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4.xml" ContentType="application/vnd.openxmlformats-officedocument.drawing+xml"/>
  <Override PartName="/xl/charts/chart6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Strongyloides CO2 project/Data/Calcium imaging/ss iL3s/ssBAG/30s-30s-60s/15% CO2/Screened on OP50/"/>
    </mc:Choice>
  </mc:AlternateContent>
  <xr:revisionPtr revIDLastSave="0" documentId="8_{E7EF091B-AF5C-8243-99E2-62740B8B0478}" xr6:coauthVersionLast="47" xr6:coauthVersionMax="47" xr10:uidLastSave="{00000000-0000-0000-0000-000000000000}"/>
  <bookViews>
    <workbookView xWindow="11480" yWindow="500" windowWidth="37520" windowHeight="24400" tabRatio="926" activeTab="21" xr2:uid="{00000000-000D-0000-FFFF-FFFF00000000}"/>
  </bookViews>
  <sheets>
    <sheet name="info" sheetId="113" r:id="rId1"/>
    <sheet name="Exp-279" sheetId="173" r:id="rId2"/>
    <sheet name="Exp-280" sheetId="174" r:id="rId3"/>
    <sheet name="Exp-307" sheetId="181" r:id="rId4"/>
    <sheet name="Exp-309" sheetId="162" r:id="rId5"/>
    <sheet name="Exp-310" sheetId="175" r:id="rId6"/>
    <sheet name="Exp-311" sheetId="176" r:id="rId7"/>
    <sheet name="Exp-312" sheetId="177" r:id="rId8"/>
    <sheet name="Exp-313" sheetId="178" r:id="rId9"/>
    <sheet name="Exp-315" sheetId="179" r:id="rId10"/>
    <sheet name="Exp-316" sheetId="180" r:id="rId11"/>
    <sheet name="Exp-317" sheetId="182" r:id="rId12"/>
    <sheet name="Exp-318" sheetId="183" r:id="rId13"/>
    <sheet name="Exp-321" sheetId="184" r:id="rId14"/>
    <sheet name="Exp-322" sheetId="185" r:id="rId15"/>
    <sheet name="Exp-323" sheetId="186" r:id="rId16"/>
    <sheet name="Exp-326" sheetId="187" r:id="rId17"/>
    <sheet name="Exp-330" sheetId="189" r:id="rId18"/>
    <sheet name="Exp-333" sheetId="190" r:id="rId19"/>
    <sheet name="Exp-334" sheetId="191" r:id="rId20"/>
    <sheet name="Exp-336" sheetId="192" r:id="rId21"/>
    <sheet name="Exp-337" sheetId="193" r:id="rId22"/>
    <sheet name="empty (22)" sheetId="194" r:id="rId23"/>
    <sheet name="summary" sheetId="39" r:id="rId24"/>
    <sheet name="graph" sheetId="150" r:id="rId25"/>
    <sheet name="analysis" sheetId="149" r:id="rId26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1" i="182" l="1"/>
  <c r="B23" i="149"/>
  <c r="B22" i="149"/>
  <c r="B21" i="149"/>
  <c r="B20" i="149"/>
  <c r="B19" i="149"/>
  <c r="B18" i="149"/>
  <c r="K241" i="194"/>
  <c r="L241" i="194" s="1"/>
  <c r="J241" i="194"/>
  <c r="I241" i="194"/>
  <c r="J240" i="194"/>
  <c r="I240" i="194"/>
  <c r="K240" i="194" s="1"/>
  <c r="L240" i="194" s="1"/>
  <c r="J239" i="194"/>
  <c r="I239" i="194"/>
  <c r="K239" i="194" s="1"/>
  <c r="L239" i="194" s="1"/>
  <c r="J238" i="194"/>
  <c r="K238" i="194" s="1"/>
  <c r="L238" i="194" s="1"/>
  <c r="I238" i="194"/>
  <c r="K237" i="194"/>
  <c r="L237" i="194" s="1"/>
  <c r="J237" i="194"/>
  <c r="I237" i="194"/>
  <c r="J236" i="194"/>
  <c r="I236" i="194"/>
  <c r="K236" i="194" s="1"/>
  <c r="L236" i="194" s="1"/>
  <c r="J235" i="194"/>
  <c r="I235" i="194"/>
  <c r="K235" i="194" s="1"/>
  <c r="L235" i="194" s="1"/>
  <c r="J234" i="194"/>
  <c r="K234" i="194" s="1"/>
  <c r="L234" i="194" s="1"/>
  <c r="I234" i="194"/>
  <c r="K233" i="194"/>
  <c r="L233" i="194" s="1"/>
  <c r="J233" i="194"/>
  <c r="I233" i="194"/>
  <c r="J232" i="194"/>
  <c r="I232" i="194"/>
  <c r="K232" i="194" s="1"/>
  <c r="L232" i="194" s="1"/>
  <c r="J231" i="194"/>
  <c r="I231" i="194"/>
  <c r="K231" i="194" s="1"/>
  <c r="L231" i="194" s="1"/>
  <c r="J230" i="194"/>
  <c r="K230" i="194" s="1"/>
  <c r="L230" i="194" s="1"/>
  <c r="I230" i="194"/>
  <c r="K229" i="194"/>
  <c r="L229" i="194" s="1"/>
  <c r="J229" i="194"/>
  <c r="I229" i="194"/>
  <c r="J228" i="194"/>
  <c r="I228" i="194"/>
  <c r="K228" i="194" s="1"/>
  <c r="L228" i="194" s="1"/>
  <c r="J227" i="194"/>
  <c r="I227" i="194"/>
  <c r="K227" i="194" s="1"/>
  <c r="L227" i="194" s="1"/>
  <c r="J226" i="194"/>
  <c r="K226" i="194" s="1"/>
  <c r="L226" i="194" s="1"/>
  <c r="I226" i="194"/>
  <c r="K225" i="194"/>
  <c r="L225" i="194" s="1"/>
  <c r="J225" i="194"/>
  <c r="I225" i="194"/>
  <c r="J224" i="194"/>
  <c r="I224" i="194"/>
  <c r="K224" i="194" s="1"/>
  <c r="L224" i="194" s="1"/>
  <c r="J223" i="194"/>
  <c r="I223" i="194"/>
  <c r="K223" i="194" s="1"/>
  <c r="L223" i="194" s="1"/>
  <c r="J222" i="194"/>
  <c r="K222" i="194" s="1"/>
  <c r="L222" i="194" s="1"/>
  <c r="I222" i="194"/>
  <c r="K221" i="194"/>
  <c r="L221" i="194" s="1"/>
  <c r="J221" i="194"/>
  <c r="I221" i="194"/>
  <c r="J220" i="194"/>
  <c r="I220" i="194"/>
  <c r="K220" i="194" s="1"/>
  <c r="L220" i="194" s="1"/>
  <c r="J219" i="194"/>
  <c r="I219" i="194"/>
  <c r="K219" i="194" s="1"/>
  <c r="L219" i="194" s="1"/>
  <c r="J218" i="194"/>
  <c r="K218" i="194" s="1"/>
  <c r="L218" i="194" s="1"/>
  <c r="I218" i="194"/>
  <c r="K217" i="194"/>
  <c r="L217" i="194" s="1"/>
  <c r="J217" i="194"/>
  <c r="I217" i="194"/>
  <c r="J216" i="194"/>
  <c r="I216" i="194"/>
  <c r="K216" i="194" s="1"/>
  <c r="L216" i="194" s="1"/>
  <c r="J215" i="194"/>
  <c r="I215" i="194"/>
  <c r="K215" i="194" s="1"/>
  <c r="L215" i="194" s="1"/>
  <c r="J214" i="194"/>
  <c r="K214" i="194" s="1"/>
  <c r="L214" i="194" s="1"/>
  <c r="I214" i="194"/>
  <c r="K213" i="194"/>
  <c r="L213" i="194" s="1"/>
  <c r="J213" i="194"/>
  <c r="I213" i="194"/>
  <c r="J212" i="194"/>
  <c r="I212" i="194"/>
  <c r="K212" i="194" s="1"/>
  <c r="L212" i="194" s="1"/>
  <c r="J211" i="194"/>
  <c r="I211" i="194"/>
  <c r="K211" i="194" s="1"/>
  <c r="L211" i="194" s="1"/>
  <c r="J210" i="194"/>
  <c r="K210" i="194" s="1"/>
  <c r="L210" i="194" s="1"/>
  <c r="I210" i="194"/>
  <c r="K209" i="194"/>
  <c r="L209" i="194" s="1"/>
  <c r="J209" i="194"/>
  <c r="I209" i="194"/>
  <c r="J208" i="194"/>
  <c r="I208" i="194"/>
  <c r="K208" i="194" s="1"/>
  <c r="L208" i="194" s="1"/>
  <c r="J207" i="194"/>
  <c r="I207" i="194"/>
  <c r="K207" i="194" s="1"/>
  <c r="L207" i="194" s="1"/>
  <c r="J206" i="194"/>
  <c r="K206" i="194" s="1"/>
  <c r="L206" i="194" s="1"/>
  <c r="I206" i="194"/>
  <c r="K205" i="194"/>
  <c r="L205" i="194" s="1"/>
  <c r="J205" i="194"/>
  <c r="I205" i="194"/>
  <c r="J204" i="194"/>
  <c r="I204" i="194"/>
  <c r="K204" i="194" s="1"/>
  <c r="L204" i="194" s="1"/>
  <c r="L203" i="194"/>
  <c r="J203" i="194"/>
  <c r="I203" i="194"/>
  <c r="K203" i="194" s="1"/>
  <c r="J202" i="194"/>
  <c r="K202" i="194" s="1"/>
  <c r="L202" i="194" s="1"/>
  <c r="I202" i="194"/>
  <c r="K201" i="194"/>
  <c r="L201" i="194" s="1"/>
  <c r="J201" i="194"/>
  <c r="I201" i="194"/>
  <c r="J200" i="194"/>
  <c r="I200" i="194"/>
  <c r="K200" i="194" s="1"/>
  <c r="L200" i="194" s="1"/>
  <c r="J199" i="194"/>
  <c r="I199" i="194"/>
  <c r="K199" i="194" s="1"/>
  <c r="L199" i="194" s="1"/>
  <c r="J198" i="194"/>
  <c r="K198" i="194" s="1"/>
  <c r="L198" i="194" s="1"/>
  <c r="I198" i="194"/>
  <c r="K197" i="194"/>
  <c r="L197" i="194" s="1"/>
  <c r="J197" i="194"/>
  <c r="I197" i="194"/>
  <c r="J196" i="194"/>
  <c r="I196" i="194"/>
  <c r="K196" i="194" s="1"/>
  <c r="L196" i="194" s="1"/>
  <c r="L195" i="194"/>
  <c r="J195" i="194"/>
  <c r="I195" i="194"/>
  <c r="K195" i="194" s="1"/>
  <c r="J194" i="194"/>
  <c r="K194" i="194" s="1"/>
  <c r="L194" i="194" s="1"/>
  <c r="I194" i="194"/>
  <c r="K193" i="194"/>
  <c r="L193" i="194" s="1"/>
  <c r="J193" i="194"/>
  <c r="I193" i="194"/>
  <c r="J192" i="194"/>
  <c r="I192" i="194"/>
  <c r="K192" i="194" s="1"/>
  <c r="L192" i="194" s="1"/>
  <c r="J191" i="194"/>
  <c r="I191" i="194"/>
  <c r="K191" i="194" s="1"/>
  <c r="L191" i="194" s="1"/>
  <c r="J190" i="194"/>
  <c r="K190" i="194" s="1"/>
  <c r="L190" i="194" s="1"/>
  <c r="I190" i="194"/>
  <c r="K189" i="194"/>
  <c r="L189" i="194" s="1"/>
  <c r="J189" i="194"/>
  <c r="I189" i="194"/>
  <c r="J188" i="194"/>
  <c r="I188" i="194"/>
  <c r="K188" i="194" s="1"/>
  <c r="L188" i="194" s="1"/>
  <c r="L187" i="194"/>
  <c r="J187" i="194"/>
  <c r="I187" i="194"/>
  <c r="K187" i="194" s="1"/>
  <c r="J186" i="194"/>
  <c r="K186" i="194" s="1"/>
  <c r="L186" i="194" s="1"/>
  <c r="I186" i="194"/>
  <c r="K185" i="194"/>
  <c r="L185" i="194" s="1"/>
  <c r="J185" i="194"/>
  <c r="I185" i="194"/>
  <c r="J184" i="194"/>
  <c r="I184" i="194"/>
  <c r="K184" i="194" s="1"/>
  <c r="L184" i="194" s="1"/>
  <c r="J183" i="194"/>
  <c r="I183" i="194"/>
  <c r="K183" i="194" s="1"/>
  <c r="L183" i="194" s="1"/>
  <c r="J182" i="194"/>
  <c r="K182" i="194" s="1"/>
  <c r="L182" i="194" s="1"/>
  <c r="I182" i="194"/>
  <c r="K181" i="194"/>
  <c r="L181" i="194" s="1"/>
  <c r="J181" i="194"/>
  <c r="I181" i="194"/>
  <c r="J180" i="194"/>
  <c r="I180" i="194"/>
  <c r="K180" i="194" s="1"/>
  <c r="L180" i="194" s="1"/>
  <c r="L179" i="194"/>
  <c r="J179" i="194"/>
  <c r="I179" i="194"/>
  <c r="K179" i="194" s="1"/>
  <c r="J178" i="194"/>
  <c r="K178" i="194" s="1"/>
  <c r="L178" i="194" s="1"/>
  <c r="I178" i="194"/>
  <c r="K177" i="194"/>
  <c r="L177" i="194" s="1"/>
  <c r="J177" i="194"/>
  <c r="I177" i="194"/>
  <c r="J176" i="194"/>
  <c r="I176" i="194"/>
  <c r="K176" i="194" s="1"/>
  <c r="L176" i="194" s="1"/>
  <c r="J175" i="194"/>
  <c r="I175" i="194"/>
  <c r="K175" i="194" s="1"/>
  <c r="L175" i="194" s="1"/>
  <c r="J174" i="194"/>
  <c r="K174" i="194" s="1"/>
  <c r="L174" i="194" s="1"/>
  <c r="I174" i="194"/>
  <c r="K173" i="194"/>
  <c r="L173" i="194" s="1"/>
  <c r="J173" i="194"/>
  <c r="I173" i="194"/>
  <c r="J172" i="194"/>
  <c r="I172" i="194"/>
  <c r="K172" i="194" s="1"/>
  <c r="L172" i="194" s="1"/>
  <c r="L171" i="194"/>
  <c r="J171" i="194"/>
  <c r="I171" i="194"/>
  <c r="K171" i="194" s="1"/>
  <c r="J170" i="194"/>
  <c r="K170" i="194" s="1"/>
  <c r="L170" i="194" s="1"/>
  <c r="I170" i="194"/>
  <c r="K169" i="194"/>
  <c r="L169" i="194" s="1"/>
  <c r="J169" i="194"/>
  <c r="I169" i="194"/>
  <c r="J168" i="194"/>
  <c r="I168" i="194"/>
  <c r="K168" i="194" s="1"/>
  <c r="L168" i="194" s="1"/>
  <c r="J167" i="194"/>
  <c r="I167" i="194"/>
  <c r="K167" i="194" s="1"/>
  <c r="L167" i="194" s="1"/>
  <c r="J166" i="194"/>
  <c r="K166" i="194" s="1"/>
  <c r="L166" i="194" s="1"/>
  <c r="I166" i="194"/>
  <c r="K165" i="194"/>
  <c r="L165" i="194" s="1"/>
  <c r="J165" i="194"/>
  <c r="I165" i="194"/>
  <c r="J164" i="194"/>
  <c r="I164" i="194"/>
  <c r="K164" i="194" s="1"/>
  <c r="L164" i="194" s="1"/>
  <c r="L163" i="194"/>
  <c r="J163" i="194"/>
  <c r="I163" i="194"/>
  <c r="K163" i="194" s="1"/>
  <c r="J162" i="194"/>
  <c r="K162" i="194" s="1"/>
  <c r="L162" i="194" s="1"/>
  <c r="I162" i="194"/>
  <c r="K161" i="194"/>
  <c r="L161" i="194" s="1"/>
  <c r="J161" i="194"/>
  <c r="I161" i="194"/>
  <c r="J160" i="194"/>
  <c r="I160" i="194"/>
  <c r="K160" i="194" s="1"/>
  <c r="L160" i="194" s="1"/>
  <c r="J159" i="194"/>
  <c r="I159" i="194"/>
  <c r="K159" i="194" s="1"/>
  <c r="L159" i="194" s="1"/>
  <c r="J158" i="194"/>
  <c r="K158" i="194" s="1"/>
  <c r="L158" i="194" s="1"/>
  <c r="I158" i="194"/>
  <c r="K157" i="194"/>
  <c r="L157" i="194" s="1"/>
  <c r="J157" i="194"/>
  <c r="I157" i="194"/>
  <c r="J156" i="194"/>
  <c r="I156" i="194"/>
  <c r="K156" i="194" s="1"/>
  <c r="L156" i="194" s="1"/>
  <c r="L155" i="194"/>
  <c r="J155" i="194"/>
  <c r="I155" i="194"/>
  <c r="K155" i="194" s="1"/>
  <c r="J154" i="194"/>
  <c r="K154" i="194" s="1"/>
  <c r="L154" i="194" s="1"/>
  <c r="I154" i="194"/>
  <c r="K153" i="194"/>
  <c r="L153" i="194" s="1"/>
  <c r="J153" i="194"/>
  <c r="I153" i="194"/>
  <c r="J152" i="194"/>
  <c r="I152" i="194"/>
  <c r="K152" i="194" s="1"/>
  <c r="L152" i="194" s="1"/>
  <c r="J151" i="194"/>
  <c r="I151" i="194"/>
  <c r="K151" i="194" s="1"/>
  <c r="L151" i="194" s="1"/>
  <c r="J150" i="194"/>
  <c r="K150" i="194" s="1"/>
  <c r="L150" i="194" s="1"/>
  <c r="I150" i="194"/>
  <c r="K149" i="194"/>
  <c r="L149" i="194" s="1"/>
  <c r="J149" i="194"/>
  <c r="I149" i="194"/>
  <c r="J148" i="194"/>
  <c r="I148" i="194"/>
  <c r="K148" i="194" s="1"/>
  <c r="L148" i="194" s="1"/>
  <c r="L147" i="194"/>
  <c r="J147" i="194"/>
  <c r="I147" i="194"/>
  <c r="K147" i="194" s="1"/>
  <c r="J146" i="194"/>
  <c r="K146" i="194" s="1"/>
  <c r="L146" i="194" s="1"/>
  <c r="I146" i="194"/>
  <c r="K145" i="194"/>
  <c r="L145" i="194" s="1"/>
  <c r="J145" i="194"/>
  <c r="I145" i="194"/>
  <c r="J144" i="194"/>
  <c r="I144" i="194"/>
  <c r="K144" i="194" s="1"/>
  <c r="L144" i="194" s="1"/>
  <c r="J143" i="194"/>
  <c r="I143" i="194"/>
  <c r="K143" i="194" s="1"/>
  <c r="L143" i="194" s="1"/>
  <c r="J142" i="194"/>
  <c r="K142" i="194" s="1"/>
  <c r="L142" i="194" s="1"/>
  <c r="I142" i="194"/>
  <c r="K141" i="194"/>
  <c r="L141" i="194" s="1"/>
  <c r="J141" i="194"/>
  <c r="I141" i="194"/>
  <c r="J140" i="194"/>
  <c r="I140" i="194"/>
  <c r="K140" i="194" s="1"/>
  <c r="L140" i="194" s="1"/>
  <c r="J139" i="194"/>
  <c r="I139" i="194"/>
  <c r="K139" i="194" s="1"/>
  <c r="L139" i="194" s="1"/>
  <c r="J138" i="194"/>
  <c r="K138" i="194" s="1"/>
  <c r="L138" i="194" s="1"/>
  <c r="I138" i="194"/>
  <c r="J137" i="194"/>
  <c r="K137" i="194" s="1"/>
  <c r="L137" i="194" s="1"/>
  <c r="I137" i="194"/>
  <c r="J136" i="194"/>
  <c r="I136" i="194"/>
  <c r="K136" i="194" s="1"/>
  <c r="L136" i="194" s="1"/>
  <c r="J135" i="194"/>
  <c r="I135" i="194"/>
  <c r="K135" i="194" s="1"/>
  <c r="L135" i="194" s="1"/>
  <c r="J134" i="194"/>
  <c r="K134" i="194" s="1"/>
  <c r="L134" i="194" s="1"/>
  <c r="I134" i="194"/>
  <c r="J133" i="194"/>
  <c r="K133" i="194" s="1"/>
  <c r="L133" i="194" s="1"/>
  <c r="I133" i="194"/>
  <c r="J132" i="194"/>
  <c r="I132" i="194"/>
  <c r="K132" i="194" s="1"/>
  <c r="L132" i="194" s="1"/>
  <c r="J131" i="194"/>
  <c r="I131" i="194"/>
  <c r="K131" i="194" s="1"/>
  <c r="L131" i="194" s="1"/>
  <c r="J130" i="194"/>
  <c r="K130" i="194" s="1"/>
  <c r="L130" i="194" s="1"/>
  <c r="I130" i="194"/>
  <c r="J129" i="194"/>
  <c r="K129" i="194" s="1"/>
  <c r="L129" i="194" s="1"/>
  <c r="I129" i="194"/>
  <c r="J128" i="194"/>
  <c r="I128" i="194"/>
  <c r="K128" i="194" s="1"/>
  <c r="L128" i="194" s="1"/>
  <c r="J127" i="194"/>
  <c r="I127" i="194"/>
  <c r="K127" i="194" s="1"/>
  <c r="L127" i="194" s="1"/>
  <c r="K126" i="194"/>
  <c r="L126" i="194" s="1"/>
  <c r="J126" i="194"/>
  <c r="I126" i="194"/>
  <c r="J125" i="194"/>
  <c r="I125" i="194"/>
  <c r="K125" i="194" s="1"/>
  <c r="L125" i="194" s="1"/>
  <c r="J124" i="194"/>
  <c r="I124" i="194"/>
  <c r="K124" i="194" s="1"/>
  <c r="L124" i="194" s="1"/>
  <c r="L123" i="194"/>
  <c r="J123" i="194"/>
  <c r="I123" i="194"/>
  <c r="K123" i="194" s="1"/>
  <c r="L122" i="194"/>
  <c r="K122" i="194"/>
  <c r="J122" i="194"/>
  <c r="I122" i="194"/>
  <c r="J121" i="194"/>
  <c r="I121" i="194"/>
  <c r="K121" i="194" s="1"/>
  <c r="L121" i="194" s="1"/>
  <c r="J120" i="194"/>
  <c r="I120" i="194"/>
  <c r="K120" i="194" s="1"/>
  <c r="L120" i="194" s="1"/>
  <c r="J119" i="194"/>
  <c r="I119" i="194"/>
  <c r="K119" i="194" s="1"/>
  <c r="L119" i="194" s="1"/>
  <c r="K118" i="194"/>
  <c r="L118" i="194" s="1"/>
  <c r="J118" i="194"/>
  <c r="I118" i="194"/>
  <c r="J117" i="194"/>
  <c r="I117" i="194"/>
  <c r="K117" i="194" s="1"/>
  <c r="L117" i="194" s="1"/>
  <c r="J116" i="194"/>
  <c r="I116" i="194"/>
  <c r="K116" i="194" s="1"/>
  <c r="L116" i="194" s="1"/>
  <c r="L115" i="194"/>
  <c r="J115" i="194"/>
  <c r="I115" i="194"/>
  <c r="K115" i="194" s="1"/>
  <c r="L114" i="194"/>
  <c r="K114" i="194"/>
  <c r="J114" i="194"/>
  <c r="I114" i="194"/>
  <c r="J113" i="194"/>
  <c r="I113" i="194"/>
  <c r="K113" i="194" s="1"/>
  <c r="L113" i="194" s="1"/>
  <c r="J112" i="194"/>
  <c r="I112" i="194"/>
  <c r="K112" i="194" s="1"/>
  <c r="L112" i="194" s="1"/>
  <c r="J111" i="194"/>
  <c r="I111" i="194"/>
  <c r="K111" i="194" s="1"/>
  <c r="L111" i="194" s="1"/>
  <c r="K110" i="194"/>
  <c r="L110" i="194" s="1"/>
  <c r="J110" i="194"/>
  <c r="I110" i="194"/>
  <c r="J109" i="194"/>
  <c r="I109" i="194"/>
  <c r="K109" i="194" s="1"/>
  <c r="L109" i="194" s="1"/>
  <c r="J108" i="194"/>
  <c r="I108" i="194"/>
  <c r="K108" i="194" s="1"/>
  <c r="L108" i="194" s="1"/>
  <c r="L107" i="194"/>
  <c r="J107" i="194"/>
  <c r="I107" i="194"/>
  <c r="K107" i="194" s="1"/>
  <c r="L106" i="194"/>
  <c r="K106" i="194"/>
  <c r="J106" i="194"/>
  <c r="I106" i="194"/>
  <c r="J105" i="194"/>
  <c r="I105" i="194"/>
  <c r="K105" i="194" s="1"/>
  <c r="L105" i="194" s="1"/>
  <c r="J104" i="194"/>
  <c r="I104" i="194"/>
  <c r="K104" i="194" s="1"/>
  <c r="L104" i="194" s="1"/>
  <c r="J103" i="194"/>
  <c r="I103" i="194"/>
  <c r="K103" i="194" s="1"/>
  <c r="L103" i="194" s="1"/>
  <c r="K102" i="194"/>
  <c r="L102" i="194" s="1"/>
  <c r="J102" i="194"/>
  <c r="I102" i="194"/>
  <c r="J101" i="194"/>
  <c r="I101" i="194"/>
  <c r="K101" i="194" s="1"/>
  <c r="L101" i="194" s="1"/>
  <c r="J100" i="194"/>
  <c r="I100" i="194"/>
  <c r="K100" i="194" s="1"/>
  <c r="L100" i="194" s="1"/>
  <c r="L99" i="194"/>
  <c r="J99" i="194"/>
  <c r="I99" i="194"/>
  <c r="K99" i="194" s="1"/>
  <c r="L98" i="194"/>
  <c r="K98" i="194"/>
  <c r="J98" i="194"/>
  <c r="I98" i="194"/>
  <c r="J97" i="194"/>
  <c r="I97" i="194"/>
  <c r="K97" i="194" s="1"/>
  <c r="L97" i="194" s="1"/>
  <c r="J96" i="194"/>
  <c r="I96" i="194"/>
  <c r="K96" i="194" s="1"/>
  <c r="L96" i="194" s="1"/>
  <c r="J95" i="194"/>
  <c r="I95" i="194"/>
  <c r="K95" i="194" s="1"/>
  <c r="L95" i="194" s="1"/>
  <c r="K94" i="194"/>
  <c r="L94" i="194" s="1"/>
  <c r="J94" i="194"/>
  <c r="I94" i="194"/>
  <c r="J93" i="194"/>
  <c r="I93" i="194"/>
  <c r="K93" i="194" s="1"/>
  <c r="L93" i="194" s="1"/>
  <c r="J92" i="194"/>
  <c r="I92" i="194"/>
  <c r="K92" i="194" s="1"/>
  <c r="L92" i="194" s="1"/>
  <c r="L91" i="194"/>
  <c r="J91" i="194"/>
  <c r="I91" i="194"/>
  <c r="K91" i="194" s="1"/>
  <c r="L90" i="194"/>
  <c r="K90" i="194"/>
  <c r="J90" i="194"/>
  <c r="I90" i="194"/>
  <c r="J89" i="194"/>
  <c r="I89" i="194"/>
  <c r="K89" i="194" s="1"/>
  <c r="L89" i="194" s="1"/>
  <c r="J88" i="194"/>
  <c r="I88" i="194"/>
  <c r="K88" i="194" s="1"/>
  <c r="L88" i="194" s="1"/>
  <c r="J87" i="194"/>
  <c r="I87" i="194"/>
  <c r="K87" i="194" s="1"/>
  <c r="L87" i="194" s="1"/>
  <c r="K86" i="194"/>
  <c r="L86" i="194" s="1"/>
  <c r="J86" i="194"/>
  <c r="I86" i="194"/>
  <c r="J85" i="194"/>
  <c r="I85" i="194"/>
  <c r="K85" i="194" s="1"/>
  <c r="L85" i="194" s="1"/>
  <c r="J84" i="194"/>
  <c r="I84" i="194"/>
  <c r="K84" i="194" s="1"/>
  <c r="L84" i="194" s="1"/>
  <c r="J83" i="194"/>
  <c r="I83" i="194"/>
  <c r="K83" i="194" s="1"/>
  <c r="L83" i="194" s="1"/>
  <c r="J82" i="194"/>
  <c r="I82" i="194"/>
  <c r="K82" i="194" s="1"/>
  <c r="L82" i="194" s="1"/>
  <c r="K81" i="194"/>
  <c r="L81" i="194" s="1"/>
  <c r="J81" i="194"/>
  <c r="I81" i="194"/>
  <c r="J80" i="194"/>
  <c r="K80" i="194" s="1"/>
  <c r="L80" i="194" s="1"/>
  <c r="I80" i="194"/>
  <c r="K79" i="194"/>
  <c r="L79" i="194" s="1"/>
  <c r="J79" i="194"/>
  <c r="I79" i="194"/>
  <c r="J78" i="194"/>
  <c r="I78" i="194"/>
  <c r="K78" i="194" s="1"/>
  <c r="L78" i="194" s="1"/>
  <c r="J77" i="194"/>
  <c r="I77" i="194"/>
  <c r="K77" i="194" s="1"/>
  <c r="L77" i="194" s="1"/>
  <c r="J76" i="194"/>
  <c r="I76" i="194"/>
  <c r="K76" i="194" s="1"/>
  <c r="L76" i="194" s="1"/>
  <c r="J75" i="194"/>
  <c r="I75" i="194"/>
  <c r="K75" i="194" s="1"/>
  <c r="L75" i="194" s="1"/>
  <c r="J74" i="194"/>
  <c r="I74" i="194"/>
  <c r="K74" i="194" s="1"/>
  <c r="L74" i="194" s="1"/>
  <c r="K73" i="194"/>
  <c r="L73" i="194" s="1"/>
  <c r="J73" i="194"/>
  <c r="I73" i="194"/>
  <c r="J72" i="194"/>
  <c r="I72" i="194"/>
  <c r="K72" i="194" s="1"/>
  <c r="L72" i="194" s="1"/>
  <c r="J71" i="194"/>
  <c r="I71" i="194"/>
  <c r="K71" i="194" s="1"/>
  <c r="L71" i="194" s="1"/>
  <c r="K70" i="194"/>
  <c r="L70" i="194" s="1"/>
  <c r="J70" i="194"/>
  <c r="I70" i="194"/>
  <c r="J69" i="194"/>
  <c r="I69" i="194"/>
  <c r="K69" i="194" s="1"/>
  <c r="L69" i="194" s="1"/>
  <c r="K68" i="194"/>
  <c r="L68" i="194" s="1"/>
  <c r="J68" i="194"/>
  <c r="I68" i="194"/>
  <c r="J67" i="194"/>
  <c r="I67" i="194"/>
  <c r="K67" i="194" s="1"/>
  <c r="L67" i="194" s="1"/>
  <c r="J66" i="194"/>
  <c r="I66" i="194"/>
  <c r="K66" i="194" s="1"/>
  <c r="L66" i="194" s="1"/>
  <c r="K65" i="194"/>
  <c r="L65" i="194" s="1"/>
  <c r="J65" i="194"/>
  <c r="I65" i="194"/>
  <c r="J64" i="194"/>
  <c r="I64" i="194"/>
  <c r="K64" i="194" s="1"/>
  <c r="L64" i="194" s="1"/>
  <c r="K63" i="194"/>
  <c r="L63" i="194" s="1"/>
  <c r="J63" i="194"/>
  <c r="I63" i="194"/>
  <c r="K62" i="194"/>
  <c r="L62" i="194" s="1"/>
  <c r="J62" i="194"/>
  <c r="I62" i="194"/>
  <c r="J61" i="194"/>
  <c r="I61" i="194"/>
  <c r="K61" i="194" s="1"/>
  <c r="L61" i="194" s="1"/>
  <c r="J60" i="194"/>
  <c r="I60" i="194"/>
  <c r="K60" i="194" s="1"/>
  <c r="L60" i="194" s="1"/>
  <c r="K59" i="194"/>
  <c r="L59" i="194" s="1"/>
  <c r="J59" i="194"/>
  <c r="I59" i="194"/>
  <c r="K58" i="194"/>
  <c r="L58" i="194" s="1"/>
  <c r="J58" i="194"/>
  <c r="I58" i="194"/>
  <c r="J57" i="194"/>
  <c r="I57" i="194"/>
  <c r="K57" i="194" s="1"/>
  <c r="L57" i="194" s="1"/>
  <c r="J56" i="194"/>
  <c r="I56" i="194"/>
  <c r="K56" i="194" s="1"/>
  <c r="L56" i="194" s="1"/>
  <c r="K55" i="194"/>
  <c r="L55" i="194" s="1"/>
  <c r="J55" i="194"/>
  <c r="I55" i="194"/>
  <c r="K54" i="194"/>
  <c r="L54" i="194" s="1"/>
  <c r="J54" i="194"/>
  <c r="I54" i="194"/>
  <c r="J53" i="194"/>
  <c r="I53" i="194"/>
  <c r="K53" i="194" s="1"/>
  <c r="L53" i="194" s="1"/>
  <c r="J52" i="194"/>
  <c r="I52" i="194"/>
  <c r="K52" i="194" s="1"/>
  <c r="L52" i="194" s="1"/>
  <c r="K51" i="194"/>
  <c r="L51" i="194" s="1"/>
  <c r="J51" i="194"/>
  <c r="I51" i="194"/>
  <c r="K50" i="194"/>
  <c r="L50" i="194" s="1"/>
  <c r="J50" i="194"/>
  <c r="I50" i="194"/>
  <c r="J49" i="194"/>
  <c r="I49" i="194"/>
  <c r="K49" i="194" s="1"/>
  <c r="L49" i="194" s="1"/>
  <c r="J48" i="194"/>
  <c r="I48" i="194"/>
  <c r="K48" i="194" s="1"/>
  <c r="L48" i="194" s="1"/>
  <c r="K47" i="194"/>
  <c r="L47" i="194" s="1"/>
  <c r="J47" i="194"/>
  <c r="I47" i="194"/>
  <c r="K46" i="194"/>
  <c r="L46" i="194" s="1"/>
  <c r="J46" i="194"/>
  <c r="I46" i="194"/>
  <c r="J45" i="194"/>
  <c r="I45" i="194"/>
  <c r="K45" i="194" s="1"/>
  <c r="L45" i="194" s="1"/>
  <c r="J44" i="194"/>
  <c r="I44" i="194"/>
  <c r="K44" i="194" s="1"/>
  <c r="L44" i="194" s="1"/>
  <c r="K43" i="194"/>
  <c r="L43" i="194" s="1"/>
  <c r="J43" i="194"/>
  <c r="I43" i="194"/>
  <c r="K42" i="194"/>
  <c r="L42" i="194" s="1"/>
  <c r="J42" i="194"/>
  <c r="I42" i="194"/>
  <c r="J41" i="194"/>
  <c r="I41" i="194"/>
  <c r="K41" i="194" s="1"/>
  <c r="L41" i="194" s="1"/>
  <c r="J40" i="194"/>
  <c r="I40" i="194"/>
  <c r="K40" i="194" s="1"/>
  <c r="L40" i="194" s="1"/>
  <c r="K39" i="194"/>
  <c r="L39" i="194" s="1"/>
  <c r="J39" i="194"/>
  <c r="I39" i="194"/>
  <c r="K38" i="194"/>
  <c r="L38" i="194" s="1"/>
  <c r="J38" i="194"/>
  <c r="I38" i="194"/>
  <c r="J37" i="194"/>
  <c r="I37" i="194"/>
  <c r="K37" i="194" s="1"/>
  <c r="L37" i="194" s="1"/>
  <c r="J36" i="194"/>
  <c r="I36" i="194"/>
  <c r="K36" i="194" s="1"/>
  <c r="L36" i="194" s="1"/>
  <c r="K35" i="194"/>
  <c r="L35" i="194" s="1"/>
  <c r="J35" i="194"/>
  <c r="I35" i="194"/>
  <c r="K34" i="194"/>
  <c r="L34" i="194" s="1"/>
  <c r="J34" i="194"/>
  <c r="I34" i="194"/>
  <c r="J33" i="194"/>
  <c r="I33" i="194"/>
  <c r="K33" i="194" s="1"/>
  <c r="L33" i="194" s="1"/>
  <c r="J32" i="194"/>
  <c r="I32" i="194"/>
  <c r="K32" i="194" s="1"/>
  <c r="L32" i="194" s="1"/>
  <c r="K31" i="194"/>
  <c r="L31" i="194" s="1"/>
  <c r="J31" i="194"/>
  <c r="I31" i="194"/>
  <c r="K30" i="194"/>
  <c r="L30" i="194" s="1"/>
  <c r="J30" i="194"/>
  <c r="I30" i="194"/>
  <c r="J29" i="194"/>
  <c r="I29" i="194"/>
  <c r="K29" i="194" s="1"/>
  <c r="L29" i="194" s="1"/>
  <c r="J28" i="194"/>
  <c r="I28" i="194"/>
  <c r="K28" i="194" s="1"/>
  <c r="L28" i="194" s="1"/>
  <c r="K27" i="194"/>
  <c r="L27" i="194" s="1"/>
  <c r="J27" i="194"/>
  <c r="I27" i="194"/>
  <c r="K26" i="194"/>
  <c r="L26" i="194" s="1"/>
  <c r="J26" i="194"/>
  <c r="I26" i="194"/>
  <c r="J25" i="194"/>
  <c r="I25" i="194"/>
  <c r="K25" i="194" s="1"/>
  <c r="L25" i="194" s="1"/>
  <c r="J24" i="194"/>
  <c r="I24" i="194"/>
  <c r="K24" i="194" s="1"/>
  <c r="L24" i="194" s="1"/>
  <c r="K23" i="194"/>
  <c r="L23" i="194" s="1"/>
  <c r="J23" i="194"/>
  <c r="I23" i="194"/>
  <c r="K22" i="194"/>
  <c r="L22" i="194" s="1"/>
  <c r="J22" i="194"/>
  <c r="I22" i="194"/>
  <c r="J21" i="194"/>
  <c r="I21" i="194"/>
  <c r="K21" i="194" s="1"/>
  <c r="L21" i="194" s="1"/>
  <c r="J20" i="194"/>
  <c r="I20" i="194"/>
  <c r="K19" i="194"/>
  <c r="L19" i="194" s="1"/>
  <c r="J19" i="194"/>
  <c r="I19" i="194"/>
  <c r="K18" i="194"/>
  <c r="L18" i="194" s="1"/>
  <c r="J18" i="194"/>
  <c r="I18" i="194"/>
  <c r="J17" i="194"/>
  <c r="I17" i="194"/>
  <c r="K17" i="194" s="1"/>
  <c r="L17" i="194" s="1"/>
  <c r="J16" i="194"/>
  <c r="I16" i="194"/>
  <c r="K15" i="194"/>
  <c r="L15" i="194" s="1"/>
  <c r="J15" i="194"/>
  <c r="I15" i="194"/>
  <c r="K14" i="194"/>
  <c r="L14" i="194" s="1"/>
  <c r="J14" i="194"/>
  <c r="I14" i="194"/>
  <c r="L13" i="194"/>
  <c r="J13" i="194"/>
  <c r="I13" i="194"/>
  <c r="K13" i="194" s="1"/>
  <c r="J12" i="194"/>
  <c r="I12" i="194"/>
  <c r="K12" i="194" s="1"/>
  <c r="L12" i="194" s="1"/>
  <c r="K11" i="194"/>
  <c r="L11" i="194" s="1"/>
  <c r="J11" i="194"/>
  <c r="I11" i="194"/>
  <c r="K10" i="194"/>
  <c r="L10" i="194" s="1"/>
  <c r="J10" i="194"/>
  <c r="I10" i="194"/>
  <c r="L9" i="194"/>
  <c r="J9" i="194"/>
  <c r="I9" i="194"/>
  <c r="K9" i="194" s="1"/>
  <c r="J8" i="194"/>
  <c r="I8" i="194"/>
  <c r="K8" i="194" s="1"/>
  <c r="L8" i="194" s="1"/>
  <c r="J7" i="194"/>
  <c r="I7" i="194"/>
  <c r="K7" i="194" s="1"/>
  <c r="L7" i="194" s="1"/>
  <c r="K6" i="194"/>
  <c r="L6" i="194" s="1"/>
  <c r="J6" i="194"/>
  <c r="I6" i="194"/>
  <c r="J5" i="194"/>
  <c r="I5" i="194"/>
  <c r="K5" i="194" s="1"/>
  <c r="L5" i="194" s="1"/>
  <c r="J4" i="194"/>
  <c r="K4" i="194" s="1"/>
  <c r="L4" i="194" s="1"/>
  <c r="I4" i="194"/>
  <c r="J3" i="194"/>
  <c r="I3" i="194"/>
  <c r="K3" i="194" s="1"/>
  <c r="L3" i="194" s="1"/>
  <c r="J2" i="194"/>
  <c r="I2" i="194"/>
  <c r="K2" i="194" s="1"/>
  <c r="L2" i="194" s="1"/>
  <c r="J241" i="193"/>
  <c r="I241" i="193"/>
  <c r="K241" i="193" s="1"/>
  <c r="L241" i="193" s="1"/>
  <c r="J240" i="193"/>
  <c r="I240" i="193"/>
  <c r="K240" i="193" s="1"/>
  <c r="L240" i="193" s="1"/>
  <c r="J239" i="193"/>
  <c r="K239" i="193" s="1"/>
  <c r="L239" i="193" s="1"/>
  <c r="I239" i="193"/>
  <c r="J238" i="193"/>
  <c r="I238" i="193"/>
  <c r="K238" i="193" s="1"/>
  <c r="L238" i="193" s="1"/>
  <c r="J237" i="193"/>
  <c r="I237" i="193"/>
  <c r="J236" i="193"/>
  <c r="I236" i="193"/>
  <c r="K235" i="193"/>
  <c r="L235" i="193" s="1"/>
  <c r="J235" i="193"/>
  <c r="I235" i="193"/>
  <c r="J234" i="193"/>
  <c r="I234" i="193"/>
  <c r="J233" i="193"/>
  <c r="I233" i="193"/>
  <c r="J232" i="193"/>
  <c r="I232" i="193"/>
  <c r="J231" i="193"/>
  <c r="I231" i="193"/>
  <c r="K231" i="193" s="1"/>
  <c r="L231" i="193" s="1"/>
  <c r="J230" i="193"/>
  <c r="I230" i="193"/>
  <c r="J229" i="193"/>
  <c r="I229" i="193"/>
  <c r="J228" i="193"/>
  <c r="I228" i="193"/>
  <c r="J227" i="193"/>
  <c r="I227" i="193"/>
  <c r="K227" i="193" s="1"/>
  <c r="L227" i="193" s="1"/>
  <c r="J226" i="193"/>
  <c r="I226" i="193"/>
  <c r="K226" i="193" s="1"/>
  <c r="L226" i="193" s="1"/>
  <c r="J225" i="193"/>
  <c r="I225" i="193"/>
  <c r="K225" i="193" s="1"/>
  <c r="L225" i="193" s="1"/>
  <c r="J224" i="193"/>
  <c r="I224" i="193"/>
  <c r="J223" i="193"/>
  <c r="I223" i="193"/>
  <c r="K223" i="193" s="1"/>
  <c r="L223" i="193" s="1"/>
  <c r="J222" i="193"/>
  <c r="I222" i="193"/>
  <c r="J221" i="193"/>
  <c r="I221" i="193"/>
  <c r="J220" i="193"/>
  <c r="I220" i="193"/>
  <c r="K220" i="193" s="1"/>
  <c r="L220" i="193" s="1"/>
  <c r="J219" i="193"/>
  <c r="I219" i="193"/>
  <c r="K219" i="193" s="1"/>
  <c r="L219" i="193" s="1"/>
  <c r="J218" i="193"/>
  <c r="I218" i="193"/>
  <c r="K218" i="193" s="1"/>
  <c r="L218" i="193" s="1"/>
  <c r="J217" i="193"/>
  <c r="I217" i="193"/>
  <c r="J216" i="193"/>
  <c r="I216" i="193"/>
  <c r="K216" i="193" s="1"/>
  <c r="L216" i="193" s="1"/>
  <c r="J215" i="193"/>
  <c r="I215" i="193"/>
  <c r="J214" i="193"/>
  <c r="I214" i="193"/>
  <c r="J213" i="193"/>
  <c r="I213" i="193"/>
  <c r="K213" i="193" s="1"/>
  <c r="L213" i="193" s="1"/>
  <c r="J212" i="193"/>
  <c r="I212" i="193"/>
  <c r="J211" i="193"/>
  <c r="I211" i="193"/>
  <c r="K211" i="193" s="1"/>
  <c r="L211" i="193" s="1"/>
  <c r="J210" i="193"/>
  <c r="I210" i="193"/>
  <c r="J209" i="193"/>
  <c r="I209" i="193"/>
  <c r="J208" i="193"/>
  <c r="I208" i="193"/>
  <c r="J207" i="193"/>
  <c r="K207" i="193" s="1"/>
  <c r="L207" i="193" s="1"/>
  <c r="I207" i="193"/>
  <c r="J206" i="193"/>
  <c r="I206" i="193"/>
  <c r="J205" i="193"/>
  <c r="I205" i="193"/>
  <c r="J204" i="193"/>
  <c r="I204" i="193"/>
  <c r="J203" i="193"/>
  <c r="I203" i="193"/>
  <c r="K203" i="193" s="1"/>
  <c r="L203" i="193" s="1"/>
  <c r="J202" i="193"/>
  <c r="I202" i="193"/>
  <c r="K202" i="193" s="1"/>
  <c r="L202" i="193" s="1"/>
  <c r="J201" i="193"/>
  <c r="I201" i="193"/>
  <c r="K201" i="193" s="1"/>
  <c r="L201" i="193" s="1"/>
  <c r="J200" i="193"/>
  <c r="I200" i="193"/>
  <c r="K200" i="193" s="1"/>
  <c r="L200" i="193" s="1"/>
  <c r="J199" i="193"/>
  <c r="I199" i="193"/>
  <c r="K199" i="193" s="1"/>
  <c r="L199" i="193" s="1"/>
  <c r="J198" i="193"/>
  <c r="I198" i="193"/>
  <c r="J197" i="193"/>
  <c r="I197" i="193"/>
  <c r="J196" i="193"/>
  <c r="I196" i="193"/>
  <c r="J195" i="193"/>
  <c r="I195" i="193"/>
  <c r="K195" i="193" s="1"/>
  <c r="L195" i="193" s="1"/>
  <c r="J194" i="193"/>
  <c r="I194" i="193"/>
  <c r="K194" i="193" s="1"/>
  <c r="L194" i="193" s="1"/>
  <c r="J193" i="193"/>
  <c r="I193" i="193"/>
  <c r="K193" i="193" s="1"/>
  <c r="L193" i="193" s="1"/>
  <c r="J192" i="193"/>
  <c r="I192" i="193"/>
  <c r="K192" i="193" s="1"/>
  <c r="L192" i="193" s="1"/>
  <c r="J191" i="193"/>
  <c r="I191" i="193"/>
  <c r="K191" i="193" s="1"/>
  <c r="L191" i="193" s="1"/>
  <c r="J190" i="193"/>
  <c r="I190" i="193"/>
  <c r="J189" i="193"/>
  <c r="I189" i="193"/>
  <c r="J188" i="193"/>
  <c r="I188" i="193"/>
  <c r="K188" i="193" s="1"/>
  <c r="L188" i="193" s="1"/>
  <c r="J187" i="193"/>
  <c r="I187" i="193"/>
  <c r="K187" i="193" s="1"/>
  <c r="L187" i="193" s="1"/>
  <c r="J186" i="193"/>
  <c r="I186" i="193"/>
  <c r="K186" i="193" s="1"/>
  <c r="L186" i="193" s="1"/>
  <c r="J185" i="193"/>
  <c r="I185" i="193"/>
  <c r="K185" i="193" s="1"/>
  <c r="L185" i="193" s="1"/>
  <c r="J184" i="193"/>
  <c r="I184" i="193"/>
  <c r="K184" i="193" s="1"/>
  <c r="L184" i="193" s="1"/>
  <c r="J183" i="193"/>
  <c r="I183" i="193"/>
  <c r="J182" i="193"/>
  <c r="I182" i="193"/>
  <c r="K182" i="193" s="1"/>
  <c r="L182" i="193" s="1"/>
  <c r="J181" i="193"/>
  <c r="I181" i="193"/>
  <c r="J180" i="193"/>
  <c r="I180" i="193"/>
  <c r="J179" i="193"/>
  <c r="K179" i="193" s="1"/>
  <c r="L179" i="193" s="1"/>
  <c r="I179" i="193"/>
  <c r="J178" i="193"/>
  <c r="I178" i="193"/>
  <c r="J177" i="193"/>
  <c r="I177" i="193"/>
  <c r="J176" i="193"/>
  <c r="I176" i="193"/>
  <c r="J175" i="193"/>
  <c r="I175" i="193"/>
  <c r="J174" i="193"/>
  <c r="I174" i="193"/>
  <c r="J173" i="193"/>
  <c r="I173" i="193"/>
  <c r="J172" i="193"/>
  <c r="I172" i="193"/>
  <c r="J171" i="193"/>
  <c r="I171" i="193"/>
  <c r="K170" i="193"/>
  <c r="L170" i="193" s="1"/>
  <c r="J170" i="193"/>
  <c r="I170" i="193"/>
  <c r="J169" i="193"/>
  <c r="I169" i="193"/>
  <c r="K169" i="193" s="1"/>
  <c r="L169" i="193" s="1"/>
  <c r="J168" i="193"/>
  <c r="I168" i="193"/>
  <c r="K168" i="193" s="1"/>
  <c r="L168" i="193" s="1"/>
  <c r="J167" i="193"/>
  <c r="I167" i="193"/>
  <c r="J166" i="193"/>
  <c r="I166" i="193"/>
  <c r="K166" i="193" s="1"/>
  <c r="L166" i="193" s="1"/>
  <c r="J165" i="193"/>
  <c r="I165" i="193"/>
  <c r="J164" i="193"/>
  <c r="I164" i="193"/>
  <c r="J163" i="193"/>
  <c r="K163" i="193" s="1"/>
  <c r="L163" i="193" s="1"/>
  <c r="I163" i="193"/>
  <c r="J162" i="193"/>
  <c r="I162" i="193"/>
  <c r="K162" i="193" s="1"/>
  <c r="L162" i="193" s="1"/>
  <c r="J161" i="193"/>
  <c r="I161" i="193"/>
  <c r="J160" i="193"/>
  <c r="I160" i="193"/>
  <c r="J159" i="193"/>
  <c r="I159" i="193"/>
  <c r="J158" i="193"/>
  <c r="I158" i="193"/>
  <c r="K158" i="193" s="1"/>
  <c r="L158" i="193" s="1"/>
  <c r="J157" i="193"/>
  <c r="I157" i="193"/>
  <c r="J156" i="193"/>
  <c r="I156" i="193"/>
  <c r="J155" i="193"/>
  <c r="I155" i="193"/>
  <c r="J154" i="193"/>
  <c r="I154" i="193"/>
  <c r="K154" i="193" s="1"/>
  <c r="L154" i="193" s="1"/>
  <c r="J153" i="193"/>
  <c r="I153" i="193"/>
  <c r="K153" i="193" s="1"/>
  <c r="L153" i="193" s="1"/>
  <c r="J152" i="193"/>
  <c r="I152" i="193"/>
  <c r="K152" i="193" s="1"/>
  <c r="L152" i="193" s="1"/>
  <c r="J151" i="193"/>
  <c r="K151" i="193" s="1"/>
  <c r="L151" i="193" s="1"/>
  <c r="I151" i="193"/>
  <c r="J150" i="193"/>
  <c r="I150" i="193"/>
  <c r="K150" i="193" s="1"/>
  <c r="L150" i="193" s="1"/>
  <c r="J149" i="193"/>
  <c r="I149" i="193"/>
  <c r="J148" i="193"/>
  <c r="I148" i="193"/>
  <c r="K148" i="193" s="1"/>
  <c r="L148" i="193" s="1"/>
  <c r="J147" i="193"/>
  <c r="I147" i="193"/>
  <c r="J146" i="193"/>
  <c r="I146" i="193"/>
  <c r="J145" i="193"/>
  <c r="I145" i="193"/>
  <c r="J144" i="193"/>
  <c r="I144" i="193"/>
  <c r="K144" i="193" s="1"/>
  <c r="L144" i="193" s="1"/>
  <c r="J143" i="193"/>
  <c r="I143" i="193"/>
  <c r="K143" i="193" s="1"/>
  <c r="L143" i="193" s="1"/>
  <c r="J142" i="193"/>
  <c r="I142" i="193"/>
  <c r="K142" i="193" s="1"/>
  <c r="L142" i="193" s="1"/>
  <c r="J141" i="193"/>
  <c r="I141" i="193"/>
  <c r="J140" i="193"/>
  <c r="I140" i="193"/>
  <c r="K140" i="193" s="1"/>
  <c r="L140" i="193" s="1"/>
  <c r="J139" i="193"/>
  <c r="I139" i="193"/>
  <c r="K139" i="193" s="1"/>
  <c r="L139" i="193" s="1"/>
  <c r="J138" i="193"/>
  <c r="I138" i="193"/>
  <c r="K138" i="193" s="1"/>
  <c r="L138" i="193" s="1"/>
  <c r="J137" i="193"/>
  <c r="I137" i="193"/>
  <c r="J136" i="193"/>
  <c r="I136" i="193"/>
  <c r="J135" i="193"/>
  <c r="K135" i="193" s="1"/>
  <c r="L135" i="193" s="1"/>
  <c r="I135" i="193"/>
  <c r="J134" i="193"/>
  <c r="I134" i="193"/>
  <c r="K134" i="193" s="1"/>
  <c r="L134" i="193" s="1"/>
  <c r="J133" i="193"/>
  <c r="I133" i="193"/>
  <c r="K133" i="193" s="1"/>
  <c r="L133" i="193" s="1"/>
  <c r="J132" i="193"/>
  <c r="I132" i="193"/>
  <c r="K132" i="193" s="1"/>
  <c r="L132" i="193" s="1"/>
  <c r="J131" i="193"/>
  <c r="I131" i="193"/>
  <c r="J130" i="193"/>
  <c r="I130" i="193"/>
  <c r="K130" i="193" s="1"/>
  <c r="L130" i="193" s="1"/>
  <c r="J129" i="193"/>
  <c r="I129" i="193"/>
  <c r="K129" i="193" s="1"/>
  <c r="L129" i="193" s="1"/>
  <c r="J128" i="193"/>
  <c r="I128" i="193"/>
  <c r="K128" i="193" s="1"/>
  <c r="L128" i="193" s="1"/>
  <c r="J127" i="193"/>
  <c r="I127" i="193"/>
  <c r="K127" i="193" s="1"/>
  <c r="L127" i="193" s="1"/>
  <c r="J126" i="193"/>
  <c r="I126" i="193"/>
  <c r="K126" i="193" s="1"/>
  <c r="L126" i="193" s="1"/>
  <c r="J125" i="193"/>
  <c r="I125" i="193"/>
  <c r="K125" i="193" s="1"/>
  <c r="L125" i="193" s="1"/>
  <c r="J124" i="193"/>
  <c r="I124" i="193"/>
  <c r="K124" i="193" s="1"/>
  <c r="L124" i="193" s="1"/>
  <c r="J123" i="193"/>
  <c r="I123" i="193"/>
  <c r="K123" i="193" s="1"/>
  <c r="L123" i="193" s="1"/>
  <c r="J122" i="193"/>
  <c r="I122" i="193"/>
  <c r="K122" i="193" s="1"/>
  <c r="L122" i="193" s="1"/>
  <c r="J121" i="193"/>
  <c r="I121" i="193"/>
  <c r="J120" i="193"/>
  <c r="I120" i="193"/>
  <c r="J119" i="193"/>
  <c r="K119" i="193" s="1"/>
  <c r="L119" i="193" s="1"/>
  <c r="I119" i="193"/>
  <c r="J118" i="193"/>
  <c r="I118" i="193"/>
  <c r="K118" i="193" s="1"/>
  <c r="L118" i="193" s="1"/>
  <c r="J117" i="193"/>
  <c r="I117" i="193"/>
  <c r="K117" i="193" s="1"/>
  <c r="L117" i="193" s="1"/>
  <c r="J116" i="193"/>
  <c r="I116" i="193"/>
  <c r="K116" i="193" s="1"/>
  <c r="L116" i="193" s="1"/>
  <c r="J115" i="193"/>
  <c r="I115" i="193"/>
  <c r="J114" i="193"/>
  <c r="I114" i="193"/>
  <c r="K114" i="193" s="1"/>
  <c r="L114" i="193" s="1"/>
  <c r="J113" i="193"/>
  <c r="I113" i="193"/>
  <c r="K113" i="193" s="1"/>
  <c r="L113" i="193" s="1"/>
  <c r="J112" i="193"/>
  <c r="I112" i="193"/>
  <c r="K112" i="193" s="1"/>
  <c r="L112" i="193" s="1"/>
  <c r="J111" i="193"/>
  <c r="I111" i="193"/>
  <c r="K111" i="193" s="1"/>
  <c r="L111" i="193" s="1"/>
  <c r="J110" i="193"/>
  <c r="I110" i="193"/>
  <c r="K110" i="193" s="1"/>
  <c r="L110" i="193" s="1"/>
  <c r="J109" i="193"/>
  <c r="I109" i="193"/>
  <c r="K109" i="193" s="1"/>
  <c r="L109" i="193" s="1"/>
  <c r="J108" i="193"/>
  <c r="I108" i="193"/>
  <c r="K108" i="193" s="1"/>
  <c r="L108" i="193" s="1"/>
  <c r="J107" i="193"/>
  <c r="I107" i="193"/>
  <c r="K107" i="193" s="1"/>
  <c r="L107" i="193" s="1"/>
  <c r="J106" i="193"/>
  <c r="I106" i="193"/>
  <c r="K106" i="193" s="1"/>
  <c r="L106" i="193" s="1"/>
  <c r="J105" i="193"/>
  <c r="I105" i="193"/>
  <c r="J104" i="193"/>
  <c r="I104" i="193"/>
  <c r="J103" i="193"/>
  <c r="K103" i="193" s="1"/>
  <c r="L103" i="193" s="1"/>
  <c r="I103" i="193"/>
  <c r="J102" i="193"/>
  <c r="I102" i="193"/>
  <c r="K102" i="193" s="1"/>
  <c r="L102" i="193" s="1"/>
  <c r="J101" i="193"/>
  <c r="I101" i="193"/>
  <c r="K101" i="193" s="1"/>
  <c r="L101" i="193" s="1"/>
  <c r="J100" i="193"/>
  <c r="I100" i="193"/>
  <c r="K100" i="193" s="1"/>
  <c r="L100" i="193" s="1"/>
  <c r="J99" i="193"/>
  <c r="I99" i="193"/>
  <c r="J98" i="193"/>
  <c r="I98" i="193"/>
  <c r="K98" i="193" s="1"/>
  <c r="L98" i="193" s="1"/>
  <c r="J97" i="193"/>
  <c r="I97" i="193"/>
  <c r="K97" i="193" s="1"/>
  <c r="L97" i="193" s="1"/>
  <c r="J96" i="193"/>
  <c r="I96" i="193"/>
  <c r="K96" i="193" s="1"/>
  <c r="L96" i="193" s="1"/>
  <c r="J95" i="193"/>
  <c r="I95" i="193"/>
  <c r="K95" i="193" s="1"/>
  <c r="L95" i="193" s="1"/>
  <c r="J94" i="193"/>
  <c r="I94" i="193"/>
  <c r="K94" i="193" s="1"/>
  <c r="L94" i="193" s="1"/>
  <c r="J93" i="193"/>
  <c r="I93" i="193"/>
  <c r="K93" i="193" s="1"/>
  <c r="L93" i="193" s="1"/>
  <c r="J92" i="193"/>
  <c r="I92" i="193"/>
  <c r="K92" i="193" s="1"/>
  <c r="L92" i="193" s="1"/>
  <c r="J91" i="193"/>
  <c r="I91" i="193"/>
  <c r="K91" i="193" s="1"/>
  <c r="L91" i="193" s="1"/>
  <c r="J90" i="193"/>
  <c r="I90" i="193"/>
  <c r="K90" i="193" s="1"/>
  <c r="L90" i="193" s="1"/>
  <c r="J89" i="193"/>
  <c r="I89" i="193"/>
  <c r="J88" i="193"/>
  <c r="I88" i="193"/>
  <c r="J87" i="193"/>
  <c r="K87" i="193" s="1"/>
  <c r="L87" i="193" s="1"/>
  <c r="I87" i="193"/>
  <c r="J86" i="193"/>
  <c r="I86" i="193"/>
  <c r="J85" i="193"/>
  <c r="I85" i="193"/>
  <c r="J84" i="193"/>
  <c r="I84" i="193"/>
  <c r="J83" i="193"/>
  <c r="K83" i="193" s="1"/>
  <c r="L83" i="193" s="1"/>
  <c r="I83" i="193"/>
  <c r="J82" i="193"/>
  <c r="I82" i="193"/>
  <c r="J81" i="193"/>
  <c r="I81" i="193"/>
  <c r="J80" i="193"/>
  <c r="I80" i="193"/>
  <c r="J79" i="193"/>
  <c r="I79" i="193"/>
  <c r="J78" i="193"/>
  <c r="I78" i="193"/>
  <c r="J77" i="193"/>
  <c r="I77" i="193"/>
  <c r="J76" i="193"/>
  <c r="I76" i="193"/>
  <c r="K76" i="193" s="1"/>
  <c r="L76" i="193" s="1"/>
  <c r="J75" i="193"/>
  <c r="I75" i="193"/>
  <c r="J74" i="193"/>
  <c r="I74" i="193"/>
  <c r="K74" i="193" s="1"/>
  <c r="L74" i="193" s="1"/>
  <c r="J73" i="193"/>
  <c r="I73" i="193"/>
  <c r="K73" i="193" s="1"/>
  <c r="L73" i="193" s="1"/>
  <c r="J72" i="193"/>
  <c r="I72" i="193"/>
  <c r="K72" i="193" s="1"/>
  <c r="L72" i="193" s="1"/>
  <c r="J71" i="193"/>
  <c r="I71" i="193"/>
  <c r="J70" i="193"/>
  <c r="I70" i="193"/>
  <c r="J69" i="193"/>
  <c r="I69" i="193"/>
  <c r="J68" i="193"/>
  <c r="I68" i="193"/>
  <c r="K68" i="193" s="1"/>
  <c r="L68" i="193" s="1"/>
  <c r="J67" i="193"/>
  <c r="I67" i="193"/>
  <c r="J66" i="193"/>
  <c r="I66" i="193"/>
  <c r="K66" i="193" s="1"/>
  <c r="L66" i="193" s="1"/>
  <c r="J65" i="193"/>
  <c r="I65" i="193"/>
  <c r="J64" i="193"/>
  <c r="I64" i="193"/>
  <c r="K64" i="193" s="1"/>
  <c r="L64" i="193" s="1"/>
  <c r="J63" i="193"/>
  <c r="I63" i="193"/>
  <c r="J62" i="193"/>
  <c r="I62" i="193"/>
  <c r="K62" i="193" s="1"/>
  <c r="L62" i="193" s="1"/>
  <c r="J61" i="193"/>
  <c r="I61" i="193"/>
  <c r="J60" i="193"/>
  <c r="K60" i="193" s="1"/>
  <c r="L60" i="193" s="1"/>
  <c r="I60" i="193"/>
  <c r="J59" i="193"/>
  <c r="I59" i="193"/>
  <c r="J58" i="193"/>
  <c r="I58" i="193"/>
  <c r="J57" i="193"/>
  <c r="I57" i="193"/>
  <c r="K57" i="193" s="1"/>
  <c r="L57" i="193" s="1"/>
  <c r="J56" i="193"/>
  <c r="K56" i="193" s="1"/>
  <c r="L56" i="193" s="1"/>
  <c r="I56" i="193"/>
  <c r="J55" i="193"/>
  <c r="I55" i="193"/>
  <c r="K55" i="193" s="1"/>
  <c r="L55" i="193" s="1"/>
  <c r="J54" i="193"/>
  <c r="I54" i="193"/>
  <c r="K54" i="193" s="1"/>
  <c r="L54" i="193" s="1"/>
  <c r="J53" i="193"/>
  <c r="I53" i="193"/>
  <c r="K53" i="193" s="1"/>
  <c r="L53" i="193" s="1"/>
  <c r="J52" i="193"/>
  <c r="I52" i="193"/>
  <c r="J51" i="193"/>
  <c r="I51" i="193"/>
  <c r="J50" i="193"/>
  <c r="I50" i="193"/>
  <c r="K50" i="193" s="1"/>
  <c r="L50" i="193" s="1"/>
  <c r="J49" i="193"/>
  <c r="I49" i="193"/>
  <c r="K49" i="193" s="1"/>
  <c r="L49" i="193" s="1"/>
  <c r="J48" i="193"/>
  <c r="I48" i="193"/>
  <c r="J47" i="193"/>
  <c r="I47" i="193"/>
  <c r="J46" i="193"/>
  <c r="I46" i="193"/>
  <c r="K46" i="193" s="1"/>
  <c r="L46" i="193" s="1"/>
  <c r="J45" i="193"/>
  <c r="I45" i="193"/>
  <c r="J44" i="193"/>
  <c r="I44" i="193"/>
  <c r="J43" i="193"/>
  <c r="I43" i="193"/>
  <c r="J42" i="193"/>
  <c r="I42" i="193"/>
  <c r="K42" i="193" s="1"/>
  <c r="L42" i="193" s="1"/>
  <c r="J41" i="193"/>
  <c r="I41" i="193"/>
  <c r="J40" i="193"/>
  <c r="I40" i="193"/>
  <c r="K40" i="193" s="1"/>
  <c r="L40" i="193" s="1"/>
  <c r="J39" i="193"/>
  <c r="I39" i="193"/>
  <c r="K39" i="193" s="1"/>
  <c r="L39" i="193" s="1"/>
  <c r="J38" i="193"/>
  <c r="I38" i="193"/>
  <c r="K38" i="193" s="1"/>
  <c r="L38" i="193" s="1"/>
  <c r="J37" i="193"/>
  <c r="I37" i="193"/>
  <c r="J36" i="193"/>
  <c r="I36" i="193"/>
  <c r="K36" i="193" s="1"/>
  <c r="L36" i="193" s="1"/>
  <c r="J35" i="193"/>
  <c r="I35" i="193"/>
  <c r="J34" i="193"/>
  <c r="I34" i="193"/>
  <c r="K34" i="193" s="1"/>
  <c r="L34" i="193" s="1"/>
  <c r="J33" i="193"/>
  <c r="I33" i="193"/>
  <c r="J32" i="193"/>
  <c r="I32" i="193"/>
  <c r="J31" i="193"/>
  <c r="I31" i="193"/>
  <c r="J30" i="193"/>
  <c r="K30" i="193" s="1"/>
  <c r="L30" i="193" s="1"/>
  <c r="I30" i="193"/>
  <c r="J29" i="193"/>
  <c r="I29" i="193"/>
  <c r="K29" i="193" s="1"/>
  <c r="L29" i="193" s="1"/>
  <c r="J28" i="193"/>
  <c r="I28" i="193"/>
  <c r="J27" i="193"/>
  <c r="I27" i="193"/>
  <c r="J26" i="193"/>
  <c r="I26" i="193"/>
  <c r="J25" i="193"/>
  <c r="I25" i="193"/>
  <c r="K25" i="193" s="1"/>
  <c r="L25" i="193" s="1"/>
  <c r="J24" i="193"/>
  <c r="I24" i="193"/>
  <c r="K24" i="193" s="1"/>
  <c r="L24" i="193" s="1"/>
  <c r="J23" i="193"/>
  <c r="I23" i="193"/>
  <c r="K23" i="193" s="1"/>
  <c r="L23" i="193" s="1"/>
  <c r="J22" i="193"/>
  <c r="I22" i="193"/>
  <c r="J21" i="193"/>
  <c r="I21" i="193"/>
  <c r="K21" i="193" s="1"/>
  <c r="L21" i="193" s="1"/>
  <c r="J20" i="193"/>
  <c r="I20" i="193"/>
  <c r="K20" i="193" s="1"/>
  <c r="L20" i="193" s="1"/>
  <c r="J19" i="193"/>
  <c r="I19" i="193"/>
  <c r="J18" i="193"/>
  <c r="K18" i="193" s="1"/>
  <c r="L18" i="193" s="1"/>
  <c r="I18" i="193"/>
  <c r="J17" i="193"/>
  <c r="I17" i="193"/>
  <c r="J16" i="193"/>
  <c r="K16" i="193" s="1"/>
  <c r="L16" i="193" s="1"/>
  <c r="I16" i="193"/>
  <c r="J15" i="193"/>
  <c r="I15" i="193"/>
  <c r="J14" i="193"/>
  <c r="I14" i="193"/>
  <c r="K14" i="193" s="1"/>
  <c r="L14" i="193" s="1"/>
  <c r="J13" i="193"/>
  <c r="I13" i="193"/>
  <c r="K13" i="193" s="1"/>
  <c r="L13" i="193" s="1"/>
  <c r="J12" i="193"/>
  <c r="I12" i="193"/>
  <c r="K12" i="193" s="1"/>
  <c r="L12" i="193" s="1"/>
  <c r="J11" i="193"/>
  <c r="I11" i="193"/>
  <c r="J10" i="193"/>
  <c r="I10" i="193"/>
  <c r="K10" i="193" s="1"/>
  <c r="L10" i="193" s="1"/>
  <c r="J9" i="193"/>
  <c r="I9" i="193"/>
  <c r="K9" i="193" s="1"/>
  <c r="L9" i="193" s="1"/>
  <c r="J8" i="193"/>
  <c r="I8" i="193"/>
  <c r="K8" i="193" s="1"/>
  <c r="L8" i="193" s="1"/>
  <c r="J7" i="193"/>
  <c r="I7" i="193"/>
  <c r="K7" i="193" s="1"/>
  <c r="L7" i="193" s="1"/>
  <c r="J6" i="193"/>
  <c r="I6" i="193"/>
  <c r="K6" i="193" s="1"/>
  <c r="L6" i="193" s="1"/>
  <c r="J5" i="193"/>
  <c r="I5" i="193"/>
  <c r="J4" i="193"/>
  <c r="I4" i="193"/>
  <c r="J3" i="193"/>
  <c r="I3" i="193"/>
  <c r="K3" i="193" s="1"/>
  <c r="L3" i="193" s="1"/>
  <c r="J2" i="193"/>
  <c r="I2" i="193"/>
  <c r="K2" i="193" s="1"/>
  <c r="L2" i="193" s="1"/>
  <c r="J241" i="192"/>
  <c r="I241" i="192"/>
  <c r="K241" i="192" s="1"/>
  <c r="L241" i="192" s="1"/>
  <c r="J240" i="192"/>
  <c r="I240" i="192"/>
  <c r="K240" i="192" s="1"/>
  <c r="L240" i="192" s="1"/>
  <c r="J239" i="192"/>
  <c r="I239" i="192"/>
  <c r="J238" i="192"/>
  <c r="I238" i="192"/>
  <c r="K238" i="192" s="1"/>
  <c r="L238" i="192" s="1"/>
  <c r="J237" i="192"/>
  <c r="I237" i="192"/>
  <c r="K237" i="192" s="1"/>
  <c r="L237" i="192" s="1"/>
  <c r="J236" i="192"/>
  <c r="I236" i="192"/>
  <c r="K236" i="192" s="1"/>
  <c r="L236" i="192" s="1"/>
  <c r="J235" i="192"/>
  <c r="I235" i="192"/>
  <c r="J234" i="192"/>
  <c r="I234" i="192"/>
  <c r="K234" i="192" s="1"/>
  <c r="L234" i="192" s="1"/>
  <c r="J233" i="192"/>
  <c r="I233" i="192"/>
  <c r="K233" i="192" s="1"/>
  <c r="L233" i="192" s="1"/>
  <c r="J232" i="192"/>
  <c r="I232" i="192"/>
  <c r="K232" i="192" s="1"/>
  <c r="L232" i="192" s="1"/>
  <c r="J231" i="192"/>
  <c r="I231" i="192"/>
  <c r="J230" i="192"/>
  <c r="I230" i="192"/>
  <c r="J229" i="192"/>
  <c r="I229" i="192"/>
  <c r="K229" i="192" s="1"/>
  <c r="L229" i="192" s="1"/>
  <c r="J228" i="192"/>
  <c r="I228" i="192"/>
  <c r="K228" i="192" s="1"/>
  <c r="L228" i="192" s="1"/>
  <c r="J227" i="192"/>
  <c r="K227" i="192" s="1"/>
  <c r="L227" i="192" s="1"/>
  <c r="I227" i="192"/>
  <c r="J226" i="192"/>
  <c r="I226" i="192"/>
  <c r="K226" i="192" s="1"/>
  <c r="L226" i="192" s="1"/>
  <c r="J225" i="192"/>
  <c r="I225" i="192"/>
  <c r="K225" i="192" s="1"/>
  <c r="L225" i="192" s="1"/>
  <c r="J224" i="192"/>
  <c r="I224" i="192"/>
  <c r="K224" i="192" s="1"/>
  <c r="L224" i="192" s="1"/>
  <c r="J223" i="192"/>
  <c r="I223" i="192"/>
  <c r="J222" i="192"/>
  <c r="I222" i="192"/>
  <c r="K222" i="192" s="1"/>
  <c r="L222" i="192" s="1"/>
  <c r="J221" i="192"/>
  <c r="I221" i="192"/>
  <c r="K221" i="192" s="1"/>
  <c r="L221" i="192" s="1"/>
  <c r="J220" i="192"/>
  <c r="I220" i="192"/>
  <c r="K220" i="192" s="1"/>
  <c r="L220" i="192" s="1"/>
  <c r="J219" i="192"/>
  <c r="I219" i="192"/>
  <c r="J218" i="192"/>
  <c r="I218" i="192"/>
  <c r="J217" i="192"/>
  <c r="I217" i="192"/>
  <c r="K217" i="192" s="1"/>
  <c r="L217" i="192" s="1"/>
  <c r="J216" i="192"/>
  <c r="I216" i="192"/>
  <c r="K216" i="192" s="1"/>
  <c r="L216" i="192" s="1"/>
  <c r="J215" i="192"/>
  <c r="K215" i="192" s="1"/>
  <c r="L215" i="192" s="1"/>
  <c r="I215" i="192"/>
  <c r="J214" i="192"/>
  <c r="I214" i="192"/>
  <c r="K214" i="192" s="1"/>
  <c r="L214" i="192" s="1"/>
  <c r="J213" i="192"/>
  <c r="I213" i="192"/>
  <c r="K213" i="192" s="1"/>
  <c r="L213" i="192" s="1"/>
  <c r="J212" i="192"/>
  <c r="I212" i="192"/>
  <c r="J211" i="192"/>
  <c r="I211" i="192"/>
  <c r="J210" i="192"/>
  <c r="I210" i="192"/>
  <c r="K210" i="192" s="1"/>
  <c r="L210" i="192" s="1"/>
  <c r="J209" i="192"/>
  <c r="I209" i="192"/>
  <c r="K209" i="192" s="1"/>
  <c r="L209" i="192" s="1"/>
  <c r="J208" i="192"/>
  <c r="I208" i="192"/>
  <c r="K208" i="192" s="1"/>
  <c r="L208" i="192" s="1"/>
  <c r="J207" i="192"/>
  <c r="I207" i="192"/>
  <c r="J206" i="192"/>
  <c r="I206" i="192"/>
  <c r="K206" i="192" s="1"/>
  <c r="L206" i="192" s="1"/>
  <c r="J205" i="192"/>
  <c r="I205" i="192"/>
  <c r="K205" i="192" s="1"/>
  <c r="L205" i="192" s="1"/>
  <c r="J204" i="192"/>
  <c r="I204" i="192"/>
  <c r="J203" i="192"/>
  <c r="I203" i="192"/>
  <c r="J202" i="192"/>
  <c r="I202" i="192"/>
  <c r="K202" i="192" s="1"/>
  <c r="L202" i="192" s="1"/>
  <c r="J201" i="192"/>
  <c r="I201" i="192"/>
  <c r="K201" i="192" s="1"/>
  <c r="L201" i="192" s="1"/>
  <c r="J200" i="192"/>
  <c r="I200" i="192"/>
  <c r="K200" i="192" s="1"/>
  <c r="L200" i="192" s="1"/>
  <c r="J199" i="192"/>
  <c r="I199" i="192"/>
  <c r="J198" i="192"/>
  <c r="I198" i="192"/>
  <c r="K198" i="192" s="1"/>
  <c r="L198" i="192" s="1"/>
  <c r="J197" i="192"/>
  <c r="I197" i="192"/>
  <c r="J196" i="192"/>
  <c r="I196" i="192"/>
  <c r="J195" i="192"/>
  <c r="I195" i="192"/>
  <c r="J194" i="192"/>
  <c r="I194" i="192"/>
  <c r="K194" i="192" s="1"/>
  <c r="L194" i="192" s="1"/>
  <c r="J193" i="192"/>
  <c r="I193" i="192"/>
  <c r="K193" i="192" s="1"/>
  <c r="L193" i="192" s="1"/>
  <c r="J192" i="192"/>
  <c r="I192" i="192"/>
  <c r="K192" i="192" s="1"/>
  <c r="L192" i="192" s="1"/>
  <c r="J191" i="192"/>
  <c r="I191" i="192"/>
  <c r="J190" i="192"/>
  <c r="I190" i="192"/>
  <c r="K190" i="192" s="1"/>
  <c r="L190" i="192" s="1"/>
  <c r="J189" i="192"/>
  <c r="I189" i="192"/>
  <c r="J188" i="192"/>
  <c r="I188" i="192"/>
  <c r="K187" i="192"/>
  <c r="L187" i="192" s="1"/>
  <c r="J187" i="192"/>
  <c r="I187" i="192"/>
  <c r="J186" i="192"/>
  <c r="I186" i="192"/>
  <c r="K186" i="192" s="1"/>
  <c r="L186" i="192" s="1"/>
  <c r="J185" i="192"/>
  <c r="I185" i="192"/>
  <c r="K185" i="192" s="1"/>
  <c r="L185" i="192" s="1"/>
  <c r="J184" i="192"/>
  <c r="I184" i="192"/>
  <c r="J183" i="192"/>
  <c r="I183" i="192"/>
  <c r="K183" i="192" s="1"/>
  <c r="L183" i="192" s="1"/>
  <c r="J182" i="192"/>
  <c r="I182" i="192"/>
  <c r="K182" i="192" s="1"/>
  <c r="L182" i="192" s="1"/>
  <c r="J181" i="192"/>
  <c r="I181" i="192"/>
  <c r="J180" i="192"/>
  <c r="I180" i="192"/>
  <c r="K180" i="192" s="1"/>
  <c r="L180" i="192" s="1"/>
  <c r="J179" i="192"/>
  <c r="I179" i="192"/>
  <c r="K179" i="192" s="1"/>
  <c r="L179" i="192" s="1"/>
  <c r="J178" i="192"/>
  <c r="I178" i="192"/>
  <c r="K178" i="192" s="1"/>
  <c r="L178" i="192" s="1"/>
  <c r="J177" i="192"/>
  <c r="I177" i="192"/>
  <c r="J176" i="192"/>
  <c r="I176" i="192"/>
  <c r="J175" i="192"/>
  <c r="I175" i="192"/>
  <c r="K175" i="192" s="1"/>
  <c r="L175" i="192" s="1"/>
  <c r="J174" i="192"/>
  <c r="I174" i="192"/>
  <c r="K174" i="192" s="1"/>
  <c r="L174" i="192" s="1"/>
  <c r="J173" i="192"/>
  <c r="I173" i="192"/>
  <c r="K173" i="192" s="1"/>
  <c r="L173" i="192" s="1"/>
  <c r="J172" i="192"/>
  <c r="I172" i="192"/>
  <c r="J171" i="192"/>
  <c r="I171" i="192"/>
  <c r="K171" i="192" s="1"/>
  <c r="L171" i="192" s="1"/>
  <c r="J170" i="192"/>
  <c r="I170" i="192"/>
  <c r="K170" i="192" s="1"/>
  <c r="L170" i="192" s="1"/>
  <c r="J169" i="192"/>
  <c r="I169" i="192"/>
  <c r="J168" i="192"/>
  <c r="I168" i="192"/>
  <c r="K168" i="192" s="1"/>
  <c r="L168" i="192" s="1"/>
  <c r="J167" i="192"/>
  <c r="I167" i="192"/>
  <c r="K167" i="192" s="1"/>
  <c r="L167" i="192" s="1"/>
  <c r="J166" i="192"/>
  <c r="I166" i="192"/>
  <c r="J165" i="192"/>
  <c r="I165" i="192"/>
  <c r="J164" i="192"/>
  <c r="I164" i="192"/>
  <c r="K164" i="192" s="1"/>
  <c r="L164" i="192" s="1"/>
  <c r="J163" i="192"/>
  <c r="I163" i="192"/>
  <c r="K163" i="192" s="1"/>
  <c r="L163" i="192" s="1"/>
  <c r="J162" i="192"/>
  <c r="I162" i="192"/>
  <c r="J161" i="192"/>
  <c r="I161" i="192"/>
  <c r="J160" i="192"/>
  <c r="I160" i="192"/>
  <c r="J159" i="192"/>
  <c r="I159" i="192"/>
  <c r="J158" i="192"/>
  <c r="I158" i="192"/>
  <c r="J157" i="192"/>
  <c r="I157" i="192"/>
  <c r="J156" i="192"/>
  <c r="I156" i="192"/>
  <c r="K156" i="192" s="1"/>
  <c r="L156" i="192" s="1"/>
  <c r="J155" i="192"/>
  <c r="I155" i="192"/>
  <c r="J154" i="192"/>
  <c r="K154" i="192" s="1"/>
  <c r="L154" i="192" s="1"/>
  <c r="I154" i="192"/>
  <c r="J153" i="192"/>
  <c r="I153" i="192"/>
  <c r="J152" i="192"/>
  <c r="I152" i="192"/>
  <c r="K152" i="192" s="1"/>
  <c r="L152" i="192" s="1"/>
  <c r="J151" i="192"/>
  <c r="I151" i="192"/>
  <c r="K151" i="192" s="1"/>
  <c r="L151" i="192" s="1"/>
  <c r="J150" i="192"/>
  <c r="I150" i="192"/>
  <c r="J149" i="192"/>
  <c r="I149" i="192"/>
  <c r="J148" i="192"/>
  <c r="I148" i="192"/>
  <c r="K148" i="192" s="1"/>
  <c r="L148" i="192" s="1"/>
  <c r="J147" i="192"/>
  <c r="I147" i="192"/>
  <c r="K147" i="192" s="1"/>
  <c r="L147" i="192" s="1"/>
  <c r="J146" i="192"/>
  <c r="I146" i="192"/>
  <c r="K146" i="192" s="1"/>
  <c r="L146" i="192" s="1"/>
  <c r="J145" i="192"/>
  <c r="I145" i="192"/>
  <c r="J144" i="192"/>
  <c r="I144" i="192"/>
  <c r="K144" i="192" s="1"/>
  <c r="L144" i="192" s="1"/>
  <c r="J143" i="192"/>
  <c r="I143" i="192"/>
  <c r="K143" i="192" s="1"/>
  <c r="L143" i="192" s="1"/>
  <c r="J142" i="192"/>
  <c r="I142" i="192"/>
  <c r="K142" i="192" s="1"/>
  <c r="L142" i="192" s="1"/>
  <c r="J141" i="192"/>
  <c r="I141" i="192"/>
  <c r="J140" i="192"/>
  <c r="I140" i="192"/>
  <c r="J139" i="192"/>
  <c r="I139" i="192"/>
  <c r="K139" i="192" s="1"/>
  <c r="L139" i="192" s="1"/>
  <c r="J138" i="192"/>
  <c r="I138" i="192"/>
  <c r="K138" i="192" s="1"/>
  <c r="L138" i="192" s="1"/>
  <c r="J137" i="192"/>
  <c r="I137" i="192"/>
  <c r="K137" i="192" s="1"/>
  <c r="L137" i="192" s="1"/>
  <c r="J136" i="192"/>
  <c r="I136" i="192"/>
  <c r="K136" i="192" s="1"/>
  <c r="L136" i="192" s="1"/>
  <c r="J135" i="192"/>
  <c r="I135" i="192"/>
  <c r="K135" i="192" s="1"/>
  <c r="L135" i="192" s="1"/>
  <c r="J134" i="192"/>
  <c r="I134" i="192"/>
  <c r="K134" i="192" s="1"/>
  <c r="L134" i="192" s="1"/>
  <c r="J133" i="192"/>
  <c r="I133" i="192"/>
  <c r="J132" i="192"/>
  <c r="I132" i="192"/>
  <c r="J131" i="192"/>
  <c r="I131" i="192"/>
  <c r="K131" i="192" s="1"/>
  <c r="L131" i="192" s="1"/>
  <c r="J130" i="192"/>
  <c r="I130" i="192"/>
  <c r="K130" i="192" s="1"/>
  <c r="L130" i="192" s="1"/>
  <c r="J129" i="192"/>
  <c r="I129" i="192"/>
  <c r="K129" i="192" s="1"/>
  <c r="L129" i="192" s="1"/>
  <c r="J128" i="192"/>
  <c r="I128" i="192"/>
  <c r="K128" i="192" s="1"/>
  <c r="L128" i="192" s="1"/>
  <c r="J127" i="192"/>
  <c r="I127" i="192"/>
  <c r="K127" i="192" s="1"/>
  <c r="L127" i="192" s="1"/>
  <c r="J126" i="192"/>
  <c r="K126" i="192" s="1"/>
  <c r="L126" i="192" s="1"/>
  <c r="I126" i="192"/>
  <c r="J125" i="192"/>
  <c r="I125" i="192"/>
  <c r="J124" i="192"/>
  <c r="I124" i="192"/>
  <c r="J123" i="192"/>
  <c r="K123" i="192" s="1"/>
  <c r="L123" i="192" s="1"/>
  <c r="I123" i="192"/>
  <c r="J122" i="192"/>
  <c r="I122" i="192"/>
  <c r="K122" i="192" s="1"/>
  <c r="L122" i="192" s="1"/>
  <c r="J121" i="192"/>
  <c r="I121" i="192"/>
  <c r="J120" i="192"/>
  <c r="I120" i="192"/>
  <c r="J119" i="192"/>
  <c r="I119" i="192"/>
  <c r="J118" i="192"/>
  <c r="I118" i="192"/>
  <c r="K118" i="192" s="1"/>
  <c r="L118" i="192" s="1"/>
  <c r="J117" i="192"/>
  <c r="I117" i="192"/>
  <c r="J116" i="192"/>
  <c r="I116" i="192"/>
  <c r="J115" i="192"/>
  <c r="I115" i="192"/>
  <c r="J114" i="192"/>
  <c r="I114" i="192"/>
  <c r="K114" i="192" s="1"/>
  <c r="L114" i="192" s="1"/>
  <c r="J113" i="192"/>
  <c r="I113" i="192"/>
  <c r="J112" i="192"/>
  <c r="I112" i="192"/>
  <c r="K112" i="192" s="1"/>
  <c r="L112" i="192" s="1"/>
  <c r="J111" i="192"/>
  <c r="I111" i="192"/>
  <c r="K111" i="192" s="1"/>
  <c r="L111" i="192" s="1"/>
  <c r="J110" i="192"/>
  <c r="I110" i="192"/>
  <c r="J109" i="192"/>
  <c r="I109" i="192"/>
  <c r="J108" i="192"/>
  <c r="I108" i="192"/>
  <c r="J107" i="192"/>
  <c r="I107" i="192"/>
  <c r="K107" i="192" s="1"/>
  <c r="L107" i="192" s="1"/>
  <c r="J106" i="192"/>
  <c r="I106" i="192"/>
  <c r="K105" i="192"/>
  <c r="L105" i="192" s="1"/>
  <c r="J105" i="192"/>
  <c r="I105" i="192"/>
  <c r="J104" i="192"/>
  <c r="I104" i="192"/>
  <c r="J103" i="192"/>
  <c r="I103" i="192"/>
  <c r="K103" i="192" s="1"/>
  <c r="L103" i="192" s="1"/>
  <c r="J102" i="192"/>
  <c r="I102" i="192"/>
  <c r="K102" i="192" s="1"/>
  <c r="L102" i="192" s="1"/>
  <c r="J101" i="192"/>
  <c r="I101" i="192"/>
  <c r="K101" i="192" s="1"/>
  <c r="L101" i="192" s="1"/>
  <c r="J100" i="192"/>
  <c r="I100" i="192"/>
  <c r="K100" i="192" s="1"/>
  <c r="L100" i="192" s="1"/>
  <c r="J99" i="192"/>
  <c r="I99" i="192"/>
  <c r="K99" i="192" s="1"/>
  <c r="L99" i="192" s="1"/>
  <c r="J98" i="192"/>
  <c r="I98" i="192"/>
  <c r="K98" i="192" s="1"/>
  <c r="L98" i="192" s="1"/>
  <c r="J97" i="192"/>
  <c r="I97" i="192"/>
  <c r="K97" i="192" s="1"/>
  <c r="L97" i="192" s="1"/>
  <c r="J96" i="192"/>
  <c r="I96" i="192"/>
  <c r="J95" i="192"/>
  <c r="I95" i="192"/>
  <c r="K95" i="192" s="1"/>
  <c r="L95" i="192" s="1"/>
  <c r="J94" i="192"/>
  <c r="I94" i="192"/>
  <c r="J93" i="192"/>
  <c r="I93" i="192"/>
  <c r="K93" i="192" s="1"/>
  <c r="L93" i="192" s="1"/>
  <c r="J92" i="192"/>
  <c r="I92" i="192"/>
  <c r="K92" i="192" s="1"/>
  <c r="L92" i="192" s="1"/>
  <c r="J91" i="192"/>
  <c r="I91" i="192"/>
  <c r="J90" i="192"/>
  <c r="I90" i="192"/>
  <c r="K90" i="192" s="1"/>
  <c r="L90" i="192" s="1"/>
  <c r="J89" i="192"/>
  <c r="I89" i="192"/>
  <c r="K89" i="192" s="1"/>
  <c r="L89" i="192" s="1"/>
  <c r="J88" i="192"/>
  <c r="I88" i="192"/>
  <c r="J87" i="192"/>
  <c r="I87" i="192"/>
  <c r="K87" i="192" s="1"/>
  <c r="L87" i="192" s="1"/>
  <c r="J86" i="192"/>
  <c r="I86" i="192"/>
  <c r="J85" i="192"/>
  <c r="I85" i="192"/>
  <c r="K85" i="192" s="1"/>
  <c r="L85" i="192" s="1"/>
  <c r="J84" i="192"/>
  <c r="I84" i="192"/>
  <c r="K84" i="192" s="1"/>
  <c r="L84" i="192" s="1"/>
  <c r="J83" i="192"/>
  <c r="I83" i="192"/>
  <c r="J82" i="192"/>
  <c r="I82" i="192"/>
  <c r="K82" i="192" s="1"/>
  <c r="L82" i="192" s="1"/>
  <c r="J81" i="192"/>
  <c r="I81" i="192"/>
  <c r="J80" i="192"/>
  <c r="I80" i="192"/>
  <c r="K80" i="192" s="1"/>
  <c r="L80" i="192" s="1"/>
  <c r="J79" i="192"/>
  <c r="I79" i="192"/>
  <c r="J78" i="192"/>
  <c r="I78" i="192"/>
  <c r="J77" i="192"/>
  <c r="I77" i="192"/>
  <c r="J76" i="192"/>
  <c r="I76" i="192"/>
  <c r="K76" i="192" s="1"/>
  <c r="L76" i="192" s="1"/>
  <c r="J75" i="192"/>
  <c r="I75" i="192"/>
  <c r="J74" i="192"/>
  <c r="I74" i="192"/>
  <c r="J73" i="192"/>
  <c r="I73" i="192"/>
  <c r="J72" i="192"/>
  <c r="I72" i="192"/>
  <c r="K72" i="192" s="1"/>
  <c r="L72" i="192" s="1"/>
  <c r="K71" i="192"/>
  <c r="L71" i="192" s="1"/>
  <c r="J71" i="192"/>
  <c r="I71" i="192"/>
  <c r="J70" i="192"/>
  <c r="I70" i="192"/>
  <c r="K70" i="192" s="1"/>
  <c r="L70" i="192" s="1"/>
  <c r="J69" i="192"/>
  <c r="I69" i="192"/>
  <c r="K69" i="192" s="1"/>
  <c r="L69" i="192" s="1"/>
  <c r="J68" i="192"/>
  <c r="K68" i="192" s="1"/>
  <c r="L68" i="192" s="1"/>
  <c r="I68" i="192"/>
  <c r="J67" i="192"/>
  <c r="I67" i="192"/>
  <c r="J66" i="192"/>
  <c r="I66" i="192"/>
  <c r="K66" i="192" s="1"/>
  <c r="L66" i="192" s="1"/>
  <c r="J65" i="192"/>
  <c r="I65" i="192"/>
  <c r="K65" i="192" s="1"/>
  <c r="L65" i="192" s="1"/>
  <c r="J64" i="192"/>
  <c r="I64" i="192"/>
  <c r="K64" i="192" s="1"/>
  <c r="L64" i="192" s="1"/>
  <c r="J63" i="192"/>
  <c r="I63" i="192"/>
  <c r="K63" i="192" s="1"/>
  <c r="L63" i="192" s="1"/>
  <c r="J62" i="192"/>
  <c r="I62" i="192"/>
  <c r="K62" i="192" s="1"/>
  <c r="L62" i="192" s="1"/>
  <c r="J61" i="192"/>
  <c r="I61" i="192"/>
  <c r="J60" i="192"/>
  <c r="I60" i="192"/>
  <c r="K60" i="192" s="1"/>
  <c r="L60" i="192" s="1"/>
  <c r="J59" i="192"/>
  <c r="I59" i="192"/>
  <c r="K59" i="192" s="1"/>
  <c r="L59" i="192" s="1"/>
  <c r="J58" i="192"/>
  <c r="I58" i="192"/>
  <c r="J57" i="192"/>
  <c r="I57" i="192"/>
  <c r="J56" i="192"/>
  <c r="I56" i="192"/>
  <c r="K56" i="192" s="1"/>
  <c r="L56" i="192" s="1"/>
  <c r="V79" i="192" s="1"/>
  <c r="J55" i="192"/>
  <c r="I55" i="192"/>
  <c r="K55" i="192" s="1"/>
  <c r="L55" i="192" s="1"/>
  <c r="V78" i="192" s="1"/>
  <c r="J54" i="192"/>
  <c r="I54" i="192"/>
  <c r="J53" i="192"/>
  <c r="I53" i="192"/>
  <c r="J52" i="192"/>
  <c r="I52" i="192"/>
  <c r="J51" i="192"/>
  <c r="I51" i="192"/>
  <c r="K51" i="192" s="1"/>
  <c r="L51" i="192" s="1"/>
  <c r="J50" i="192"/>
  <c r="I50" i="192"/>
  <c r="K50" i="192" s="1"/>
  <c r="L50" i="192" s="1"/>
  <c r="J49" i="192"/>
  <c r="I49" i="192"/>
  <c r="J48" i="192"/>
  <c r="I48" i="192"/>
  <c r="K48" i="192" s="1"/>
  <c r="L48" i="192" s="1"/>
  <c r="V71" i="192" s="1"/>
  <c r="J47" i="192"/>
  <c r="I47" i="192"/>
  <c r="K47" i="192" s="1"/>
  <c r="L47" i="192" s="1"/>
  <c r="V70" i="192" s="1"/>
  <c r="J46" i="192"/>
  <c r="I46" i="192"/>
  <c r="K46" i="192" s="1"/>
  <c r="L46" i="192" s="1"/>
  <c r="J45" i="192"/>
  <c r="I45" i="192"/>
  <c r="J44" i="192"/>
  <c r="I44" i="192"/>
  <c r="K44" i="192" s="1"/>
  <c r="L44" i="192" s="1"/>
  <c r="J43" i="192"/>
  <c r="I43" i="192"/>
  <c r="J42" i="192"/>
  <c r="I42" i="192"/>
  <c r="K42" i="192" s="1"/>
  <c r="L42" i="192" s="1"/>
  <c r="V65" i="192" s="1"/>
  <c r="J41" i="192"/>
  <c r="I41" i="192"/>
  <c r="K41" i="192" s="1"/>
  <c r="L41" i="192" s="1"/>
  <c r="J40" i="192"/>
  <c r="I40" i="192"/>
  <c r="K40" i="192" s="1"/>
  <c r="L40" i="192" s="1"/>
  <c r="J39" i="192"/>
  <c r="I39" i="192"/>
  <c r="K39" i="192" s="1"/>
  <c r="L39" i="192" s="1"/>
  <c r="J38" i="192"/>
  <c r="I38" i="192"/>
  <c r="J37" i="192"/>
  <c r="I37" i="192"/>
  <c r="J36" i="192"/>
  <c r="I36" i="192"/>
  <c r="K36" i="192" s="1"/>
  <c r="L36" i="192" s="1"/>
  <c r="J35" i="192"/>
  <c r="I35" i="192"/>
  <c r="J34" i="192"/>
  <c r="I34" i="192"/>
  <c r="J33" i="192"/>
  <c r="I33" i="192"/>
  <c r="K33" i="192" s="1"/>
  <c r="L33" i="192" s="1"/>
  <c r="J32" i="192"/>
  <c r="I32" i="192"/>
  <c r="K32" i="192" s="1"/>
  <c r="L32" i="192" s="1"/>
  <c r="J31" i="192"/>
  <c r="I31" i="192"/>
  <c r="J30" i="192"/>
  <c r="I30" i="192"/>
  <c r="K30" i="192" s="1"/>
  <c r="L30" i="192" s="1"/>
  <c r="J29" i="192"/>
  <c r="I29" i="192"/>
  <c r="J28" i="192"/>
  <c r="I28" i="192"/>
  <c r="K28" i="192" s="1"/>
  <c r="L28" i="192" s="1"/>
  <c r="J27" i="192"/>
  <c r="I27" i="192"/>
  <c r="J26" i="192"/>
  <c r="I26" i="192"/>
  <c r="J25" i="192"/>
  <c r="I25" i="192"/>
  <c r="K25" i="192" s="1"/>
  <c r="L25" i="192" s="1"/>
  <c r="J24" i="192"/>
  <c r="I24" i="192"/>
  <c r="J23" i="192"/>
  <c r="I23" i="192"/>
  <c r="J22" i="192"/>
  <c r="I22" i="192"/>
  <c r="J21" i="192"/>
  <c r="I21" i="192"/>
  <c r="J20" i="192"/>
  <c r="I20" i="192"/>
  <c r="J19" i="192"/>
  <c r="I19" i="192"/>
  <c r="J18" i="192"/>
  <c r="K18" i="192" s="1"/>
  <c r="L18" i="192" s="1"/>
  <c r="I18" i="192"/>
  <c r="J17" i="192"/>
  <c r="I17" i="192"/>
  <c r="J16" i="192"/>
  <c r="I16" i="192"/>
  <c r="J15" i="192"/>
  <c r="K15" i="192" s="1"/>
  <c r="L15" i="192" s="1"/>
  <c r="I15" i="192"/>
  <c r="J14" i="192"/>
  <c r="I14" i="192"/>
  <c r="J13" i="192"/>
  <c r="I13" i="192"/>
  <c r="J12" i="192"/>
  <c r="I12" i="192"/>
  <c r="K12" i="192" s="1"/>
  <c r="L12" i="192" s="1"/>
  <c r="J11" i="192"/>
  <c r="I11" i="192"/>
  <c r="J10" i="192"/>
  <c r="I10" i="192"/>
  <c r="J9" i="192"/>
  <c r="I9" i="192"/>
  <c r="K9" i="192" s="1"/>
  <c r="L9" i="192" s="1"/>
  <c r="J8" i="192"/>
  <c r="I8" i="192"/>
  <c r="K8" i="192" s="1"/>
  <c r="L8" i="192" s="1"/>
  <c r="J7" i="192"/>
  <c r="I7" i="192"/>
  <c r="J6" i="192"/>
  <c r="I6" i="192"/>
  <c r="K6" i="192" s="1"/>
  <c r="L6" i="192" s="1"/>
  <c r="J5" i="192"/>
  <c r="I5" i="192"/>
  <c r="K5" i="192" s="1"/>
  <c r="L5" i="192" s="1"/>
  <c r="J4" i="192"/>
  <c r="I4" i="192"/>
  <c r="J3" i="192"/>
  <c r="I3" i="192"/>
  <c r="K3" i="192" s="1"/>
  <c r="L3" i="192" s="1"/>
  <c r="J2" i="192"/>
  <c r="I2" i="192"/>
  <c r="K2" i="192" s="1"/>
  <c r="L2" i="192" s="1"/>
  <c r="J241" i="191"/>
  <c r="I241" i="191"/>
  <c r="J240" i="191"/>
  <c r="I240" i="191"/>
  <c r="J239" i="191"/>
  <c r="I239" i="191"/>
  <c r="K239" i="191" s="1"/>
  <c r="L239" i="191" s="1"/>
  <c r="J238" i="191"/>
  <c r="I238" i="191"/>
  <c r="J237" i="191"/>
  <c r="I237" i="191"/>
  <c r="J236" i="191"/>
  <c r="I236" i="191"/>
  <c r="J235" i="191"/>
  <c r="I235" i="191"/>
  <c r="K235" i="191" s="1"/>
  <c r="L235" i="191" s="1"/>
  <c r="J234" i="191"/>
  <c r="I234" i="191"/>
  <c r="J233" i="191"/>
  <c r="I233" i="191"/>
  <c r="J232" i="191"/>
  <c r="I232" i="191"/>
  <c r="K232" i="191" s="1"/>
  <c r="L232" i="191" s="1"/>
  <c r="J231" i="191"/>
  <c r="I231" i="191"/>
  <c r="K231" i="191" s="1"/>
  <c r="L231" i="191" s="1"/>
  <c r="J230" i="191"/>
  <c r="I230" i="191"/>
  <c r="K230" i="191" s="1"/>
  <c r="L230" i="191" s="1"/>
  <c r="J229" i="191"/>
  <c r="I229" i="191"/>
  <c r="K229" i="191" s="1"/>
  <c r="L229" i="191" s="1"/>
  <c r="J228" i="191"/>
  <c r="I228" i="191"/>
  <c r="J227" i="191"/>
  <c r="I227" i="191"/>
  <c r="K227" i="191" s="1"/>
  <c r="L227" i="191" s="1"/>
  <c r="J226" i="191"/>
  <c r="I226" i="191"/>
  <c r="J225" i="191"/>
  <c r="I225" i="191"/>
  <c r="J224" i="191"/>
  <c r="I224" i="191"/>
  <c r="J223" i="191"/>
  <c r="I223" i="191"/>
  <c r="J222" i="191"/>
  <c r="I222" i="191"/>
  <c r="J221" i="191"/>
  <c r="I221" i="191"/>
  <c r="J220" i="191"/>
  <c r="I220" i="191"/>
  <c r="K220" i="191" s="1"/>
  <c r="L220" i="191" s="1"/>
  <c r="J219" i="191"/>
  <c r="I219" i="191"/>
  <c r="K219" i="191" s="1"/>
  <c r="L219" i="191" s="1"/>
  <c r="J218" i="191"/>
  <c r="I218" i="191"/>
  <c r="J217" i="191"/>
  <c r="I217" i="191"/>
  <c r="J216" i="191"/>
  <c r="I216" i="191"/>
  <c r="K216" i="191" s="1"/>
  <c r="L216" i="191" s="1"/>
  <c r="J215" i="191"/>
  <c r="K215" i="191" s="1"/>
  <c r="L215" i="191" s="1"/>
  <c r="I215" i="191"/>
  <c r="J214" i="191"/>
  <c r="I214" i="191"/>
  <c r="K214" i="191" s="1"/>
  <c r="L214" i="191" s="1"/>
  <c r="J213" i="191"/>
  <c r="I213" i="191"/>
  <c r="J212" i="191"/>
  <c r="I212" i="191"/>
  <c r="K211" i="191"/>
  <c r="L211" i="191" s="1"/>
  <c r="J211" i="191"/>
  <c r="I211" i="191"/>
  <c r="J210" i="191"/>
  <c r="I210" i="191"/>
  <c r="J209" i="191"/>
  <c r="I209" i="191"/>
  <c r="J208" i="191"/>
  <c r="I208" i="191"/>
  <c r="J207" i="191"/>
  <c r="I207" i="191"/>
  <c r="K207" i="191" s="1"/>
  <c r="L207" i="191" s="1"/>
  <c r="J206" i="191"/>
  <c r="I206" i="191"/>
  <c r="J205" i="191"/>
  <c r="I205" i="191"/>
  <c r="J204" i="191"/>
  <c r="I204" i="191"/>
  <c r="K204" i="191" s="1"/>
  <c r="L204" i="191" s="1"/>
  <c r="J203" i="191"/>
  <c r="I203" i="191"/>
  <c r="K203" i="191" s="1"/>
  <c r="L203" i="191" s="1"/>
  <c r="J202" i="191"/>
  <c r="I202" i="191"/>
  <c r="J201" i="191"/>
  <c r="I201" i="191"/>
  <c r="K201" i="191" s="1"/>
  <c r="L201" i="191" s="1"/>
  <c r="J200" i="191"/>
  <c r="I200" i="191"/>
  <c r="K200" i="191" s="1"/>
  <c r="L200" i="191" s="1"/>
  <c r="J199" i="191"/>
  <c r="I199" i="191"/>
  <c r="K199" i="191" s="1"/>
  <c r="L199" i="191" s="1"/>
  <c r="J198" i="191"/>
  <c r="I198" i="191"/>
  <c r="J197" i="191"/>
  <c r="I197" i="191"/>
  <c r="K197" i="191" s="1"/>
  <c r="L197" i="191" s="1"/>
  <c r="J196" i="191"/>
  <c r="I196" i="191"/>
  <c r="J195" i="191"/>
  <c r="I195" i="191"/>
  <c r="K195" i="191" s="1"/>
  <c r="L195" i="191" s="1"/>
  <c r="J194" i="191"/>
  <c r="I194" i="191"/>
  <c r="K194" i="191" s="1"/>
  <c r="L194" i="191" s="1"/>
  <c r="J193" i="191"/>
  <c r="I193" i="191"/>
  <c r="J192" i="191"/>
  <c r="I192" i="191"/>
  <c r="J191" i="191"/>
  <c r="I191" i="191"/>
  <c r="J190" i="191"/>
  <c r="I190" i="191"/>
  <c r="J189" i="191"/>
  <c r="I189" i="191"/>
  <c r="J188" i="191"/>
  <c r="I188" i="191"/>
  <c r="J187" i="191"/>
  <c r="I187" i="191"/>
  <c r="K187" i="191" s="1"/>
  <c r="L187" i="191" s="1"/>
  <c r="J186" i="191"/>
  <c r="I186" i="191"/>
  <c r="J185" i="191"/>
  <c r="I185" i="191"/>
  <c r="J184" i="191"/>
  <c r="I184" i="191"/>
  <c r="J183" i="191"/>
  <c r="I183" i="191"/>
  <c r="K183" i="191" s="1"/>
  <c r="L183" i="191" s="1"/>
  <c r="J182" i="191"/>
  <c r="I182" i="191"/>
  <c r="K182" i="191" s="1"/>
  <c r="L182" i="191" s="1"/>
  <c r="J181" i="191"/>
  <c r="I181" i="191"/>
  <c r="J180" i="191"/>
  <c r="I180" i="191"/>
  <c r="J179" i="191"/>
  <c r="K179" i="191" s="1"/>
  <c r="L179" i="191" s="1"/>
  <c r="I179" i="191"/>
  <c r="J178" i="191"/>
  <c r="I178" i="191"/>
  <c r="K178" i="191" s="1"/>
  <c r="L178" i="191" s="1"/>
  <c r="J177" i="191"/>
  <c r="I177" i="191"/>
  <c r="J176" i="191"/>
  <c r="I176" i="191"/>
  <c r="J175" i="191"/>
  <c r="I175" i="191"/>
  <c r="J174" i="191"/>
  <c r="I174" i="191"/>
  <c r="J173" i="191"/>
  <c r="I173" i="191"/>
  <c r="J172" i="191"/>
  <c r="I172" i="191"/>
  <c r="K172" i="191" s="1"/>
  <c r="L172" i="191" s="1"/>
  <c r="J171" i="191"/>
  <c r="I171" i="191"/>
  <c r="J170" i="191"/>
  <c r="I170" i="191"/>
  <c r="J169" i="191"/>
  <c r="I169" i="191"/>
  <c r="K169" i="191" s="1"/>
  <c r="L169" i="191" s="1"/>
  <c r="J168" i="191"/>
  <c r="I168" i="191"/>
  <c r="K168" i="191" s="1"/>
  <c r="L168" i="191" s="1"/>
  <c r="J167" i="191"/>
  <c r="I167" i="191"/>
  <c r="J166" i="191"/>
  <c r="I166" i="191"/>
  <c r="K166" i="191" s="1"/>
  <c r="L166" i="191" s="1"/>
  <c r="J165" i="191"/>
  <c r="I165" i="191"/>
  <c r="K165" i="191" s="1"/>
  <c r="L165" i="191" s="1"/>
  <c r="J164" i="191"/>
  <c r="I164" i="191"/>
  <c r="K163" i="191"/>
  <c r="L163" i="191" s="1"/>
  <c r="J163" i="191"/>
  <c r="I163" i="191"/>
  <c r="J162" i="191"/>
  <c r="I162" i="191"/>
  <c r="J161" i="191"/>
  <c r="I161" i="191"/>
  <c r="J160" i="191"/>
  <c r="I160" i="191"/>
  <c r="J159" i="191"/>
  <c r="I159" i="191"/>
  <c r="K159" i="191" s="1"/>
  <c r="L159" i="191" s="1"/>
  <c r="J158" i="191"/>
  <c r="I158" i="191"/>
  <c r="J157" i="191"/>
  <c r="I157" i="191"/>
  <c r="J156" i="191"/>
  <c r="I156" i="191"/>
  <c r="K156" i="191" s="1"/>
  <c r="L156" i="191" s="1"/>
  <c r="J155" i="191"/>
  <c r="I155" i="191"/>
  <c r="K155" i="191" s="1"/>
  <c r="L155" i="191" s="1"/>
  <c r="J154" i="191"/>
  <c r="I154" i="191"/>
  <c r="J153" i="191"/>
  <c r="I153" i="191"/>
  <c r="J152" i="191"/>
  <c r="I152" i="191"/>
  <c r="K152" i="191" s="1"/>
  <c r="L152" i="191" s="1"/>
  <c r="J151" i="191"/>
  <c r="I151" i="191"/>
  <c r="K151" i="191" s="1"/>
  <c r="L151" i="191" s="1"/>
  <c r="J150" i="191"/>
  <c r="I150" i="191"/>
  <c r="J149" i="191"/>
  <c r="I149" i="191"/>
  <c r="K149" i="191" s="1"/>
  <c r="L149" i="191" s="1"/>
  <c r="J148" i="191"/>
  <c r="I148" i="191"/>
  <c r="J147" i="191"/>
  <c r="I147" i="191"/>
  <c r="K147" i="191" s="1"/>
  <c r="L147" i="191" s="1"/>
  <c r="J146" i="191"/>
  <c r="I146" i="191"/>
  <c r="K146" i="191" s="1"/>
  <c r="L146" i="191" s="1"/>
  <c r="J145" i="191"/>
  <c r="I145" i="191"/>
  <c r="J144" i="191"/>
  <c r="I144" i="191"/>
  <c r="J143" i="191"/>
  <c r="K143" i="191" s="1"/>
  <c r="L143" i="191" s="1"/>
  <c r="I143" i="191"/>
  <c r="J142" i="191"/>
  <c r="I142" i="191"/>
  <c r="J141" i="191"/>
  <c r="I141" i="191"/>
  <c r="J140" i="191"/>
  <c r="I140" i="191"/>
  <c r="J139" i="191"/>
  <c r="I139" i="191"/>
  <c r="J138" i="191"/>
  <c r="I138" i="191"/>
  <c r="J137" i="191"/>
  <c r="I137" i="191"/>
  <c r="J136" i="191"/>
  <c r="I136" i="191"/>
  <c r="J135" i="191"/>
  <c r="I135" i="191"/>
  <c r="J134" i="191"/>
  <c r="I134" i="191"/>
  <c r="K134" i="191" s="1"/>
  <c r="L134" i="191" s="1"/>
  <c r="J133" i="191"/>
  <c r="I133" i="191"/>
  <c r="J132" i="191"/>
  <c r="I132" i="191"/>
  <c r="K131" i="191"/>
  <c r="L131" i="191" s="1"/>
  <c r="J131" i="191"/>
  <c r="I131" i="191"/>
  <c r="J130" i="191"/>
  <c r="I130" i="191"/>
  <c r="K130" i="191" s="1"/>
  <c r="L130" i="191" s="1"/>
  <c r="J129" i="191"/>
  <c r="I129" i="191"/>
  <c r="J128" i="191"/>
  <c r="I128" i="191"/>
  <c r="K128" i="191" s="1"/>
  <c r="L128" i="191" s="1"/>
  <c r="J127" i="191"/>
  <c r="I127" i="191"/>
  <c r="K127" i="191" s="1"/>
  <c r="L127" i="191" s="1"/>
  <c r="J126" i="191"/>
  <c r="I126" i="191"/>
  <c r="J125" i="191"/>
  <c r="I125" i="191"/>
  <c r="K125" i="191" s="1"/>
  <c r="L125" i="191" s="1"/>
  <c r="J124" i="191"/>
  <c r="I124" i="191"/>
  <c r="K124" i="191" s="1"/>
  <c r="L124" i="191" s="1"/>
  <c r="J123" i="191"/>
  <c r="I123" i="191"/>
  <c r="J122" i="191"/>
  <c r="I122" i="191"/>
  <c r="J121" i="191"/>
  <c r="I121" i="191"/>
  <c r="K121" i="191" s="1"/>
  <c r="L121" i="191" s="1"/>
  <c r="J120" i="191"/>
  <c r="I120" i="191"/>
  <c r="J119" i="191"/>
  <c r="I119" i="191"/>
  <c r="K119" i="191" s="1"/>
  <c r="L119" i="191" s="1"/>
  <c r="J118" i="191"/>
  <c r="I118" i="191"/>
  <c r="K118" i="191" s="1"/>
  <c r="L118" i="191" s="1"/>
  <c r="J117" i="191"/>
  <c r="I117" i="191"/>
  <c r="J116" i="191"/>
  <c r="I116" i="191"/>
  <c r="J115" i="191"/>
  <c r="I115" i="191"/>
  <c r="K115" i="191" s="1"/>
  <c r="L115" i="191" s="1"/>
  <c r="J114" i="191"/>
  <c r="K114" i="191" s="1"/>
  <c r="L114" i="191" s="1"/>
  <c r="I114" i="191"/>
  <c r="J113" i="191"/>
  <c r="I113" i="191"/>
  <c r="J112" i="191"/>
  <c r="I112" i="191"/>
  <c r="K112" i="191" s="1"/>
  <c r="L112" i="191" s="1"/>
  <c r="K111" i="191"/>
  <c r="L111" i="191" s="1"/>
  <c r="J111" i="191"/>
  <c r="I111" i="191"/>
  <c r="J110" i="191"/>
  <c r="I110" i="191"/>
  <c r="K110" i="191" s="1"/>
  <c r="L110" i="191" s="1"/>
  <c r="J109" i="191"/>
  <c r="I109" i="191"/>
  <c r="K109" i="191" s="1"/>
  <c r="L109" i="191" s="1"/>
  <c r="J108" i="191"/>
  <c r="I108" i="191"/>
  <c r="K108" i="191" s="1"/>
  <c r="L108" i="191" s="1"/>
  <c r="J107" i="191"/>
  <c r="K107" i="191" s="1"/>
  <c r="L107" i="191" s="1"/>
  <c r="I107" i="191"/>
  <c r="J106" i="191"/>
  <c r="I106" i="191"/>
  <c r="K106" i="191" s="1"/>
  <c r="L106" i="191" s="1"/>
  <c r="J105" i="191"/>
  <c r="I105" i="191"/>
  <c r="K105" i="191" s="1"/>
  <c r="L105" i="191" s="1"/>
  <c r="J104" i="191"/>
  <c r="I104" i="191"/>
  <c r="K104" i="191" s="1"/>
  <c r="L104" i="191" s="1"/>
  <c r="J103" i="191"/>
  <c r="K103" i="191" s="1"/>
  <c r="L103" i="191" s="1"/>
  <c r="I103" i="191"/>
  <c r="J102" i="191"/>
  <c r="I102" i="191"/>
  <c r="K102" i="191" s="1"/>
  <c r="L102" i="191" s="1"/>
  <c r="J101" i="191"/>
  <c r="I101" i="191"/>
  <c r="K101" i="191" s="1"/>
  <c r="L101" i="191" s="1"/>
  <c r="J100" i="191"/>
  <c r="I100" i="191"/>
  <c r="K100" i="191" s="1"/>
  <c r="L100" i="191" s="1"/>
  <c r="J99" i="191"/>
  <c r="I99" i="191"/>
  <c r="J98" i="191"/>
  <c r="I98" i="191"/>
  <c r="K98" i="191" s="1"/>
  <c r="L98" i="191" s="1"/>
  <c r="J97" i="191"/>
  <c r="I97" i="191"/>
  <c r="K97" i="191" s="1"/>
  <c r="L97" i="191" s="1"/>
  <c r="J96" i="191"/>
  <c r="I96" i="191"/>
  <c r="K96" i="191" s="1"/>
  <c r="L96" i="191" s="1"/>
  <c r="J95" i="191"/>
  <c r="I95" i="191"/>
  <c r="J94" i="191"/>
  <c r="I94" i="191"/>
  <c r="K94" i="191" s="1"/>
  <c r="L94" i="191" s="1"/>
  <c r="J93" i="191"/>
  <c r="I93" i="191"/>
  <c r="K93" i="191" s="1"/>
  <c r="L93" i="191" s="1"/>
  <c r="J92" i="191"/>
  <c r="I92" i="191"/>
  <c r="K92" i="191" s="1"/>
  <c r="L92" i="191" s="1"/>
  <c r="J91" i="191"/>
  <c r="K91" i="191" s="1"/>
  <c r="L91" i="191" s="1"/>
  <c r="I91" i="191"/>
  <c r="J90" i="191"/>
  <c r="I90" i="191"/>
  <c r="K90" i="191" s="1"/>
  <c r="L90" i="191" s="1"/>
  <c r="J89" i="191"/>
  <c r="I89" i="191"/>
  <c r="K89" i="191" s="1"/>
  <c r="L89" i="191" s="1"/>
  <c r="J88" i="191"/>
  <c r="I88" i="191"/>
  <c r="K88" i="191" s="1"/>
  <c r="L88" i="191" s="1"/>
  <c r="J87" i="191"/>
  <c r="I87" i="191"/>
  <c r="J86" i="191"/>
  <c r="I86" i="191"/>
  <c r="K86" i="191" s="1"/>
  <c r="L86" i="191" s="1"/>
  <c r="J85" i="191"/>
  <c r="I85" i="191"/>
  <c r="K85" i="191" s="1"/>
  <c r="L85" i="191" s="1"/>
  <c r="J84" i="191"/>
  <c r="I84" i="191"/>
  <c r="J83" i="191"/>
  <c r="I83" i="191"/>
  <c r="J82" i="191"/>
  <c r="I82" i="191"/>
  <c r="K82" i="191" s="1"/>
  <c r="L82" i="191" s="1"/>
  <c r="J81" i="191"/>
  <c r="I81" i="191"/>
  <c r="J80" i="191"/>
  <c r="I80" i="191"/>
  <c r="J79" i="191"/>
  <c r="K79" i="191" s="1"/>
  <c r="L79" i="191" s="1"/>
  <c r="I79" i="191"/>
  <c r="J78" i="191"/>
  <c r="I78" i="191"/>
  <c r="J77" i="191"/>
  <c r="I77" i="191"/>
  <c r="J76" i="191"/>
  <c r="I76" i="191"/>
  <c r="J75" i="191"/>
  <c r="K75" i="191" s="1"/>
  <c r="L75" i="191" s="1"/>
  <c r="I75" i="191"/>
  <c r="J74" i="191"/>
  <c r="I74" i="191"/>
  <c r="K74" i="191" s="1"/>
  <c r="L74" i="191" s="1"/>
  <c r="J73" i="191"/>
  <c r="I73" i="191"/>
  <c r="K73" i="191" s="1"/>
  <c r="L73" i="191" s="1"/>
  <c r="J72" i="191"/>
  <c r="I72" i="191"/>
  <c r="K72" i="191" s="1"/>
  <c r="L72" i="191" s="1"/>
  <c r="J71" i="191"/>
  <c r="I71" i="191"/>
  <c r="J70" i="191"/>
  <c r="I70" i="191"/>
  <c r="J69" i="191"/>
  <c r="I69" i="191"/>
  <c r="K69" i="191" s="1"/>
  <c r="L69" i="191" s="1"/>
  <c r="J68" i="191"/>
  <c r="K68" i="191" s="1"/>
  <c r="L68" i="191" s="1"/>
  <c r="I68" i="191"/>
  <c r="J67" i="191"/>
  <c r="I67" i="191"/>
  <c r="J66" i="191"/>
  <c r="I66" i="191"/>
  <c r="J65" i="191"/>
  <c r="I65" i="191"/>
  <c r="J64" i="191"/>
  <c r="I64" i="191"/>
  <c r="J63" i="191"/>
  <c r="I63" i="191"/>
  <c r="J62" i="191"/>
  <c r="I62" i="191"/>
  <c r="K62" i="191" s="1"/>
  <c r="L62" i="191" s="1"/>
  <c r="J61" i="191"/>
  <c r="I61" i="191"/>
  <c r="K61" i="191" s="1"/>
  <c r="L61" i="191" s="1"/>
  <c r="J60" i="191"/>
  <c r="K60" i="191" s="1"/>
  <c r="L60" i="191" s="1"/>
  <c r="I60" i="191"/>
  <c r="J59" i="191"/>
  <c r="I59" i="191"/>
  <c r="J58" i="191"/>
  <c r="I58" i="191"/>
  <c r="J57" i="191"/>
  <c r="I57" i="191"/>
  <c r="J56" i="191"/>
  <c r="I56" i="191"/>
  <c r="J55" i="191"/>
  <c r="I55" i="191"/>
  <c r="J54" i="191"/>
  <c r="I54" i="191"/>
  <c r="J53" i="191"/>
  <c r="I53" i="191"/>
  <c r="J52" i="191"/>
  <c r="I52" i="191"/>
  <c r="J51" i="191"/>
  <c r="I51" i="191"/>
  <c r="J50" i="191"/>
  <c r="I50" i="191"/>
  <c r="J49" i="191"/>
  <c r="I49" i="191"/>
  <c r="J48" i="191"/>
  <c r="I48" i="191"/>
  <c r="J47" i="191"/>
  <c r="I47" i="191"/>
  <c r="J46" i="191"/>
  <c r="I46" i="191"/>
  <c r="J45" i="191"/>
  <c r="I45" i="191"/>
  <c r="J44" i="191"/>
  <c r="I44" i="191"/>
  <c r="J43" i="191"/>
  <c r="I43" i="191"/>
  <c r="J42" i="191"/>
  <c r="I42" i="191"/>
  <c r="K42" i="191" s="1"/>
  <c r="L42" i="191" s="1"/>
  <c r="V65" i="191" s="1"/>
  <c r="J41" i="191"/>
  <c r="I41" i="191"/>
  <c r="J40" i="191"/>
  <c r="I40" i="191"/>
  <c r="J39" i="191"/>
  <c r="I39" i="191"/>
  <c r="J38" i="191"/>
  <c r="I38" i="191"/>
  <c r="K38" i="191" s="1"/>
  <c r="L38" i="191" s="1"/>
  <c r="J37" i="191"/>
  <c r="I37" i="191"/>
  <c r="J36" i="191"/>
  <c r="I36" i="191"/>
  <c r="J35" i="191"/>
  <c r="I35" i="191"/>
  <c r="J34" i="191"/>
  <c r="I34" i="191"/>
  <c r="K34" i="191" s="1"/>
  <c r="L34" i="191" s="1"/>
  <c r="J33" i="191"/>
  <c r="I33" i="191"/>
  <c r="J32" i="191"/>
  <c r="I32" i="191"/>
  <c r="K32" i="191" s="1"/>
  <c r="L32" i="191" s="1"/>
  <c r="J31" i="191"/>
  <c r="I31" i="191"/>
  <c r="J30" i="191"/>
  <c r="K30" i="191" s="1"/>
  <c r="L30" i="191" s="1"/>
  <c r="I30" i="191"/>
  <c r="J29" i="191"/>
  <c r="I29" i="191"/>
  <c r="K29" i="191" s="1"/>
  <c r="L29" i="191" s="1"/>
  <c r="J28" i="191"/>
  <c r="K28" i="191" s="1"/>
  <c r="L28" i="191" s="1"/>
  <c r="I28" i="191"/>
  <c r="J27" i="191"/>
  <c r="I27" i="191"/>
  <c r="J26" i="191"/>
  <c r="I26" i="191"/>
  <c r="J25" i="191"/>
  <c r="I25" i="191"/>
  <c r="K24" i="191"/>
  <c r="L24" i="191" s="1"/>
  <c r="J24" i="191"/>
  <c r="I24" i="191"/>
  <c r="J23" i="191"/>
  <c r="I23" i="191"/>
  <c r="J22" i="191"/>
  <c r="I22" i="191"/>
  <c r="J21" i="191"/>
  <c r="I21" i="191"/>
  <c r="K21" i="191" s="1"/>
  <c r="L21" i="191" s="1"/>
  <c r="J20" i="191"/>
  <c r="K20" i="191" s="1"/>
  <c r="L20" i="191" s="1"/>
  <c r="I20" i="191"/>
  <c r="J19" i="191"/>
  <c r="I19" i="191"/>
  <c r="K19" i="191" s="1"/>
  <c r="L19" i="191" s="1"/>
  <c r="J18" i="191"/>
  <c r="I18" i="191"/>
  <c r="J17" i="191"/>
  <c r="I17" i="191"/>
  <c r="J16" i="191"/>
  <c r="K16" i="191" s="1"/>
  <c r="L16" i="191" s="1"/>
  <c r="I16" i="191"/>
  <c r="J15" i="191"/>
  <c r="I15" i="191"/>
  <c r="K15" i="191" s="1"/>
  <c r="L15" i="191" s="1"/>
  <c r="J14" i="191"/>
  <c r="I14" i="191"/>
  <c r="J13" i="191"/>
  <c r="I13" i="191"/>
  <c r="J12" i="191"/>
  <c r="I12" i="191"/>
  <c r="J11" i="191"/>
  <c r="I11" i="191"/>
  <c r="K11" i="191" s="1"/>
  <c r="L11" i="191" s="1"/>
  <c r="J10" i="191"/>
  <c r="I10" i="191"/>
  <c r="J9" i="191"/>
  <c r="I9" i="191"/>
  <c r="J8" i="191"/>
  <c r="K8" i="191" s="1"/>
  <c r="L8" i="191" s="1"/>
  <c r="I8" i="191"/>
  <c r="J7" i="191"/>
  <c r="I7" i="191"/>
  <c r="K7" i="191" s="1"/>
  <c r="L7" i="191" s="1"/>
  <c r="J6" i="191"/>
  <c r="I6" i="191"/>
  <c r="J5" i="191"/>
  <c r="I5" i="191"/>
  <c r="K5" i="191" s="1"/>
  <c r="L5" i="191" s="1"/>
  <c r="J4" i="191"/>
  <c r="I4" i="191"/>
  <c r="J3" i="191"/>
  <c r="I3" i="191"/>
  <c r="J2" i="191"/>
  <c r="I2" i="191"/>
  <c r="J241" i="190"/>
  <c r="I241" i="190"/>
  <c r="K241" i="190" s="1"/>
  <c r="L241" i="190" s="1"/>
  <c r="J240" i="190"/>
  <c r="I240" i="190"/>
  <c r="J239" i="190"/>
  <c r="I239" i="190"/>
  <c r="K239" i="190" s="1"/>
  <c r="L239" i="190" s="1"/>
  <c r="J238" i="190"/>
  <c r="I238" i="190"/>
  <c r="K238" i="190" s="1"/>
  <c r="L238" i="190" s="1"/>
  <c r="J237" i="190"/>
  <c r="I237" i="190"/>
  <c r="K237" i="190" s="1"/>
  <c r="L237" i="190" s="1"/>
  <c r="J236" i="190"/>
  <c r="I236" i="190"/>
  <c r="J235" i="190"/>
  <c r="I235" i="190"/>
  <c r="J234" i="190"/>
  <c r="I234" i="190"/>
  <c r="K234" i="190" s="1"/>
  <c r="L234" i="190" s="1"/>
  <c r="J233" i="190"/>
  <c r="I233" i="190"/>
  <c r="K233" i="190" s="1"/>
  <c r="L233" i="190" s="1"/>
  <c r="J232" i="190"/>
  <c r="I232" i="190"/>
  <c r="J231" i="190"/>
  <c r="I231" i="190"/>
  <c r="J230" i="190"/>
  <c r="I230" i="190"/>
  <c r="K230" i="190" s="1"/>
  <c r="L230" i="190" s="1"/>
  <c r="J229" i="190"/>
  <c r="I229" i="190"/>
  <c r="K229" i="190" s="1"/>
  <c r="L229" i="190" s="1"/>
  <c r="J228" i="190"/>
  <c r="I228" i="190"/>
  <c r="J227" i="190"/>
  <c r="I227" i="190"/>
  <c r="J226" i="190"/>
  <c r="I226" i="190"/>
  <c r="K226" i="190" s="1"/>
  <c r="L226" i="190" s="1"/>
  <c r="J225" i="190"/>
  <c r="I225" i="190"/>
  <c r="K225" i="190" s="1"/>
  <c r="L225" i="190" s="1"/>
  <c r="J224" i="190"/>
  <c r="I224" i="190"/>
  <c r="J223" i="190"/>
  <c r="I223" i="190"/>
  <c r="J222" i="190"/>
  <c r="I222" i="190"/>
  <c r="K222" i="190" s="1"/>
  <c r="L222" i="190" s="1"/>
  <c r="J221" i="190"/>
  <c r="I221" i="190"/>
  <c r="K221" i="190" s="1"/>
  <c r="L221" i="190" s="1"/>
  <c r="J220" i="190"/>
  <c r="I220" i="190"/>
  <c r="J219" i="190"/>
  <c r="I219" i="190"/>
  <c r="J218" i="190"/>
  <c r="I218" i="190"/>
  <c r="J217" i="190"/>
  <c r="I217" i="190"/>
  <c r="K217" i="190" s="1"/>
  <c r="L217" i="190" s="1"/>
  <c r="J216" i="190"/>
  <c r="I216" i="190"/>
  <c r="J215" i="190"/>
  <c r="I215" i="190"/>
  <c r="J214" i="190"/>
  <c r="I214" i="190"/>
  <c r="J213" i="190"/>
  <c r="I213" i="190"/>
  <c r="J212" i="190"/>
  <c r="I212" i="190"/>
  <c r="J211" i="190"/>
  <c r="I211" i="190"/>
  <c r="J210" i="190"/>
  <c r="I210" i="190"/>
  <c r="J209" i="190"/>
  <c r="I209" i="190"/>
  <c r="K209" i="190" s="1"/>
  <c r="L209" i="190" s="1"/>
  <c r="J208" i="190"/>
  <c r="I208" i="190"/>
  <c r="J207" i="190"/>
  <c r="I207" i="190"/>
  <c r="J206" i="190"/>
  <c r="I206" i="190"/>
  <c r="J205" i="190"/>
  <c r="I205" i="190"/>
  <c r="J204" i="190"/>
  <c r="I204" i="190"/>
  <c r="J203" i="190"/>
  <c r="I203" i="190"/>
  <c r="J202" i="190"/>
  <c r="I202" i="190"/>
  <c r="J201" i="190"/>
  <c r="I201" i="190"/>
  <c r="J200" i="190"/>
  <c r="I200" i="190"/>
  <c r="J199" i="190"/>
  <c r="I199" i="190"/>
  <c r="J198" i="190"/>
  <c r="I198" i="190"/>
  <c r="J197" i="190"/>
  <c r="I197" i="190"/>
  <c r="J196" i="190"/>
  <c r="I196" i="190"/>
  <c r="J195" i="190"/>
  <c r="I195" i="190"/>
  <c r="J194" i="190"/>
  <c r="I194" i="190"/>
  <c r="J193" i="190"/>
  <c r="I193" i="190"/>
  <c r="K193" i="190" s="1"/>
  <c r="L193" i="190" s="1"/>
  <c r="J192" i="190"/>
  <c r="I192" i="190"/>
  <c r="J191" i="190"/>
  <c r="I191" i="190"/>
  <c r="J190" i="190"/>
  <c r="I190" i="190"/>
  <c r="J189" i="190"/>
  <c r="I189" i="190"/>
  <c r="J188" i="190"/>
  <c r="I188" i="190"/>
  <c r="J187" i="190"/>
  <c r="I187" i="190"/>
  <c r="J186" i="190"/>
  <c r="I186" i="190"/>
  <c r="J185" i="190"/>
  <c r="I185" i="190"/>
  <c r="J184" i="190"/>
  <c r="K184" i="190" s="1"/>
  <c r="L184" i="190" s="1"/>
  <c r="I184" i="190"/>
  <c r="J183" i="190"/>
  <c r="I183" i="190"/>
  <c r="J182" i="190"/>
  <c r="I182" i="190"/>
  <c r="J181" i="190"/>
  <c r="I181" i="190"/>
  <c r="K181" i="190" s="1"/>
  <c r="L181" i="190" s="1"/>
  <c r="K180" i="190"/>
  <c r="L180" i="190" s="1"/>
  <c r="J180" i="190"/>
  <c r="I180" i="190"/>
  <c r="J179" i="190"/>
  <c r="I179" i="190"/>
  <c r="J178" i="190"/>
  <c r="I178" i="190"/>
  <c r="J177" i="190"/>
  <c r="I177" i="190"/>
  <c r="J176" i="190"/>
  <c r="I176" i="190"/>
  <c r="K176" i="190" s="1"/>
  <c r="L176" i="190" s="1"/>
  <c r="J175" i="190"/>
  <c r="I175" i="190"/>
  <c r="J174" i="190"/>
  <c r="I174" i="190"/>
  <c r="J173" i="190"/>
  <c r="I173" i="190"/>
  <c r="J172" i="190"/>
  <c r="I172" i="190"/>
  <c r="J171" i="190"/>
  <c r="I171" i="190"/>
  <c r="J170" i="190"/>
  <c r="I170" i="190"/>
  <c r="J169" i="190"/>
  <c r="I169" i="190"/>
  <c r="J168" i="190"/>
  <c r="I168" i="190"/>
  <c r="J167" i="190"/>
  <c r="I167" i="190"/>
  <c r="K167" i="190" s="1"/>
  <c r="L167" i="190" s="1"/>
  <c r="J166" i="190"/>
  <c r="I166" i="190"/>
  <c r="J165" i="190"/>
  <c r="I165" i="190"/>
  <c r="J164" i="190"/>
  <c r="I164" i="190"/>
  <c r="J163" i="190"/>
  <c r="I163" i="190"/>
  <c r="K163" i="190" s="1"/>
  <c r="L163" i="190" s="1"/>
  <c r="J162" i="190"/>
  <c r="I162" i="190"/>
  <c r="J161" i="190"/>
  <c r="I161" i="190"/>
  <c r="J160" i="190"/>
  <c r="I160" i="190"/>
  <c r="J159" i="190"/>
  <c r="I159" i="190"/>
  <c r="J158" i="190"/>
  <c r="I158" i="190"/>
  <c r="J157" i="190"/>
  <c r="I157" i="190"/>
  <c r="J156" i="190"/>
  <c r="I156" i="190"/>
  <c r="J155" i="190"/>
  <c r="I155" i="190"/>
  <c r="J154" i="190"/>
  <c r="I154" i="190"/>
  <c r="J153" i="190"/>
  <c r="I153" i="190"/>
  <c r="J152" i="190"/>
  <c r="I152" i="190"/>
  <c r="J151" i="190"/>
  <c r="I151" i="190"/>
  <c r="J150" i="190"/>
  <c r="I150" i="190"/>
  <c r="J149" i="190"/>
  <c r="I149" i="190"/>
  <c r="J148" i="190"/>
  <c r="I148" i="190"/>
  <c r="J147" i="190"/>
  <c r="I147" i="190"/>
  <c r="K147" i="190" s="1"/>
  <c r="L147" i="190" s="1"/>
  <c r="J146" i="190"/>
  <c r="I146" i="190"/>
  <c r="J145" i="190"/>
  <c r="I145" i="190"/>
  <c r="J144" i="190"/>
  <c r="I144" i="190"/>
  <c r="K144" i="190" s="1"/>
  <c r="L144" i="190" s="1"/>
  <c r="J143" i="190"/>
  <c r="I143" i="190"/>
  <c r="K143" i="190" s="1"/>
  <c r="L143" i="190" s="1"/>
  <c r="J142" i="190"/>
  <c r="I142" i="190"/>
  <c r="J141" i="190"/>
  <c r="I141" i="190"/>
  <c r="J140" i="190"/>
  <c r="I140" i="190"/>
  <c r="K140" i="190" s="1"/>
  <c r="L140" i="190" s="1"/>
  <c r="J139" i="190"/>
  <c r="I139" i="190"/>
  <c r="J138" i="190"/>
  <c r="I138" i="190"/>
  <c r="J137" i="190"/>
  <c r="I137" i="190"/>
  <c r="J136" i="190"/>
  <c r="I136" i="190"/>
  <c r="J135" i="190"/>
  <c r="I135" i="190"/>
  <c r="K135" i="190" s="1"/>
  <c r="L135" i="190" s="1"/>
  <c r="J134" i="190"/>
  <c r="I134" i="190"/>
  <c r="J133" i="190"/>
  <c r="I133" i="190"/>
  <c r="J132" i="190"/>
  <c r="I132" i="190"/>
  <c r="J131" i="190"/>
  <c r="I131" i="190"/>
  <c r="J130" i="190"/>
  <c r="I130" i="190"/>
  <c r="J129" i="190"/>
  <c r="I129" i="190"/>
  <c r="J128" i="190"/>
  <c r="I128" i="190"/>
  <c r="J127" i="190"/>
  <c r="I127" i="190"/>
  <c r="J126" i="190"/>
  <c r="I126" i="190"/>
  <c r="J125" i="190"/>
  <c r="I125" i="190"/>
  <c r="J124" i="190"/>
  <c r="I124" i="190"/>
  <c r="J123" i="190"/>
  <c r="I123" i="190"/>
  <c r="J122" i="190"/>
  <c r="I122" i="190"/>
  <c r="J121" i="190"/>
  <c r="I121" i="190"/>
  <c r="J120" i="190"/>
  <c r="I120" i="190"/>
  <c r="J119" i="190"/>
  <c r="I119" i="190"/>
  <c r="K119" i="190" s="1"/>
  <c r="L119" i="190" s="1"/>
  <c r="J118" i="190"/>
  <c r="I118" i="190"/>
  <c r="J117" i="190"/>
  <c r="I117" i="190"/>
  <c r="J116" i="190"/>
  <c r="I116" i="190"/>
  <c r="J115" i="190"/>
  <c r="I115" i="190"/>
  <c r="J114" i="190"/>
  <c r="I114" i="190"/>
  <c r="J113" i="190"/>
  <c r="I113" i="190"/>
  <c r="J112" i="190"/>
  <c r="I112" i="190"/>
  <c r="K112" i="190" s="1"/>
  <c r="L112" i="190" s="1"/>
  <c r="J111" i="190"/>
  <c r="I111" i="190"/>
  <c r="K111" i="190" s="1"/>
  <c r="L111" i="190" s="1"/>
  <c r="J110" i="190"/>
  <c r="I110" i="190"/>
  <c r="J109" i="190"/>
  <c r="I109" i="190"/>
  <c r="J108" i="190"/>
  <c r="I108" i="190"/>
  <c r="J107" i="190"/>
  <c r="I107" i="190"/>
  <c r="J106" i="190"/>
  <c r="I106" i="190"/>
  <c r="J105" i="190"/>
  <c r="I105" i="190"/>
  <c r="K105" i="190" s="1"/>
  <c r="L105" i="190" s="1"/>
  <c r="J104" i="190"/>
  <c r="I104" i="190"/>
  <c r="J103" i="190"/>
  <c r="I103" i="190"/>
  <c r="K103" i="190" s="1"/>
  <c r="L103" i="190" s="1"/>
  <c r="J102" i="190"/>
  <c r="I102" i="190"/>
  <c r="J101" i="190"/>
  <c r="I101" i="190"/>
  <c r="J100" i="190"/>
  <c r="I100" i="190"/>
  <c r="J99" i="190"/>
  <c r="I99" i="190"/>
  <c r="J98" i="190"/>
  <c r="I98" i="190"/>
  <c r="K98" i="190" s="1"/>
  <c r="L98" i="190" s="1"/>
  <c r="J97" i="190"/>
  <c r="I97" i="190"/>
  <c r="K97" i="190" s="1"/>
  <c r="L97" i="190" s="1"/>
  <c r="J96" i="190"/>
  <c r="I96" i="190"/>
  <c r="J95" i="190"/>
  <c r="I95" i="190"/>
  <c r="K95" i="190" s="1"/>
  <c r="L95" i="190" s="1"/>
  <c r="J94" i="190"/>
  <c r="I94" i="190"/>
  <c r="J93" i="190"/>
  <c r="I93" i="190"/>
  <c r="K93" i="190" s="1"/>
  <c r="L93" i="190" s="1"/>
  <c r="J92" i="190"/>
  <c r="I92" i="190"/>
  <c r="J91" i="190"/>
  <c r="I91" i="190"/>
  <c r="J90" i="190"/>
  <c r="I90" i="190"/>
  <c r="K90" i="190" s="1"/>
  <c r="L90" i="190" s="1"/>
  <c r="J89" i="190"/>
  <c r="I89" i="190"/>
  <c r="K89" i="190" s="1"/>
  <c r="L89" i="190" s="1"/>
  <c r="J88" i="190"/>
  <c r="I88" i="190"/>
  <c r="J87" i="190"/>
  <c r="I87" i="190"/>
  <c r="K87" i="190" s="1"/>
  <c r="L87" i="190" s="1"/>
  <c r="J86" i="190"/>
  <c r="I86" i="190"/>
  <c r="K86" i="190" s="1"/>
  <c r="L86" i="190" s="1"/>
  <c r="J85" i="190"/>
  <c r="I85" i="190"/>
  <c r="K85" i="190" s="1"/>
  <c r="L85" i="190" s="1"/>
  <c r="J84" i="190"/>
  <c r="I84" i="190"/>
  <c r="J83" i="190"/>
  <c r="I83" i="190"/>
  <c r="J82" i="190"/>
  <c r="I82" i="190"/>
  <c r="K82" i="190" s="1"/>
  <c r="L82" i="190" s="1"/>
  <c r="J81" i="190"/>
  <c r="I81" i="190"/>
  <c r="K81" i="190" s="1"/>
  <c r="L81" i="190" s="1"/>
  <c r="J80" i="190"/>
  <c r="I80" i="190"/>
  <c r="J79" i="190"/>
  <c r="I79" i="190"/>
  <c r="K79" i="190" s="1"/>
  <c r="L79" i="190" s="1"/>
  <c r="J78" i="190"/>
  <c r="I78" i="190"/>
  <c r="J77" i="190"/>
  <c r="I77" i="190"/>
  <c r="K77" i="190" s="1"/>
  <c r="L77" i="190" s="1"/>
  <c r="J76" i="190"/>
  <c r="I76" i="190"/>
  <c r="J75" i="190"/>
  <c r="I75" i="190"/>
  <c r="J74" i="190"/>
  <c r="I74" i="190"/>
  <c r="K74" i="190" s="1"/>
  <c r="L74" i="190" s="1"/>
  <c r="J73" i="190"/>
  <c r="I73" i="190"/>
  <c r="K73" i="190" s="1"/>
  <c r="L73" i="190" s="1"/>
  <c r="J72" i="190"/>
  <c r="I72" i="190"/>
  <c r="J71" i="190"/>
  <c r="I71" i="190"/>
  <c r="K71" i="190" s="1"/>
  <c r="L71" i="190" s="1"/>
  <c r="J70" i="190"/>
  <c r="I70" i="190"/>
  <c r="K70" i="190" s="1"/>
  <c r="L70" i="190" s="1"/>
  <c r="J69" i="190"/>
  <c r="I69" i="190"/>
  <c r="K69" i="190" s="1"/>
  <c r="L69" i="190" s="1"/>
  <c r="J68" i="190"/>
  <c r="I68" i="190"/>
  <c r="K68" i="190" s="1"/>
  <c r="L68" i="190" s="1"/>
  <c r="J67" i="190"/>
  <c r="I67" i="190"/>
  <c r="K67" i="190" s="1"/>
  <c r="L67" i="190" s="1"/>
  <c r="J66" i="190"/>
  <c r="I66" i="190"/>
  <c r="J65" i="190"/>
  <c r="I65" i="190"/>
  <c r="J64" i="190"/>
  <c r="I64" i="190"/>
  <c r="J63" i="190"/>
  <c r="I63" i="190"/>
  <c r="J62" i="190"/>
  <c r="I62" i="190"/>
  <c r="J61" i="190"/>
  <c r="I61" i="190"/>
  <c r="J60" i="190"/>
  <c r="I60" i="190"/>
  <c r="J59" i="190"/>
  <c r="I59" i="190"/>
  <c r="K59" i="190" s="1"/>
  <c r="L59" i="190" s="1"/>
  <c r="J58" i="190"/>
  <c r="I58" i="190"/>
  <c r="J57" i="190"/>
  <c r="I57" i="190"/>
  <c r="J56" i="190"/>
  <c r="I56" i="190"/>
  <c r="J55" i="190"/>
  <c r="I55" i="190"/>
  <c r="K55" i="190" s="1"/>
  <c r="L55" i="190" s="1"/>
  <c r="J54" i="190"/>
  <c r="I54" i="190"/>
  <c r="J53" i="190"/>
  <c r="I53" i="190"/>
  <c r="J52" i="190"/>
  <c r="I52" i="190"/>
  <c r="J51" i="190"/>
  <c r="I51" i="190"/>
  <c r="K51" i="190" s="1"/>
  <c r="L51" i="190" s="1"/>
  <c r="V74" i="190" s="1"/>
  <c r="J50" i="190"/>
  <c r="I50" i="190"/>
  <c r="J49" i="190"/>
  <c r="I49" i="190"/>
  <c r="J48" i="190"/>
  <c r="I48" i="190"/>
  <c r="J47" i="190"/>
  <c r="I47" i="190"/>
  <c r="J46" i="190"/>
  <c r="I46" i="190"/>
  <c r="J45" i="190"/>
  <c r="I45" i="190"/>
  <c r="J44" i="190"/>
  <c r="I44" i="190"/>
  <c r="J43" i="190"/>
  <c r="I43" i="190"/>
  <c r="J42" i="190"/>
  <c r="I42" i="190"/>
  <c r="J41" i="190"/>
  <c r="I41" i="190"/>
  <c r="J40" i="190"/>
  <c r="I40" i="190"/>
  <c r="J39" i="190"/>
  <c r="I39" i="190"/>
  <c r="K39" i="190" s="1"/>
  <c r="L39" i="190" s="1"/>
  <c r="J38" i="190"/>
  <c r="I38" i="190"/>
  <c r="J37" i="190"/>
  <c r="I37" i="190"/>
  <c r="J36" i="190"/>
  <c r="I36" i="190"/>
  <c r="J35" i="190"/>
  <c r="I35" i="190"/>
  <c r="K35" i="190" s="1"/>
  <c r="L35" i="190" s="1"/>
  <c r="J34" i="190"/>
  <c r="I34" i="190"/>
  <c r="J33" i="190"/>
  <c r="I33" i="190"/>
  <c r="J32" i="190"/>
  <c r="I32" i="190"/>
  <c r="J31" i="190"/>
  <c r="I31" i="190"/>
  <c r="K31" i="190" s="1"/>
  <c r="L31" i="190" s="1"/>
  <c r="J30" i="190"/>
  <c r="I30" i="190"/>
  <c r="J29" i="190"/>
  <c r="I29" i="190"/>
  <c r="J28" i="190"/>
  <c r="I28" i="190"/>
  <c r="J27" i="190"/>
  <c r="I27" i="190"/>
  <c r="J26" i="190"/>
  <c r="I26" i="190"/>
  <c r="J25" i="190"/>
  <c r="I25" i="190"/>
  <c r="J24" i="190"/>
  <c r="I24" i="190"/>
  <c r="K24" i="190" s="1"/>
  <c r="L24" i="190" s="1"/>
  <c r="J23" i="190"/>
  <c r="I23" i="190"/>
  <c r="K23" i="190" s="1"/>
  <c r="L23" i="190" s="1"/>
  <c r="J22" i="190"/>
  <c r="I22" i="190"/>
  <c r="K22" i="190" s="1"/>
  <c r="L22" i="190" s="1"/>
  <c r="J21" i="190"/>
  <c r="I21" i="190"/>
  <c r="J20" i="190"/>
  <c r="I20" i="190"/>
  <c r="J19" i="190"/>
  <c r="I19" i="190"/>
  <c r="K19" i="190" s="1"/>
  <c r="L19" i="190" s="1"/>
  <c r="J18" i="190"/>
  <c r="I18" i="190"/>
  <c r="K18" i="190" s="1"/>
  <c r="L18" i="190" s="1"/>
  <c r="J17" i="190"/>
  <c r="I17" i="190"/>
  <c r="J16" i="190"/>
  <c r="I16" i="190"/>
  <c r="K16" i="190" s="1"/>
  <c r="L16" i="190" s="1"/>
  <c r="J15" i="190"/>
  <c r="I15" i="190"/>
  <c r="K15" i="190" s="1"/>
  <c r="L15" i="190" s="1"/>
  <c r="J14" i="190"/>
  <c r="I14" i="190"/>
  <c r="K14" i="190" s="1"/>
  <c r="L14" i="190" s="1"/>
  <c r="J13" i="190"/>
  <c r="I13" i="190"/>
  <c r="K13" i="190" s="1"/>
  <c r="L13" i="190" s="1"/>
  <c r="J12" i="190"/>
  <c r="I12" i="190"/>
  <c r="J11" i="190"/>
  <c r="I11" i="190"/>
  <c r="J10" i="190"/>
  <c r="I10" i="190"/>
  <c r="J9" i="190"/>
  <c r="I9" i="190"/>
  <c r="J8" i="190"/>
  <c r="I8" i="190"/>
  <c r="K8" i="190" s="1"/>
  <c r="L8" i="190" s="1"/>
  <c r="J7" i="190"/>
  <c r="I7" i="190"/>
  <c r="J6" i="190"/>
  <c r="I6" i="190"/>
  <c r="J5" i="190"/>
  <c r="I5" i="190"/>
  <c r="J4" i="190"/>
  <c r="I4" i="190"/>
  <c r="K4" i="190" s="1"/>
  <c r="L4" i="190" s="1"/>
  <c r="J3" i="190"/>
  <c r="I3" i="190"/>
  <c r="J2" i="190"/>
  <c r="I2" i="190"/>
  <c r="K155" i="193" l="1"/>
  <c r="L155" i="193" s="1"/>
  <c r="K159" i="193"/>
  <c r="L159" i="193" s="1"/>
  <c r="K174" i="193"/>
  <c r="L174" i="193" s="1"/>
  <c r="K178" i="193"/>
  <c r="L178" i="193" s="1"/>
  <c r="K209" i="193"/>
  <c r="L209" i="193" s="1"/>
  <c r="K61" i="193"/>
  <c r="L61" i="193" s="1"/>
  <c r="K88" i="193"/>
  <c r="L88" i="193" s="1"/>
  <c r="K99" i="193"/>
  <c r="L99" i="193" s="1"/>
  <c r="K137" i="193"/>
  <c r="L137" i="193" s="1"/>
  <c r="K233" i="193"/>
  <c r="L233" i="193" s="1"/>
  <c r="K141" i="193"/>
  <c r="L141" i="193" s="1"/>
  <c r="K145" i="193"/>
  <c r="L145" i="193" s="1"/>
  <c r="K149" i="193"/>
  <c r="L149" i="193" s="1"/>
  <c r="K156" i="193"/>
  <c r="L156" i="193" s="1"/>
  <c r="K160" i="193"/>
  <c r="L160" i="193" s="1"/>
  <c r="K164" i="193"/>
  <c r="L164" i="193" s="1"/>
  <c r="K167" i="193"/>
  <c r="L167" i="193" s="1"/>
  <c r="K171" i="193"/>
  <c r="L171" i="193" s="1"/>
  <c r="K175" i="193"/>
  <c r="L175" i="193" s="1"/>
  <c r="K206" i="193"/>
  <c r="L206" i="193" s="1"/>
  <c r="K58" i="193"/>
  <c r="L58" i="193" s="1"/>
  <c r="K81" i="193"/>
  <c r="L81" i="193" s="1"/>
  <c r="K89" i="193"/>
  <c r="L89" i="193" s="1"/>
  <c r="K104" i="193"/>
  <c r="L104" i="193" s="1"/>
  <c r="K115" i="193"/>
  <c r="L115" i="193" s="1"/>
  <c r="K234" i="193"/>
  <c r="L234" i="193" s="1"/>
  <c r="K28" i="193"/>
  <c r="L28" i="193" s="1"/>
  <c r="K32" i="193"/>
  <c r="L32" i="193" s="1"/>
  <c r="K146" i="193"/>
  <c r="L146" i="193" s="1"/>
  <c r="K157" i="193"/>
  <c r="L157" i="193" s="1"/>
  <c r="K161" i="193"/>
  <c r="L161" i="193" s="1"/>
  <c r="K165" i="193"/>
  <c r="L165" i="193" s="1"/>
  <c r="K172" i="193"/>
  <c r="L172" i="193" s="1"/>
  <c r="K176" i="193"/>
  <c r="L176" i="193" s="1"/>
  <c r="K180" i="193"/>
  <c r="L180" i="193" s="1"/>
  <c r="K183" i="193"/>
  <c r="L183" i="193" s="1"/>
  <c r="K82" i="193"/>
  <c r="L82" i="193" s="1"/>
  <c r="K105" i="193"/>
  <c r="L105" i="193" s="1"/>
  <c r="K120" i="193"/>
  <c r="L120" i="193" s="1"/>
  <c r="K131" i="193"/>
  <c r="L131" i="193" s="1"/>
  <c r="K44" i="193"/>
  <c r="L44" i="193" s="1"/>
  <c r="K48" i="193"/>
  <c r="L48" i="193" s="1"/>
  <c r="K173" i="193"/>
  <c r="L173" i="193" s="1"/>
  <c r="K177" i="193"/>
  <c r="L177" i="193" s="1"/>
  <c r="K181" i="193"/>
  <c r="L181" i="193" s="1"/>
  <c r="K208" i="193"/>
  <c r="L208" i="193" s="1"/>
  <c r="K215" i="193"/>
  <c r="L215" i="193" s="1"/>
  <c r="K22" i="193"/>
  <c r="L22" i="193" s="1"/>
  <c r="K26" i="193"/>
  <c r="L26" i="193" s="1"/>
  <c r="K37" i="193"/>
  <c r="L37" i="193" s="1"/>
  <c r="K41" i="193"/>
  <c r="L41" i="193" s="1"/>
  <c r="K45" i="193"/>
  <c r="L45" i="193" s="1"/>
  <c r="K52" i="193"/>
  <c r="L52" i="193" s="1"/>
  <c r="K71" i="193"/>
  <c r="L71" i="193" s="1"/>
  <c r="K79" i="193"/>
  <c r="L79" i="193" s="1"/>
  <c r="K121" i="193"/>
  <c r="L121" i="193" s="1"/>
  <c r="K136" i="193"/>
  <c r="L136" i="193" s="1"/>
  <c r="K147" i="193"/>
  <c r="L147" i="193" s="1"/>
  <c r="K19" i="193"/>
  <c r="L19" i="193" s="1"/>
  <c r="K35" i="193"/>
  <c r="L35" i="193" s="1"/>
  <c r="K51" i="193"/>
  <c r="L51" i="193" s="1"/>
  <c r="K67" i="193"/>
  <c r="L67" i="193" s="1"/>
  <c r="K78" i="193"/>
  <c r="L78" i="193" s="1"/>
  <c r="K84" i="193"/>
  <c r="L84" i="193" s="1"/>
  <c r="K198" i="193"/>
  <c r="L198" i="193" s="1"/>
  <c r="K205" i="193"/>
  <c r="L205" i="193" s="1"/>
  <c r="K212" i="193"/>
  <c r="L212" i="193" s="1"/>
  <c r="K230" i="193"/>
  <c r="L230" i="193" s="1"/>
  <c r="K237" i="193"/>
  <c r="L237" i="193" s="1"/>
  <c r="K75" i="193"/>
  <c r="L75" i="193" s="1"/>
  <c r="K85" i="193"/>
  <c r="L85" i="193" s="1"/>
  <c r="K4" i="193"/>
  <c r="L4" i="193" s="1"/>
  <c r="K17" i="193"/>
  <c r="L17" i="193" s="1"/>
  <c r="K33" i="193"/>
  <c r="L33" i="193" s="1"/>
  <c r="K65" i="193"/>
  <c r="L65" i="193" s="1"/>
  <c r="K210" i="193"/>
  <c r="L210" i="193" s="1"/>
  <c r="K217" i="193"/>
  <c r="L217" i="193" s="1"/>
  <c r="K224" i="193"/>
  <c r="L224" i="193" s="1"/>
  <c r="K11" i="193"/>
  <c r="L11" i="193" s="1"/>
  <c r="K27" i="193"/>
  <c r="L27" i="193" s="1"/>
  <c r="K43" i="193"/>
  <c r="L43" i="193" s="1"/>
  <c r="V66" i="193" s="1"/>
  <c r="K59" i="193"/>
  <c r="L59" i="193" s="1"/>
  <c r="V82" i="193" s="1"/>
  <c r="K69" i="193"/>
  <c r="L69" i="193" s="1"/>
  <c r="K86" i="193"/>
  <c r="L86" i="193" s="1"/>
  <c r="K189" i="193"/>
  <c r="L189" i="193" s="1"/>
  <c r="K196" i="193"/>
  <c r="L196" i="193" s="1"/>
  <c r="K214" i="193"/>
  <c r="L214" i="193" s="1"/>
  <c r="K221" i="193"/>
  <c r="L221" i="193" s="1"/>
  <c r="K228" i="193"/>
  <c r="L228" i="193" s="1"/>
  <c r="K232" i="193"/>
  <c r="L232" i="193" s="1"/>
  <c r="K5" i="193"/>
  <c r="L5" i="193" s="1"/>
  <c r="K15" i="193"/>
  <c r="L15" i="193" s="1"/>
  <c r="K31" i="193"/>
  <c r="L31" i="193" s="1"/>
  <c r="K47" i="193"/>
  <c r="L47" i="193" s="1"/>
  <c r="K63" i="193"/>
  <c r="L63" i="193" s="1"/>
  <c r="K70" i="193"/>
  <c r="L70" i="193" s="1"/>
  <c r="K77" i="193"/>
  <c r="L77" i="193" s="1"/>
  <c r="K80" i="193"/>
  <c r="L80" i="193" s="1"/>
  <c r="K190" i="193"/>
  <c r="L190" i="193" s="1"/>
  <c r="K197" i="193"/>
  <c r="L197" i="193" s="1"/>
  <c r="K204" i="193"/>
  <c r="L204" i="193" s="1"/>
  <c r="K222" i="193"/>
  <c r="L222" i="193" s="1"/>
  <c r="K229" i="193"/>
  <c r="L229" i="193" s="1"/>
  <c r="K236" i="193"/>
  <c r="L236" i="193" s="1"/>
  <c r="V74" i="194"/>
  <c r="V65" i="194"/>
  <c r="V72" i="194"/>
  <c r="V75" i="194"/>
  <c r="V81" i="194"/>
  <c r="K16" i="194"/>
  <c r="L16" i="194" s="1"/>
  <c r="V78" i="194"/>
  <c r="V69" i="194"/>
  <c r="V76" i="194"/>
  <c r="V79" i="194"/>
  <c r="V66" i="194"/>
  <c r="V82" i="194"/>
  <c r="P28" i="194"/>
  <c r="O2" i="194"/>
  <c r="P8" i="194" s="1"/>
  <c r="V64" i="194"/>
  <c r="P44" i="194"/>
  <c r="V67" i="194"/>
  <c r="V73" i="194"/>
  <c r="P57" i="194"/>
  <c r="V80" i="194"/>
  <c r="V83" i="194"/>
  <c r="P80" i="194"/>
  <c r="P100" i="194"/>
  <c r="P116" i="194"/>
  <c r="P122" i="194"/>
  <c r="P148" i="194"/>
  <c r="P175" i="194"/>
  <c r="V70" i="194"/>
  <c r="P47" i="194"/>
  <c r="P67" i="194"/>
  <c r="P73" i="194"/>
  <c r="P199" i="194"/>
  <c r="P227" i="194"/>
  <c r="K20" i="194"/>
  <c r="L20" i="194" s="1"/>
  <c r="P29" i="194"/>
  <c r="P32" i="194"/>
  <c r="P45" i="194"/>
  <c r="V68" i="194"/>
  <c r="P48" i="194"/>
  <c r="V71" i="194"/>
  <c r="V77" i="194"/>
  <c r="P64" i="194"/>
  <c r="P85" i="194"/>
  <c r="P117" i="194"/>
  <c r="P138" i="194"/>
  <c r="P153" i="194"/>
  <c r="P185" i="194"/>
  <c r="P217" i="194"/>
  <c r="P162" i="194"/>
  <c r="P178" i="194"/>
  <c r="P186" i="194"/>
  <c r="P194" i="194"/>
  <c r="P226" i="194"/>
  <c r="P149" i="194"/>
  <c r="P157" i="194"/>
  <c r="P165" i="194"/>
  <c r="P181" i="194"/>
  <c r="P189" i="194"/>
  <c r="P197" i="194"/>
  <c r="P213" i="194"/>
  <c r="P221" i="194"/>
  <c r="P229" i="194"/>
  <c r="P144" i="194"/>
  <c r="P152" i="194"/>
  <c r="P160" i="194"/>
  <c r="P168" i="194"/>
  <c r="P176" i="194"/>
  <c r="P184" i="194"/>
  <c r="P208" i="194"/>
  <c r="P216" i="194"/>
  <c r="P224" i="194"/>
  <c r="P232" i="194"/>
  <c r="P142" i="194"/>
  <c r="P147" i="194"/>
  <c r="P155" i="194"/>
  <c r="P158" i="194"/>
  <c r="P163" i="194"/>
  <c r="P166" i="194"/>
  <c r="P174" i="194"/>
  <c r="P179" i="194"/>
  <c r="P182" i="194"/>
  <c r="P187" i="194"/>
  <c r="P198" i="194"/>
  <c r="P203" i="194"/>
  <c r="P206" i="194"/>
  <c r="P214" i="194"/>
  <c r="P238" i="194"/>
  <c r="P241" i="194"/>
  <c r="K16" i="192"/>
  <c r="L16" i="192" s="1"/>
  <c r="K20" i="192"/>
  <c r="L20" i="192" s="1"/>
  <c r="K24" i="192"/>
  <c r="L24" i="192" s="1"/>
  <c r="K31" i="192"/>
  <c r="L31" i="192" s="1"/>
  <c r="K83" i="192"/>
  <c r="L83" i="192" s="1"/>
  <c r="K91" i="192"/>
  <c r="L91" i="192" s="1"/>
  <c r="K106" i="192"/>
  <c r="L106" i="192" s="1"/>
  <c r="K110" i="192"/>
  <c r="L110" i="192" s="1"/>
  <c r="K121" i="192"/>
  <c r="L121" i="192" s="1"/>
  <c r="K155" i="192"/>
  <c r="L155" i="192" s="1"/>
  <c r="K159" i="192"/>
  <c r="L159" i="192" s="1"/>
  <c r="K189" i="192"/>
  <c r="L189" i="192" s="1"/>
  <c r="K52" i="192"/>
  <c r="L52" i="192" s="1"/>
  <c r="V75" i="192" s="1"/>
  <c r="K22" i="192"/>
  <c r="L22" i="192" s="1"/>
  <c r="K67" i="192"/>
  <c r="L67" i="192" s="1"/>
  <c r="K78" i="192"/>
  <c r="L78" i="192" s="1"/>
  <c r="K115" i="192"/>
  <c r="L115" i="192" s="1"/>
  <c r="K119" i="192"/>
  <c r="L119" i="192" s="1"/>
  <c r="K153" i="192"/>
  <c r="L153" i="192" s="1"/>
  <c r="K161" i="192"/>
  <c r="L161" i="192" s="1"/>
  <c r="K218" i="192"/>
  <c r="L218" i="192" s="1"/>
  <c r="K54" i="192"/>
  <c r="L54" i="192" s="1"/>
  <c r="V77" i="192" s="1"/>
  <c r="K150" i="192"/>
  <c r="L150" i="192" s="1"/>
  <c r="K191" i="192"/>
  <c r="L191" i="192" s="1"/>
  <c r="K195" i="192"/>
  <c r="L195" i="192" s="1"/>
  <c r="K199" i="192"/>
  <c r="L199" i="192" s="1"/>
  <c r="K203" i="192"/>
  <c r="L203" i="192" s="1"/>
  <c r="K207" i="192"/>
  <c r="L207" i="192" s="1"/>
  <c r="K211" i="192"/>
  <c r="L211" i="192" s="1"/>
  <c r="K219" i="192"/>
  <c r="L219" i="192" s="1"/>
  <c r="K223" i="192"/>
  <c r="L223" i="192" s="1"/>
  <c r="K231" i="192"/>
  <c r="L231" i="192" s="1"/>
  <c r="K235" i="192"/>
  <c r="L235" i="192" s="1"/>
  <c r="K239" i="192"/>
  <c r="L239" i="192" s="1"/>
  <c r="K19" i="192"/>
  <c r="L19" i="192" s="1"/>
  <c r="K27" i="192"/>
  <c r="L27" i="192" s="1"/>
  <c r="K34" i="192"/>
  <c r="L34" i="192" s="1"/>
  <c r="K58" i="192"/>
  <c r="L58" i="192" s="1"/>
  <c r="K75" i="192"/>
  <c r="L75" i="192" s="1"/>
  <c r="K79" i="192"/>
  <c r="L79" i="192" s="1"/>
  <c r="K86" i="192"/>
  <c r="L86" i="192" s="1"/>
  <c r="K94" i="192"/>
  <c r="L94" i="192" s="1"/>
  <c r="K109" i="192"/>
  <c r="L109" i="192" s="1"/>
  <c r="K116" i="192"/>
  <c r="L116" i="192" s="1"/>
  <c r="K158" i="192"/>
  <c r="L158" i="192" s="1"/>
  <c r="K162" i="192"/>
  <c r="L162" i="192" s="1"/>
  <c r="K177" i="192"/>
  <c r="L177" i="192" s="1"/>
  <c r="K35" i="192"/>
  <c r="L35" i="192" s="1"/>
  <c r="K49" i="192"/>
  <c r="L49" i="192" s="1"/>
  <c r="V72" i="192" s="1"/>
  <c r="K88" i="192"/>
  <c r="L88" i="192" s="1"/>
  <c r="K145" i="192"/>
  <c r="L145" i="192" s="1"/>
  <c r="K160" i="192"/>
  <c r="L160" i="192" s="1"/>
  <c r="K172" i="192"/>
  <c r="L172" i="192" s="1"/>
  <c r="K212" i="192"/>
  <c r="L212" i="192" s="1"/>
  <c r="K124" i="192"/>
  <c r="L124" i="192" s="1"/>
  <c r="K176" i="192"/>
  <c r="L176" i="192" s="1"/>
  <c r="K188" i="192"/>
  <c r="L188" i="192" s="1"/>
  <c r="K23" i="192"/>
  <c r="L23" i="192" s="1"/>
  <c r="K26" i="192"/>
  <c r="L26" i="192" s="1"/>
  <c r="K104" i="192"/>
  <c r="L104" i="192" s="1"/>
  <c r="K113" i="192"/>
  <c r="L113" i="192" s="1"/>
  <c r="K140" i="192"/>
  <c r="L140" i="192" s="1"/>
  <c r="K204" i="192"/>
  <c r="L204" i="192" s="1"/>
  <c r="K7" i="192"/>
  <c r="L7" i="192" s="1"/>
  <c r="K10" i="192"/>
  <c r="L10" i="192" s="1"/>
  <c r="K14" i="192"/>
  <c r="L14" i="192" s="1"/>
  <c r="K17" i="192"/>
  <c r="L17" i="192" s="1"/>
  <c r="K4" i="192"/>
  <c r="L4" i="192" s="1"/>
  <c r="K11" i="192"/>
  <c r="L11" i="192" s="1"/>
  <c r="K38" i="192"/>
  <c r="L38" i="192" s="1"/>
  <c r="K43" i="192"/>
  <c r="L43" i="192" s="1"/>
  <c r="K57" i="192"/>
  <c r="L57" i="192" s="1"/>
  <c r="V80" i="192" s="1"/>
  <c r="K73" i="192"/>
  <c r="L73" i="192" s="1"/>
  <c r="K77" i="192"/>
  <c r="L77" i="192" s="1"/>
  <c r="K96" i="192"/>
  <c r="L96" i="192" s="1"/>
  <c r="K108" i="192"/>
  <c r="L108" i="192" s="1"/>
  <c r="K120" i="192"/>
  <c r="L120" i="192" s="1"/>
  <c r="K132" i="192"/>
  <c r="L132" i="192" s="1"/>
  <c r="K166" i="192"/>
  <c r="L166" i="192" s="1"/>
  <c r="K169" i="192"/>
  <c r="L169" i="192" s="1"/>
  <c r="K184" i="192"/>
  <c r="L184" i="192" s="1"/>
  <c r="K196" i="192"/>
  <c r="L196" i="192" s="1"/>
  <c r="K230" i="192"/>
  <c r="L230" i="192" s="1"/>
  <c r="K26" i="191"/>
  <c r="L26" i="191" s="1"/>
  <c r="K83" i="191"/>
  <c r="L83" i="191" s="1"/>
  <c r="K87" i="191"/>
  <c r="L87" i="191" s="1"/>
  <c r="K95" i="191"/>
  <c r="L95" i="191" s="1"/>
  <c r="K99" i="191"/>
  <c r="L99" i="191" s="1"/>
  <c r="K122" i="191"/>
  <c r="L122" i="191" s="1"/>
  <c r="K126" i="191"/>
  <c r="L126" i="191" s="1"/>
  <c r="K133" i="191"/>
  <c r="L133" i="191" s="1"/>
  <c r="K137" i="191"/>
  <c r="L137" i="191" s="1"/>
  <c r="K226" i="191"/>
  <c r="L226" i="191" s="1"/>
  <c r="K46" i="191"/>
  <c r="L46" i="191" s="1"/>
  <c r="K50" i="191"/>
  <c r="L50" i="191" s="1"/>
  <c r="V73" i="191" s="1"/>
  <c r="K54" i="191"/>
  <c r="L54" i="191" s="1"/>
  <c r="V77" i="191" s="1"/>
  <c r="K58" i="191"/>
  <c r="L58" i="191" s="1"/>
  <c r="V81" i="191" s="1"/>
  <c r="K80" i="191"/>
  <c r="L80" i="191" s="1"/>
  <c r="K153" i="191"/>
  <c r="L153" i="191" s="1"/>
  <c r="K184" i="191"/>
  <c r="L184" i="191" s="1"/>
  <c r="K188" i="191"/>
  <c r="L188" i="191" s="1"/>
  <c r="K223" i="191"/>
  <c r="L223" i="191" s="1"/>
  <c r="K4" i="191"/>
  <c r="L4" i="191" s="1"/>
  <c r="K35" i="191"/>
  <c r="L35" i="191" s="1"/>
  <c r="K81" i="191"/>
  <c r="L81" i="191" s="1"/>
  <c r="K123" i="191"/>
  <c r="L123" i="191" s="1"/>
  <c r="K138" i="191"/>
  <c r="L138" i="191" s="1"/>
  <c r="K150" i="191"/>
  <c r="L150" i="191" s="1"/>
  <c r="K162" i="191"/>
  <c r="L162" i="191" s="1"/>
  <c r="K181" i="191"/>
  <c r="L181" i="191" s="1"/>
  <c r="K185" i="191"/>
  <c r="L185" i="191" s="1"/>
  <c r="K139" i="191"/>
  <c r="L139" i="191" s="1"/>
  <c r="K40" i="191"/>
  <c r="L40" i="191" s="1"/>
  <c r="K48" i="191"/>
  <c r="L48" i="191" s="1"/>
  <c r="V71" i="191" s="1"/>
  <c r="K56" i="191"/>
  <c r="L56" i="191" s="1"/>
  <c r="V79" i="191" s="1"/>
  <c r="K67" i="191"/>
  <c r="L67" i="191" s="1"/>
  <c r="K113" i="191"/>
  <c r="L113" i="191" s="1"/>
  <c r="K213" i="191"/>
  <c r="L213" i="191" s="1"/>
  <c r="K136" i="191"/>
  <c r="L136" i="191" s="1"/>
  <c r="K140" i="191"/>
  <c r="L140" i="191" s="1"/>
  <c r="K167" i="191"/>
  <c r="L167" i="191" s="1"/>
  <c r="K171" i="191"/>
  <c r="L171" i="191" s="1"/>
  <c r="K175" i="191"/>
  <c r="L175" i="191" s="1"/>
  <c r="K198" i="191"/>
  <c r="L198" i="191" s="1"/>
  <c r="K210" i="191"/>
  <c r="L210" i="191" s="1"/>
  <c r="K217" i="191"/>
  <c r="L217" i="191" s="1"/>
  <c r="K14" i="191"/>
  <c r="L14" i="191" s="1"/>
  <c r="K22" i="191"/>
  <c r="L22" i="191" s="1"/>
  <c r="K25" i="191"/>
  <c r="L25" i="191" s="1"/>
  <c r="K37" i="191"/>
  <c r="L37" i="191" s="1"/>
  <c r="K45" i="191"/>
  <c r="L45" i="191" s="1"/>
  <c r="V68" i="191" s="1"/>
  <c r="K53" i="191"/>
  <c r="L53" i="191" s="1"/>
  <c r="K64" i="191"/>
  <c r="L64" i="191" s="1"/>
  <c r="K71" i="191"/>
  <c r="L71" i="191" s="1"/>
  <c r="K191" i="191"/>
  <c r="L191" i="191" s="1"/>
  <c r="K233" i="191"/>
  <c r="L233" i="191" s="1"/>
  <c r="K41" i="191"/>
  <c r="L41" i="191" s="1"/>
  <c r="V64" i="191" s="1"/>
  <c r="K44" i="191"/>
  <c r="L44" i="191" s="1"/>
  <c r="V67" i="191" s="1"/>
  <c r="K84" i="191"/>
  <c r="L84" i="191" s="1"/>
  <c r="K2" i="191"/>
  <c r="L2" i="191" s="1"/>
  <c r="K9" i="191"/>
  <c r="L9" i="191" s="1"/>
  <c r="K12" i="191"/>
  <c r="L12" i="191" s="1"/>
  <c r="K65" i="191"/>
  <c r="L65" i="191" s="1"/>
  <c r="K236" i="191"/>
  <c r="L236" i="191" s="1"/>
  <c r="K6" i="191"/>
  <c r="L6" i="191" s="1"/>
  <c r="K13" i="191"/>
  <c r="L13" i="191" s="1"/>
  <c r="K144" i="191"/>
  <c r="L144" i="191" s="1"/>
  <c r="K3" i="191"/>
  <c r="L3" i="191" s="1"/>
  <c r="K10" i="191"/>
  <c r="L10" i="191" s="1"/>
  <c r="K17" i="191"/>
  <c r="L17" i="191" s="1"/>
  <c r="K27" i="191"/>
  <c r="L27" i="191" s="1"/>
  <c r="K33" i="191"/>
  <c r="L33" i="191" s="1"/>
  <c r="K36" i="191"/>
  <c r="L36" i="191" s="1"/>
  <c r="K57" i="191"/>
  <c r="L57" i="191" s="1"/>
  <c r="V80" i="191" s="1"/>
  <c r="K66" i="191"/>
  <c r="L66" i="191" s="1"/>
  <c r="K78" i="191"/>
  <c r="L78" i="191" s="1"/>
  <c r="K116" i="191"/>
  <c r="L116" i="191" s="1"/>
  <c r="K141" i="191"/>
  <c r="L141" i="191" s="1"/>
  <c r="K154" i="191"/>
  <c r="L154" i="191" s="1"/>
  <c r="K157" i="191"/>
  <c r="L157" i="191" s="1"/>
  <c r="K160" i="191"/>
  <c r="L160" i="191" s="1"/>
  <c r="K170" i="191"/>
  <c r="L170" i="191" s="1"/>
  <c r="K173" i="191"/>
  <c r="L173" i="191" s="1"/>
  <c r="K176" i="191"/>
  <c r="L176" i="191" s="1"/>
  <c r="K186" i="191"/>
  <c r="L186" i="191" s="1"/>
  <c r="K189" i="191"/>
  <c r="L189" i="191" s="1"/>
  <c r="K192" i="191"/>
  <c r="L192" i="191" s="1"/>
  <c r="K202" i="191"/>
  <c r="L202" i="191" s="1"/>
  <c r="K205" i="191"/>
  <c r="L205" i="191" s="1"/>
  <c r="K208" i="191"/>
  <c r="L208" i="191" s="1"/>
  <c r="K218" i="191"/>
  <c r="L218" i="191" s="1"/>
  <c r="K221" i="191"/>
  <c r="L221" i="191" s="1"/>
  <c r="K224" i="191"/>
  <c r="L224" i="191" s="1"/>
  <c r="K234" i="191"/>
  <c r="L234" i="191" s="1"/>
  <c r="K237" i="191"/>
  <c r="L237" i="191" s="1"/>
  <c r="K240" i="191"/>
  <c r="L240" i="191" s="1"/>
  <c r="K18" i="191"/>
  <c r="L18" i="191" s="1"/>
  <c r="K43" i="191"/>
  <c r="L43" i="191" s="1"/>
  <c r="V66" i="191" s="1"/>
  <c r="K49" i="191"/>
  <c r="L49" i="191" s="1"/>
  <c r="V72" i="191" s="1"/>
  <c r="K52" i="191"/>
  <c r="L52" i="191" s="1"/>
  <c r="V75" i="191" s="1"/>
  <c r="K76" i="191"/>
  <c r="L76" i="191" s="1"/>
  <c r="K117" i="191"/>
  <c r="L117" i="191" s="1"/>
  <c r="K120" i="191"/>
  <c r="L120" i="191" s="1"/>
  <c r="K129" i="191"/>
  <c r="L129" i="191" s="1"/>
  <c r="K132" i="191"/>
  <c r="L132" i="191" s="1"/>
  <c r="K135" i="191"/>
  <c r="L135" i="191" s="1"/>
  <c r="K142" i="191"/>
  <c r="L142" i="191" s="1"/>
  <c r="K145" i="191"/>
  <c r="L145" i="191" s="1"/>
  <c r="K148" i="191"/>
  <c r="L148" i="191" s="1"/>
  <c r="K158" i="191"/>
  <c r="L158" i="191" s="1"/>
  <c r="K161" i="191"/>
  <c r="L161" i="191" s="1"/>
  <c r="K164" i="191"/>
  <c r="L164" i="191" s="1"/>
  <c r="K174" i="191"/>
  <c r="L174" i="191" s="1"/>
  <c r="K177" i="191"/>
  <c r="L177" i="191" s="1"/>
  <c r="K180" i="191"/>
  <c r="L180" i="191" s="1"/>
  <c r="K190" i="191"/>
  <c r="L190" i="191" s="1"/>
  <c r="K193" i="191"/>
  <c r="L193" i="191" s="1"/>
  <c r="K196" i="191"/>
  <c r="L196" i="191" s="1"/>
  <c r="K206" i="191"/>
  <c r="L206" i="191" s="1"/>
  <c r="K209" i="191"/>
  <c r="L209" i="191" s="1"/>
  <c r="K212" i="191"/>
  <c r="L212" i="191" s="1"/>
  <c r="K222" i="191"/>
  <c r="L222" i="191" s="1"/>
  <c r="K225" i="191"/>
  <c r="L225" i="191" s="1"/>
  <c r="K228" i="191"/>
  <c r="L228" i="191" s="1"/>
  <c r="K238" i="191"/>
  <c r="L238" i="191" s="1"/>
  <c r="K241" i="191"/>
  <c r="L241" i="191" s="1"/>
  <c r="K109" i="190"/>
  <c r="L109" i="190" s="1"/>
  <c r="K117" i="190"/>
  <c r="L117" i="190" s="1"/>
  <c r="K121" i="190"/>
  <c r="L121" i="190" s="1"/>
  <c r="K125" i="190"/>
  <c r="L125" i="190" s="1"/>
  <c r="K133" i="190"/>
  <c r="L133" i="190" s="1"/>
  <c r="K150" i="190"/>
  <c r="L150" i="190" s="1"/>
  <c r="K170" i="190"/>
  <c r="L170" i="190" s="1"/>
  <c r="K174" i="190"/>
  <c r="L174" i="190" s="1"/>
  <c r="K175" i="190"/>
  <c r="L175" i="190" s="1"/>
  <c r="K179" i="190"/>
  <c r="L179" i="190" s="1"/>
  <c r="K219" i="190"/>
  <c r="L219" i="190" s="1"/>
  <c r="K65" i="190"/>
  <c r="L65" i="190" s="1"/>
  <c r="K182" i="190"/>
  <c r="L182" i="190" s="1"/>
  <c r="K186" i="190"/>
  <c r="L186" i="190" s="1"/>
  <c r="K190" i="190"/>
  <c r="L190" i="190" s="1"/>
  <c r="K7" i="190"/>
  <c r="L7" i="190" s="1"/>
  <c r="K199" i="190"/>
  <c r="L199" i="190" s="1"/>
  <c r="K207" i="190"/>
  <c r="L207" i="190" s="1"/>
  <c r="K211" i="190"/>
  <c r="L211" i="190" s="1"/>
  <c r="K36" i="190"/>
  <c r="L36" i="190" s="1"/>
  <c r="K40" i="190"/>
  <c r="L40" i="190" s="1"/>
  <c r="K60" i="190"/>
  <c r="L60" i="190" s="1"/>
  <c r="K223" i="190"/>
  <c r="L223" i="190" s="1"/>
  <c r="K141" i="190"/>
  <c r="L141" i="190" s="1"/>
  <c r="K20" i="190"/>
  <c r="L20" i="190" s="1"/>
  <c r="K56" i="190"/>
  <c r="L56" i="190" s="1"/>
  <c r="V79" i="190" s="1"/>
  <c r="K99" i="190"/>
  <c r="L99" i="190" s="1"/>
  <c r="K131" i="190"/>
  <c r="L131" i="190" s="1"/>
  <c r="K210" i="190"/>
  <c r="L210" i="190" s="1"/>
  <c r="K214" i="190"/>
  <c r="L214" i="190" s="1"/>
  <c r="K5" i="190"/>
  <c r="L5" i="190" s="1"/>
  <c r="K151" i="190"/>
  <c r="L151" i="190" s="1"/>
  <c r="K2" i="190"/>
  <c r="L2" i="190" s="1"/>
  <c r="K10" i="190"/>
  <c r="L10" i="190" s="1"/>
  <c r="K25" i="190"/>
  <c r="L25" i="190" s="1"/>
  <c r="K29" i="190"/>
  <c r="L29" i="190" s="1"/>
  <c r="K45" i="190"/>
  <c r="L45" i="190" s="1"/>
  <c r="V68" i="190" s="1"/>
  <c r="K61" i="190"/>
  <c r="L61" i="190" s="1"/>
  <c r="K88" i="190"/>
  <c r="L88" i="190" s="1"/>
  <c r="K92" i="190"/>
  <c r="L92" i="190" s="1"/>
  <c r="K96" i="190"/>
  <c r="L96" i="190" s="1"/>
  <c r="K116" i="190"/>
  <c r="L116" i="190" s="1"/>
  <c r="K124" i="190"/>
  <c r="L124" i="190" s="1"/>
  <c r="K128" i="190"/>
  <c r="L128" i="190" s="1"/>
  <c r="K132" i="190"/>
  <c r="L132" i="190" s="1"/>
  <c r="K136" i="190"/>
  <c r="L136" i="190" s="1"/>
  <c r="K148" i="190"/>
  <c r="L148" i="190" s="1"/>
  <c r="K156" i="190"/>
  <c r="L156" i="190" s="1"/>
  <c r="K160" i="190"/>
  <c r="L160" i="190" s="1"/>
  <c r="K164" i="190"/>
  <c r="L164" i="190" s="1"/>
  <c r="K168" i="190"/>
  <c r="L168" i="190" s="1"/>
  <c r="K172" i="190"/>
  <c r="L172" i="190" s="1"/>
  <c r="K215" i="190"/>
  <c r="L215" i="190" s="1"/>
  <c r="K195" i="190"/>
  <c r="L195" i="190" s="1"/>
  <c r="K3" i="190"/>
  <c r="L3" i="190" s="1"/>
  <c r="K11" i="190"/>
  <c r="L11" i="190" s="1"/>
  <c r="K26" i="190"/>
  <c r="L26" i="190" s="1"/>
  <c r="K30" i="190"/>
  <c r="L30" i="190" s="1"/>
  <c r="K34" i="190"/>
  <c r="L34" i="190" s="1"/>
  <c r="K38" i="190"/>
  <c r="L38" i="190" s="1"/>
  <c r="K42" i="190"/>
  <c r="L42" i="190" s="1"/>
  <c r="K46" i="190"/>
  <c r="L46" i="190" s="1"/>
  <c r="K50" i="190"/>
  <c r="L50" i="190" s="1"/>
  <c r="V73" i="190" s="1"/>
  <c r="K58" i="190"/>
  <c r="L58" i="190" s="1"/>
  <c r="V81" i="190" s="1"/>
  <c r="K62" i="190"/>
  <c r="L62" i="190" s="1"/>
  <c r="K149" i="190"/>
  <c r="L149" i="190" s="1"/>
  <c r="K157" i="190"/>
  <c r="L157" i="190" s="1"/>
  <c r="K165" i="190"/>
  <c r="L165" i="190" s="1"/>
  <c r="K188" i="190"/>
  <c r="L188" i="190" s="1"/>
  <c r="K192" i="190"/>
  <c r="L192" i="190" s="1"/>
  <c r="K200" i="190"/>
  <c r="L200" i="190" s="1"/>
  <c r="K204" i="190"/>
  <c r="L204" i="190" s="1"/>
  <c r="K216" i="190"/>
  <c r="L216" i="190" s="1"/>
  <c r="K227" i="190"/>
  <c r="L227" i="190" s="1"/>
  <c r="K102" i="190"/>
  <c r="L102" i="190" s="1"/>
  <c r="K114" i="190"/>
  <c r="L114" i="190" s="1"/>
  <c r="K122" i="190"/>
  <c r="L122" i="190" s="1"/>
  <c r="K130" i="190"/>
  <c r="L130" i="190" s="1"/>
  <c r="K134" i="190"/>
  <c r="L134" i="190" s="1"/>
  <c r="K146" i="190"/>
  <c r="L146" i="190" s="1"/>
  <c r="K177" i="190"/>
  <c r="L177" i="190" s="1"/>
  <c r="K44" i="190"/>
  <c r="L44" i="190" s="1"/>
  <c r="V67" i="190" s="1"/>
  <c r="K72" i="190"/>
  <c r="L72" i="190" s="1"/>
  <c r="K152" i="190"/>
  <c r="L152" i="190" s="1"/>
  <c r="K28" i="190"/>
  <c r="L28" i="190" s="1"/>
  <c r="K48" i="190"/>
  <c r="L48" i="190" s="1"/>
  <c r="V71" i="190" s="1"/>
  <c r="K64" i="190"/>
  <c r="L64" i="190" s="1"/>
  <c r="K76" i="190"/>
  <c r="L76" i="190" s="1"/>
  <c r="K100" i="190"/>
  <c r="L100" i="190" s="1"/>
  <c r="K118" i="190"/>
  <c r="L118" i="190" s="1"/>
  <c r="K129" i="190"/>
  <c r="L129" i="190" s="1"/>
  <c r="K153" i="190"/>
  <c r="L153" i="190" s="1"/>
  <c r="K171" i="190"/>
  <c r="L171" i="190" s="1"/>
  <c r="K178" i="190"/>
  <c r="L178" i="190" s="1"/>
  <c r="K185" i="190"/>
  <c r="L185" i="190" s="1"/>
  <c r="K189" i="190"/>
  <c r="L189" i="190" s="1"/>
  <c r="K196" i="190"/>
  <c r="L196" i="190" s="1"/>
  <c r="K203" i="190"/>
  <c r="L203" i="190" s="1"/>
  <c r="K218" i="190"/>
  <c r="L218" i="190" s="1"/>
  <c r="K12" i="190"/>
  <c r="L12" i="190" s="1"/>
  <c r="K49" i="190"/>
  <c r="L49" i="190" s="1"/>
  <c r="V72" i="190" s="1"/>
  <c r="K83" i="190"/>
  <c r="L83" i="190" s="1"/>
  <c r="K104" i="190"/>
  <c r="L104" i="190" s="1"/>
  <c r="K32" i="190"/>
  <c r="L32" i="190" s="1"/>
  <c r="K52" i="190"/>
  <c r="L52" i="190" s="1"/>
  <c r="V75" i="190" s="1"/>
  <c r="K91" i="190"/>
  <c r="L91" i="190" s="1"/>
  <c r="K101" i="190"/>
  <c r="L101" i="190" s="1"/>
  <c r="K108" i="190"/>
  <c r="L108" i="190" s="1"/>
  <c r="K137" i="190"/>
  <c r="L137" i="190" s="1"/>
  <c r="K161" i="190"/>
  <c r="L161" i="190" s="1"/>
  <c r="K197" i="190"/>
  <c r="L197" i="190" s="1"/>
  <c r="K208" i="190"/>
  <c r="L208" i="190" s="1"/>
  <c r="K6" i="190"/>
  <c r="L6" i="190" s="1"/>
  <c r="K9" i="190"/>
  <c r="L9" i="190" s="1"/>
  <c r="K33" i="190"/>
  <c r="L33" i="190" s="1"/>
  <c r="K115" i="190"/>
  <c r="L115" i="190" s="1"/>
  <c r="K183" i="190"/>
  <c r="L183" i="190" s="1"/>
  <c r="K201" i="190"/>
  <c r="L201" i="190" s="1"/>
  <c r="K205" i="190"/>
  <c r="L205" i="190" s="1"/>
  <c r="K212" i="190"/>
  <c r="L212" i="190" s="1"/>
  <c r="K17" i="190"/>
  <c r="L17" i="190" s="1"/>
  <c r="K43" i="190"/>
  <c r="L43" i="190" s="1"/>
  <c r="K84" i="190"/>
  <c r="L84" i="190" s="1"/>
  <c r="K145" i="190"/>
  <c r="L145" i="190" s="1"/>
  <c r="K155" i="190"/>
  <c r="L155" i="190" s="1"/>
  <c r="K162" i="190"/>
  <c r="L162" i="190" s="1"/>
  <c r="K169" i="190"/>
  <c r="L169" i="190" s="1"/>
  <c r="K187" i="190"/>
  <c r="L187" i="190" s="1"/>
  <c r="K231" i="190"/>
  <c r="L231" i="190" s="1"/>
  <c r="K235" i="190"/>
  <c r="L235" i="190" s="1"/>
  <c r="K27" i="190"/>
  <c r="L27" i="190" s="1"/>
  <c r="K47" i="190"/>
  <c r="L47" i="190" s="1"/>
  <c r="K54" i="190"/>
  <c r="L54" i="190" s="1"/>
  <c r="V77" i="190" s="1"/>
  <c r="K63" i="190"/>
  <c r="L63" i="190" s="1"/>
  <c r="K66" i="190"/>
  <c r="L66" i="190" s="1"/>
  <c r="K78" i="190"/>
  <c r="L78" i="190" s="1"/>
  <c r="K106" i="190"/>
  <c r="L106" i="190" s="1"/>
  <c r="K113" i="190"/>
  <c r="L113" i="190" s="1"/>
  <c r="K120" i="190"/>
  <c r="L120" i="190" s="1"/>
  <c r="K159" i="190"/>
  <c r="L159" i="190" s="1"/>
  <c r="K166" i="190"/>
  <c r="L166" i="190" s="1"/>
  <c r="K173" i="190"/>
  <c r="L173" i="190" s="1"/>
  <c r="K191" i="190"/>
  <c r="L191" i="190" s="1"/>
  <c r="K202" i="190"/>
  <c r="L202" i="190" s="1"/>
  <c r="K206" i="190"/>
  <c r="L206" i="190" s="1"/>
  <c r="K213" i="190"/>
  <c r="L213" i="190" s="1"/>
  <c r="K220" i="190"/>
  <c r="L220" i="190" s="1"/>
  <c r="K224" i="190"/>
  <c r="L224" i="190" s="1"/>
  <c r="K228" i="190"/>
  <c r="L228" i="190" s="1"/>
  <c r="K232" i="190"/>
  <c r="L232" i="190" s="1"/>
  <c r="K236" i="190"/>
  <c r="L236" i="190" s="1"/>
  <c r="K240" i="190"/>
  <c r="L240" i="190" s="1"/>
  <c r="V65" i="193"/>
  <c r="V72" i="193"/>
  <c r="V81" i="193"/>
  <c r="V75" i="193"/>
  <c r="V69" i="193"/>
  <c r="V76" i="193"/>
  <c r="V70" i="193"/>
  <c r="V79" i="193"/>
  <c r="O2" i="193"/>
  <c r="P4" i="193" s="1"/>
  <c r="V64" i="193"/>
  <c r="V73" i="193"/>
  <c r="V67" i="193"/>
  <c r="V83" i="193"/>
  <c r="V68" i="193"/>
  <c r="V77" i="193"/>
  <c r="V80" i="193"/>
  <c r="V74" i="193"/>
  <c r="V71" i="193"/>
  <c r="V78" i="193"/>
  <c r="V82" i="192"/>
  <c r="V74" i="192"/>
  <c r="V83" i="192"/>
  <c r="V69" i="192"/>
  <c r="V67" i="192"/>
  <c r="K74" i="192"/>
  <c r="L74" i="192" s="1"/>
  <c r="K81" i="192"/>
  <c r="L81" i="192" s="1"/>
  <c r="K117" i="192"/>
  <c r="L117" i="192" s="1"/>
  <c r="K133" i="192"/>
  <c r="L133" i="192" s="1"/>
  <c r="K149" i="192"/>
  <c r="L149" i="192" s="1"/>
  <c r="K165" i="192"/>
  <c r="L165" i="192" s="1"/>
  <c r="K181" i="192"/>
  <c r="L181" i="192" s="1"/>
  <c r="K197" i="192"/>
  <c r="L197" i="192" s="1"/>
  <c r="V81" i="192"/>
  <c r="V64" i="192"/>
  <c r="K125" i="192"/>
  <c r="L125" i="192" s="1"/>
  <c r="K141" i="192"/>
  <c r="L141" i="192" s="1"/>
  <c r="K157" i="192"/>
  <c r="L157" i="192" s="1"/>
  <c r="K13" i="192"/>
  <c r="L13" i="192" s="1"/>
  <c r="K21" i="192"/>
  <c r="L21" i="192" s="1"/>
  <c r="K29" i="192"/>
  <c r="L29" i="192" s="1"/>
  <c r="K37" i="192"/>
  <c r="L37" i="192" s="1"/>
  <c r="K45" i="192"/>
  <c r="L45" i="192" s="1"/>
  <c r="K53" i="192"/>
  <c r="L53" i="192" s="1"/>
  <c r="K61" i="192"/>
  <c r="L61" i="192" s="1"/>
  <c r="V73" i="192"/>
  <c r="O2" i="191"/>
  <c r="P76" i="191" s="1"/>
  <c r="V76" i="191"/>
  <c r="V83" i="191"/>
  <c r="V69" i="191"/>
  <c r="K23" i="191"/>
  <c r="L23" i="191" s="1"/>
  <c r="K77" i="191"/>
  <c r="L77" i="191" s="1"/>
  <c r="K31" i="191"/>
  <c r="L31" i="191" s="1"/>
  <c r="K39" i="191"/>
  <c r="L39" i="191" s="1"/>
  <c r="K47" i="191"/>
  <c r="L47" i="191" s="1"/>
  <c r="K55" i="191"/>
  <c r="L55" i="191" s="1"/>
  <c r="K63" i="191"/>
  <c r="L63" i="191" s="1"/>
  <c r="K70" i="191"/>
  <c r="L70" i="191" s="1"/>
  <c r="K51" i="191"/>
  <c r="L51" i="191" s="1"/>
  <c r="K59" i="191"/>
  <c r="L59" i="191" s="1"/>
  <c r="V69" i="190"/>
  <c r="V78" i="190"/>
  <c r="V83" i="190"/>
  <c r="K41" i="190"/>
  <c r="L41" i="190" s="1"/>
  <c r="V66" i="190"/>
  <c r="V82" i="190"/>
  <c r="K57" i="190"/>
  <c r="L57" i="190" s="1"/>
  <c r="V65" i="190"/>
  <c r="V70" i="190"/>
  <c r="K75" i="190"/>
  <c r="L75" i="190" s="1"/>
  <c r="K107" i="190"/>
  <c r="L107" i="190" s="1"/>
  <c r="K127" i="190"/>
  <c r="L127" i="190" s="1"/>
  <c r="K21" i="190"/>
  <c r="L21" i="190" s="1"/>
  <c r="K37" i="190"/>
  <c r="L37" i="190" s="1"/>
  <c r="K53" i="190"/>
  <c r="L53" i="190" s="1"/>
  <c r="K123" i="190"/>
  <c r="L123" i="190" s="1"/>
  <c r="K139" i="190"/>
  <c r="L139" i="190" s="1"/>
  <c r="K198" i="190"/>
  <c r="L198" i="190" s="1"/>
  <c r="K194" i="190"/>
  <c r="L194" i="190" s="1"/>
  <c r="K138" i="190"/>
  <c r="L138" i="190" s="1"/>
  <c r="K154" i="190"/>
  <c r="L154" i="190" s="1"/>
  <c r="K80" i="190"/>
  <c r="L80" i="190" s="1"/>
  <c r="K94" i="190"/>
  <c r="L94" i="190" s="1"/>
  <c r="K110" i="190"/>
  <c r="L110" i="190" s="1"/>
  <c r="K126" i="190"/>
  <c r="L126" i="190" s="1"/>
  <c r="K142" i="190"/>
  <c r="L142" i="190" s="1"/>
  <c r="K158" i="190"/>
  <c r="L158" i="190" s="1"/>
  <c r="B17" i="149"/>
  <c r="B16" i="149"/>
  <c r="B15" i="149"/>
  <c r="B14" i="149"/>
  <c r="B13" i="149"/>
  <c r="B12" i="149"/>
  <c r="B11" i="149"/>
  <c r="B10" i="149"/>
  <c r="B9" i="149"/>
  <c r="B8" i="149"/>
  <c r="B7" i="149"/>
  <c r="B6" i="149"/>
  <c r="B5" i="149"/>
  <c r="B4" i="149"/>
  <c r="B3" i="149"/>
  <c r="P86" i="193" l="1"/>
  <c r="P80" i="193"/>
  <c r="P232" i="193"/>
  <c r="P205" i="193"/>
  <c r="P77" i="193"/>
  <c r="P228" i="193"/>
  <c r="P17" i="193"/>
  <c r="P209" i="193"/>
  <c r="P105" i="193"/>
  <c r="P185" i="193"/>
  <c r="P34" i="193"/>
  <c r="P148" i="193"/>
  <c r="P194" i="193"/>
  <c r="P200" i="193"/>
  <c r="P64" i="193"/>
  <c r="P104" i="193"/>
  <c r="P41" i="193"/>
  <c r="P30" i="193"/>
  <c r="P26" i="193"/>
  <c r="P188" i="193"/>
  <c r="P187" i="193"/>
  <c r="P176" i="193"/>
  <c r="P181" i="193"/>
  <c r="P137" i="193"/>
  <c r="P97" i="193"/>
  <c r="P183" i="193"/>
  <c r="P193" i="193"/>
  <c r="P189" i="193"/>
  <c r="P177" i="193"/>
  <c r="P55" i="193"/>
  <c r="P135" i="193"/>
  <c r="P154" i="193"/>
  <c r="P9" i="193"/>
  <c r="P94" i="193"/>
  <c r="P29" i="193"/>
  <c r="P78" i="193"/>
  <c r="P122" i="193"/>
  <c r="P25" i="193"/>
  <c r="P70" i="193"/>
  <c r="P5" i="193"/>
  <c r="P76" i="193"/>
  <c r="P21" i="193"/>
  <c r="P59" i="193"/>
  <c r="P156" i="193"/>
  <c r="P68" i="193"/>
  <c r="P149" i="193"/>
  <c r="P199" i="193"/>
  <c r="P12" i="193"/>
  <c r="P119" i="193"/>
  <c r="P24" i="193"/>
  <c r="P27" i="193"/>
  <c r="P202" i="193"/>
  <c r="P190" i="193"/>
  <c r="P151" i="193"/>
  <c r="P87" i="193"/>
  <c r="P96" i="193"/>
  <c r="P162" i="193"/>
  <c r="P179" i="193"/>
  <c r="P178" i="193"/>
  <c r="P133" i="193"/>
  <c r="P175" i="193"/>
  <c r="P186" i="193"/>
  <c r="P180" i="193"/>
  <c r="P171" i="193"/>
  <c r="P84" i="193"/>
  <c r="P116" i="193"/>
  <c r="P158" i="193"/>
  <c r="P88" i="193"/>
  <c r="P22" i="193"/>
  <c r="P100" i="193"/>
  <c r="P2" i="193"/>
  <c r="P166" i="193"/>
  <c r="P73" i="193"/>
  <c r="P14" i="193"/>
  <c r="P146" i="193"/>
  <c r="P65" i="193"/>
  <c r="P10" i="193"/>
  <c r="P79" i="193"/>
  <c r="P184" i="193"/>
  <c r="P101" i="193"/>
  <c r="P196" i="193"/>
  <c r="P170" i="193"/>
  <c r="P38" i="193"/>
  <c r="P72" i="193"/>
  <c r="P240" i="193"/>
  <c r="P238" i="193"/>
  <c r="P230" i="193"/>
  <c r="P169" i="193"/>
  <c r="P239" i="193"/>
  <c r="P231" i="193"/>
  <c r="P155" i="193"/>
  <c r="P106" i="193"/>
  <c r="P152" i="193"/>
  <c r="P61" i="193"/>
  <c r="P13" i="193"/>
  <c r="P81" i="193"/>
  <c r="P56" i="193"/>
  <c r="P160" i="193"/>
  <c r="P66" i="193"/>
  <c r="P159" i="193"/>
  <c r="P140" i="193"/>
  <c r="P198" i="193"/>
  <c r="P203" i="193"/>
  <c r="P7" i="193"/>
  <c r="P45" i="193"/>
  <c r="P112" i="193"/>
  <c r="P191" i="193"/>
  <c r="P145" i="193"/>
  <c r="P182" i="193"/>
  <c r="P18" i="193"/>
  <c r="P138" i="193"/>
  <c r="P15" i="193"/>
  <c r="P82" i="193"/>
  <c r="P237" i="193"/>
  <c r="P89" i="193"/>
  <c r="P241" i="193"/>
  <c r="P233" i="193"/>
  <c r="P129" i="193"/>
  <c r="P235" i="193"/>
  <c r="P227" i="193"/>
  <c r="P67" i="193"/>
  <c r="P223" i="193"/>
  <c r="P234" i="193"/>
  <c r="P215" i="193"/>
  <c r="P226" i="193"/>
  <c r="P165" i="193"/>
  <c r="P121" i="193"/>
  <c r="P236" i="193"/>
  <c r="P217" i="193"/>
  <c r="P139" i="193"/>
  <c r="P39" i="193"/>
  <c r="P51" i="193"/>
  <c r="P83" i="193"/>
  <c r="P142" i="193"/>
  <c r="P6" i="193"/>
  <c r="P44" i="193"/>
  <c r="P50" i="193"/>
  <c r="P163" i="193"/>
  <c r="P47" i="193"/>
  <c r="P134" i="193"/>
  <c r="P143" i="193"/>
  <c r="P52" i="193"/>
  <c r="P124" i="193"/>
  <c r="P206" i="193"/>
  <c r="P201" i="193"/>
  <c r="P204" i="193"/>
  <c r="P85" i="193"/>
  <c r="P110" i="193"/>
  <c r="P99" i="193"/>
  <c r="P98" i="193"/>
  <c r="P220" i="193"/>
  <c r="P219" i="193"/>
  <c r="P212" i="193"/>
  <c r="P211" i="193"/>
  <c r="P161" i="193"/>
  <c r="P117" i="193"/>
  <c r="P222" i="193"/>
  <c r="P225" i="193"/>
  <c r="P221" i="193"/>
  <c r="P210" i="193"/>
  <c r="P107" i="193"/>
  <c r="P32" i="193"/>
  <c r="P74" i="193"/>
  <c r="P136" i="193"/>
  <c r="P54" i="193"/>
  <c r="P3" i="193"/>
  <c r="P35" i="193"/>
  <c r="P147" i="193"/>
  <c r="P128" i="193"/>
  <c r="P53" i="193"/>
  <c r="P127" i="193"/>
  <c r="P114" i="193"/>
  <c r="P49" i="193"/>
  <c r="P213" i="193"/>
  <c r="P216" i="193"/>
  <c r="P208" i="193"/>
  <c r="P153" i="193"/>
  <c r="P113" i="193"/>
  <c r="P207" i="193"/>
  <c r="P218" i="193"/>
  <c r="P214" i="193"/>
  <c r="P195" i="193"/>
  <c r="P91" i="193"/>
  <c r="P23" i="193"/>
  <c r="P28" i="193"/>
  <c r="P120" i="193"/>
  <c r="P167" i="193"/>
  <c r="P19" i="193"/>
  <c r="P131" i="193"/>
  <c r="P31" i="193"/>
  <c r="P118" i="193"/>
  <c r="P46" i="193"/>
  <c r="P36" i="193"/>
  <c r="P108" i="193"/>
  <c r="P42" i="193"/>
  <c r="P87" i="194"/>
  <c r="P83" i="194"/>
  <c r="P65" i="194"/>
  <c r="P53" i="194"/>
  <c r="P140" i="194"/>
  <c r="P55" i="194"/>
  <c r="P114" i="194"/>
  <c r="P13" i="194"/>
  <c r="P135" i="194"/>
  <c r="P121" i="194"/>
  <c r="P91" i="194"/>
  <c r="P51" i="194"/>
  <c r="N5" i="194"/>
  <c r="N2" i="194"/>
  <c r="P113" i="194"/>
  <c r="P215" i="194"/>
  <c r="P109" i="194"/>
  <c r="P30" i="194"/>
  <c r="P136" i="194"/>
  <c r="P96" i="194"/>
  <c r="P239" i="194"/>
  <c r="P108" i="194"/>
  <c r="P75" i="194"/>
  <c r="P33" i="194"/>
  <c r="P236" i="194"/>
  <c r="P228" i="194"/>
  <c r="P220" i="194"/>
  <c r="P212" i="194"/>
  <c r="P204" i="194"/>
  <c r="P196" i="194"/>
  <c r="P188" i="194"/>
  <c r="P180" i="194"/>
  <c r="P172" i="194"/>
  <c r="P164" i="194"/>
  <c r="P156" i="194"/>
  <c r="P6" i="194"/>
  <c r="P10" i="194"/>
  <c r="P22" i="194"/>
  <c r="P219" i="194"/>
  <c r="P66" i="194"/>
  <c r="P79" i="194"/>
  <c r="P62" i="194"/>
  <c r="P46" i="194"/>
  <c r="P27" i="194"/>
  <c r="P49" i="194"/>
  <c r="P131" i="194"/>
  <c r="P111" i="194"/>
  <c r="P89" i="194"/>
  <c r="P234" i="194"/>
  <c r="P170" i="194"/>
  <c r="P209" i="194"/>
  <c r="P177" i="194"/>
  <c r="P145" i="194"/>
  <c r="P134" i="194"/>
  <c r="P110" i="194"/>
  <c r="P78" i="194"/>
  <c r="P61" i="194"/>
  <c r="P20" i="194"/>
  <c r="P120" i="194"/>
  <c r="P31" i="194"/>
  <c r="P137" i="194"/>
  <c r="P106" i="194"/>
  <c r="P77" i="194"/>
  <c r="P19" i="194"/>
  <c r="P103" i="194"/>
  <c r="P25" i="194"/>
  <c r="P191" i="194"/>
  <c r="P102" i="194"/>
  <c r="P76" i="194"/>
  <c r="P11" i="194"/>
  <c r="P132" i="194"/>
  <c r="P39" i="194"/>
  <c r="P207" i="194"/>
  <c r="P98" i="194"/>
  <c r="P58" i="194"/>
  <c r="P235" i="194"/>
  <c r="P107" i="194"/>
  <c r="P35" i="194"/>
  <c r="P5" i="194"/>
  <c r="P50" i="194"/>
  <c r="P41" i="194"/>
  <c r="P14" i="194"/>
  <c r="P151" i="194"/>
  <c r="P99" i="194"/>
  <c r="P59" i="194"/>
  <c r="P56" i="194"/>
  <c r="P72" i="194"/>
  <c r="P92" i="194"/>
  <c r="P42" i="194"/>
  <c r="P21" i="194"/>
  <c r="P81" i="194"/>
  <c r="P218" i="194"/>
  <c r="P154" i="194"/>
  <c r="P233" i="194"/>
  <c r="P201" i="194"/>
  <c r="P169" i="194"/>
  <c r="P231" i="194"/>
  <c r="P130" i="194"/>
  <c r="P101" i="194"/>
  <c r="P74" i="194"/>
  <c r="P54" i="194"/>
  <c r="P104" i="194"/>
  <c r="P133" i="194"/>
  <c r="P125" i="194"/>
  <c r="P93" i="194"/>
  <c r="P40" i="194"/>
  <c r="P211" i="194"/>
  <c r="P128" i="194"/>
  <c r="P24" i="194"/>
  <c r="P143" i="194"/>
  <c r="P183" i="194"/>
  <c r="P127" i="194"/>
  <c r="P105" i="194"/>
  <c r="P71" i="194"/>
  <c r="P26" i="194"/>
  <c r="P17" i="194"/>
  <c r="P230" i="194"/>
  <c r="P195" i="194"/>
  <c r="P150" i="194"/>
  <c r="P200" i="194"/>
  <c r="P240" i="194"/>
  <c r="P210" i="194"/>
  <c r="P146" i="194"/>
  <c r="P38" i="194"/>
  <c r="P3" i="194"/>
  <c r="P63" i="194"/>
  <c r="P223" i="194"/>
  <c r="P90" i="194"/>
  <c r="P34" i="194"/>
  <c r="P12" i="194"/>
  <c r="P119" i="194"/>
  <c r="P97" i="194"/>
  <c r="P9" i="194"/>
  <c r="P69" i="194"/>
  <c r="P68" i="194"/>
  <c r="P18" i="194"/>
  <c r="P124" i="194"/>
  <c r="P139" i="194"/>
  <c r="P123" i="194"/>
  <c r="P23" i="194"/>
  <c r="P222" i="194"/>
  <c r="P190" i="194"/>
  <c r="P171" i="194"/>
  <c r="P192" i="194"/>
  <c r="P237" i="194"/>
  <c r="P205" i="194"/>
  <c r="P173" i="194"/>
  <c r="P141" i="194"/>
  <c r="P202" i="194"/>
  <c r="P225" i="194"/>
  <c r="P193" i="194"/>
  <c r="P161" i="194"/>
  <c r="P159" i="194"/>
  <c r="P126" i="194"/>
  <c r="P94" i="194"/>
  <c r="P70" i="194"/>
  <c r="P88" i="194"/>
  <c r="P129" i="194"/>
  <c r="P84" i="194"/>
  <c r="P60" i="194"/>
  <c r="P7" i="194"/>
  <c r="P115" i="194"/>
  <c r="P43" i="194"/>
  <c r="P2" i="194"/>
  <c r="P118" i="194"/>
  <c r="P86" i="194"/>
  <c r="P37" i="194"/>
  <c r="P167" i="194"/>
  <c r="P112" i="194"/>
  <c r="P16" i="194"/>
  <c r="M16" i="194"/>
  <c r="P82" i="194"/>
  <c r="P52" i="194"/>
  <c r="P36" i="194"/>
  <c r="P95" i="194"/>
  <c r="P15" i="194"/>
  <c r="P4" i="194"/>
  <c r="O2" i="192"/>
  <c r="P36" i="192" s="1"/>
  <c r="P39" i="192"/>
  <c r="P82" i="192"/>
  <c r="P100" i="192"/>
  <c r="P107" i="192"/>
  <c r="P211" i="192"/>
  <c r="P111" i="192"/>
  <c r="P75" i="192"/>
  <c r="P190" i="192"/>
  <c r="P168" i="192"/>
  <c r="P130" i="192"/>
  <c r="P194" i="192"/>
  <c r="P116" i="192"/>
  <c r="P238" i="192"/>
  <c r="P146" i="192"/>
  <c r="P210" i="192"/>
  <c r="P148" i="192"/>
  <c r="P239" i="192"/>
  <c r="P78" i="192"/>
  <c r="P174" i="192"/>
  <c r="P114" i="192"/>
  <c r="P104" i="192"/>
  <c r="P179" i="192"/>
  <c r="P51" i="192"/>
  <c r="P8" i="192"/>
  <c r="P163" i="192"/>
  <c r="P143" i="192"/>
  <c r="P195" i="192"/>
  <c r="P5" i="192"/>
  <c r="P175" i="192"/>
  <c r="P103" i="192"/>
  <c r="P58" i="192"/>
  <c r="P218" i="192"/>
  <c r="P220" i="192"/>
  <c r="P173" i="192"/>
  <c r="P200" i="192"/>
  <c r="P137" i="192"/>
  <c r="P201" i="192"/>
  <c r="P236" i="192"/>
  <c r="P216" i="192"/>
  <c r="P46" i="192"/>
  <c r="P136" i="192"/>
  <c r="P212" i="192"/>
  <c r="P73" i="192"/>
  <c r="P71" i="192"/>
  <c r="P172" i="192"/>
  <c r="P185" i="192"/>
  <c r="P27" i="192"/>
  <c r="P102" i="192"/>
  <c r="P15" i="192"/>
  <c r="P19" i="192"/>
  <c r="P227" i="192"/>
  <c r="P7" i="192"/>
  <c r="P11" i="192"/>
  <c r="P18" i="192"/>
  <c r="P2" i="192"/>
  <c r="P127" i="192"/>
  <c r="P142" i="192"/>
  <c r="P213" i="192"/>
  <c r="P113" i="192"/>
  <c r="P233" i="192"/>
  <c r="P38" i="192"/>
  <c r="P66" i="192"/>
  <c r="P30" i="192"/>
  <c r="P70" i="192"/>
  <c r="P50" i="192"/>
  <c r="P121" i="192"/>
  <c r="P110" i="192"/>
  <c r="P22" i="192"/>
  <c r="P52" i="192"/>
  <c r="P33" i="192"/>
  <c r="P14" i="192"/>
  <c r="P34" i="192"/>
  <c r="P28" i="192"/>
  <c r="P6" i="192"/>
  <c r="P134" i="192"/>
  <c r="P222" i="192"/>
  <c r="P122" i="192"/>
  <c r="P47" i="192"/>
  <c r="P205" i="192"/>
  <c r="P57" i="192"/>
  <c r="P153" i="192"/>
  <c r="P217" i="192"/>
  <c r="P164" i="192"/>
  <c r="P237" i="192"/>
  <c r="P162" i="192"/>
  <c r="P180" i="192"/>
  <c r="P240" i="192"/>
  <c r="P232" i="192"/>
  <c r="P115" i="192"/>
  <c r="P44" i="192"/>
  <c r="P89" i="192"/>
  <c r="P3" i="192"/>
  <c r="P147" i="192"/>
  <c r="P186" i="192"/>
  <c r="P152" i="192"/>
  <c r="P231" i="192"/>
  <c r="P59" i="192"/>
  <c r="P4" i="192"/>
  <c r="P25" i="192"/>
  <c r="P62" i="192"/>
  <c r="P17" i="192"/>
  <c r="P41" i="192"/>
  <c r="P9" i="192"/>
  <c r="P198" i="192"/>
  <c r="P158" i="192"/>
  <c r="P86" i="192"/>
  <c r="P145" i="192"/>
  <c r="P105" i="192"/>
  <c r="P55" i="192"/>
  <c r="P85" i="192"/>
  <c r="P80" i="192"/>
  <c r="P226" i="192"/>
  <c r="P214" i="192"/>
  <c r="P49" i="192"/>
  <c r="P177" i="192"/>
  <c r="P118" i="192"/>
  <c r="P76" i="192"/>
  <c r="P31" i="192"/>
  <c r="P83" i="192"/>
  <c r="P98" i="192"/>
  <c r="P223" i="192"/>
  <c r="P63" i="192"/>
  <c r="P12" i="192"/>
  <c r="P99" i="192"/>
  <c r="P154" i="192"/>
  <c r="P109" i="192"/>
  <c r="P92" i="192"/>
  <c r="P96" i="192"/>
  <c r="P106" i="192"/>
  <c r="P169" i="192"/>
  <c r="P234" i="192"/>
  <c r="P196" i="192"/>
  <c r="P91" i="192"/>
  <c r="P42" i="192"/>
  <c r="P178" i="192"/>
  <c r="P94" i="192"/>
  <c r="P132" i="192"/>
  <c r="P166" i="192"/>
  <c r="P204" i="192"/>
  <c r="P124" i="192"/>
  <c r="V66" i="192"/>
  <c r="P209" i="191"/>
  <c r="P129" i="191"/>
  <c r="P157" i="191"/>
  <c r="P237" i="191"/>
  <c r="P161" i="191"/>
  <c r="P15" i="191"/>
  <c r="P12" i="191"/>
  <c r="P189" i="191"/>
  <c r="P14" i="191"/>
  <c r="P195" i="191"/>
  <c r="P137" i="191"/>
  <c r="P221" i="191"/>
  <c r="P171" i="191"/>
  <c r="P173" i="191"/>
  <c r="P225" i="191"/>
  <c r="P25" i="191"/>
  <c r="P133" i="191"/>
  <c r="P3" i="191"/>
  <c r="P163" i="191"/>
  <c r="P125" i="191"/>
  <c r="P22" i="191"/>
  <c r="P13" i="191"/>
  <c r="P138" i="191"/>
  <c r="P10" i="191"/>
  <c r="P67" i="191"/>
  <c r="P105" i="191"/>
  <c r="P97" i="191"/>
  <c r="P239" i="191"/>
  <c r="P193" i="191"/>
  <c r="P69" i="191"/>
  <c r="P99" i="191"/>
  <c r="P6" i="191"/>
  <c r="P103" i="191"/>
  <c r="P235" i="191"/>
  <c r="P175" i="191"/>
  <c r="P21" i="191"/>
  <c r="P32" i="191"/>
  <c r="P93" i="191"/>
  <c r="P177" i="191"/>
  <c r="P52" i="191"/>
  <c r="P227" i="191"/>
  <c r="P148" i="191"/>
  <c r="P109" i="191"/>
  <c r="P114" i="191"/>
  <c r="P147" i="191"/>
  <c r="P84" i="191"/>
  <c r="P207" i="191"/>
  <c r="P203" i="191"/>
  <c r="P50" i="191"/>
  <c r="P205" i="191"/>
  <c r="P140" i="191"/>
  <c r="P98" i="191"/>
  <c r="P45" i="191"/>
  <c r="P53" i="191"/>
  <c r="P24" i="191"/>
  <c r="P44" i="191"/>
  <c r="P150" i="193"/>
  <c r="P20" i="193"/>
  <c r="P92" i="193"/>
  <c r="P58" i="193"/>
  <c r="N5" i="193"/>
  <c r="N2" i="193"/>
  <c r="P173" i="193"/>
  <c r="P157" i="193"/>
  <c r="P141" i="193"/>
  <c r="P125" i="193"/>
  <c r="P109" i="193"/>
  <c r="P93" i="193"/>
  <c r="P229" i="193"/>
  <c r="P197" i="193"/>
  <c r="P224" i="193"/>
  <c r="P192" i="193"/>
  <c r="P174" i="193"/>
  <c r="P123" i="193"/>
  <c r="P75" i="193"/>
  <c r="P48" i="193"/>
  <c r="P16" i="193"/>
  <c r="P103" i="193"/>
  <c r="P132" i="193"/>
  <c r="P57" i="193"/>
  <c r="P168" i="193"/>
  <c r="P126" i="193"/>
  <c r="P71" i="193"/>
  <c r="P60" i="193"/>
  <c r="P164" i="193"/>
  <c r="P90" i="193"/>
  <c r="P95" i="193"/>
  <c r="P115" i="193"/>
  <c r="P63" i="193"/>
  <c r="P40" i="193"/>
  <c r="P8" i="193"/>
  <c r="P144" i="193"/>
  <c r="P102" i="193"/>
  <c r="P62" i="193"/>
  <c r="P37" i="193"/>
  <c r="P11" i="193"/>
  <c r="P111" i="193"/>
  <c r="P69" i="193"/>
  <c r="P43" i="193"/>
  <c r="P172" i="193"/>
  <c r="P130" i="193"/>
  <c r="P33" i="193"/>
  <c r="P37" i="192"/>
  <c r="P157" i="192"/>
  <c r="P197" i="192"/>
  <c r="P241" i="192"/>
  <c r="P93" i="192"/>
  <c r="P29" i="192"/>
  <c r="P88" i="192"/>
  <c r="P184" i="192"/>
  <c r="P120" i="192"/>
  <c r="P221" i="192"/>
  <c r="P141" i="192"/>
  <c r="P188" i="192"/>
  <c r="P225" i="192"/>
  <c r="P193" i="192"/>
  <c r="P161" i="192"/>
  <c r="P129" i="192"/>
  <c r="P79" i="192"/>
  <c r="P235" i="192"/>
  <c r="P229" i="192"/>
  <c r="P149" i="192"/>
  <c r="P81" i="192"/>
  <c r="P35" i="192"/>
  <c r="P43" i="192"/>
  <c r="P131" i="192"/>
  <c r="P60" i="192"/>
  <c r="P68" i="192"/>
  <c r="P10" i="192"/>
  <c r="P125" i="192"/>
  <c r="P74" i="192"/>
  <c r="P13" i="192"/>
  <c r="P181" i="192"/>
  <c r="P133" i="192"/>
  <c r="P21" i="192"/>
  <c r="P165" i="192"/>
  <c r="P61" i="192"/>
  <c r="V76" i="192"/>
  <c r="P53" i="192"/>
  <c r="P45" i="192"/>
  <c r="V68" i="192"/>
  <c r="P228" i="192"/>
  <c r="P48" i="192"/>
  <c r="P140" i="192"/>
  <c r="P215" i="192"/>
  <c r="P199" i="192"/>
  <c r="P183" i="192"/>
  <c r="P167" i="192"/>
  <c r="P151" i="192"/>
  <c r="P135" i="192"/>
  <c r="P119" i="192"/>
  <c r="P95" i="192"/>
  <c r="P84" i="192"/>
  <c r="P67" i="192"/>
  <c r="P64" i="192"/>
  <c r="P56" i="192"/>
  <c r="P40" i="192"/>
  <c r="P32" i="192"/>
  <c r="P24" i="192"/>
  <c r="P16" i="192"/>
  <c r="P224" i="192"/>
  <c r="P208" i="192"/>
  <c r="P192" i="192"/>
  <c r="P176" i="192"/>
  <c r="P160" i="192"/>
  <c r="P144" i="192"/>
  <c r="P128" i="192"/>
  <c r="P112" i="192"/>
  <c r="P101" i="192"/>
  <c r="P97" i="192"/>
  <c r="P77" i="192"/>
  <c r="P219" i="192"/>
  <c r="P203" i="192"/>
  <c r="P187" i="192"/>
  <c r="P171" i="192"/>
  <c r="P155" i="192"/>
  <c r="P139" i="192"/>
  <c r="P123" i="192"/>
  <c r="P108" i="192"/>
  <c r="P87" i="192"/>
  <c r="P72" i="192"/>
  <c r="P65" i="192"/>
  <c r="P156" i="192"/>
  <c r="P230" i="192"/>
  <c r="P202" i="192"/>
  <c r="P170" i="192"/>
  <c r="P138" i="192"/>
  <c r="P90" i="192"/>
  <c r="P206" i="192"/>
  <c r="P117" i="192"/>
  <c r="P191" i="192"/>
  <c r="P159" i="192"/>
  <c r="P207" i="192"/>
  <c r="P26" i="192"/>
  <c r="P69" i="192"/>
  <c r="P20" i="192"/>
  <c r="P150" i="192"/>
  <c r="P23" i="192"/>
  <c r="V82" i="191"/>
  <c r="P59" i="191"/>
  <c r="P23" i="191"/>
  <c r="V74" i="191"/>
  <c r="P51" i="191"/>
  <c r="P31" i="191"/>
  <c r="P234" i="191"/>
  <c r="P218" i="191"/>
  <c r="P202" i="191"/>
  <c r="P186" i="191"/>
  <c r="P170" i="191"/>
  <c r="P154" i="191"/>
  <c r="P231" i="191"/>
  <c r="P199" i="191"/>
  <c r="P167" i="191"/>
  <c r="P132" i="191"/>
  <c r="P142" i="191"/>
  <c r="P238" i="191"/>
  <c r="P222" i="191"/>
  <c r="P206" i="191"/>
  <c r="P190" i="191"/>
  <c r="P174" i="191"/>
  <c r="P158" i="191"/>
  <c r="P126" i="191"/>
  <c r="P40" i="191"/>
  <c r="P107" i="191"/>
  <c r="P104" i="191"/>
  <c r="P96" i="191"/>
  <c r="P19" i="191"/>
  <c r="P135" i="191"/>
  <c r="P131" i="191"/>
  <c r="P2" i="191"/>
  <c r="P61" i="191"/>
  <c r="P42" i="191"/>
  <c r="P70" i="191"/>
  <c r="P111" i="191"/>
  <c r="P95" i="191"/>
  <c r="P78" i="191"/>
  <c r="P85" i="191"/>
  <c r="P71" i="191"/>
  <c r="P141" i="191"/>
  <c r="P48" i="191"/>
  <c r="P143" i="191"/>
  <c r="P136" i="191"/>
  <c r="P34" i="191"/>
  <c r="P219" i="191"/>
  <c r="P155" i="191"/>
  <c r="P213" i="191"/>
  <c r="P181" i="191"/>
  <c r="P223" i="191"/>
  <c r="P63" i="191"/>
  <c r="P217" i="191"/>
  <c r="P185" i="191"/>
  <c r="P153" i="191"/>
  <c r="P37" i="191"/>
  <c r="P33" i="191"/>
  <c r="P86" i="191"/>
  <c r="P90" i="191"/>
  <c r="P144" i="191"/>
  <c r="P18" i="191"/>
  <c r="P91" i="191"/>
  <c r="P74" i="191"/>
  <c r="P81" i="191"/>
  <c r="P211" i="191"/>
  <c r="P116" i="191"/>
  <c r="P226" i="191"/>
  <c r="P210" i="191"/>
  <c r="P178" i="191"/>
  <c r="P162" i="191"/>
  <c r="P73" i="191"/>
  <c r="P215" i="191"/>
  <c r="P183" i="191"/>
  <c r="P151" i="191"/>
  <c r="V70" i="191"/>
  <c r="P47" i="191"/>
  <c r="P77" i="191"/>
  <c r="P230" i="191"/>
  <c r="P214" i="191"/>
  <c r="P198" i="191"/>
  <c r="P182" i="191"/>
  <c r="P166" i="191"/>
  <c r="P150" i="191"/>
  <c r="P80" i="191"/>
  <c r="P28" i="191"/>
  <c r="P128" i="191"/>
  <c r="P57" i="191"/>
  <c r="P17" i="191"/>
  <c r="P72" i="191"/>
  <c r="P8" i="191"/>
  <c r="P75" i="191"/>
  <c r="P68" i="191"/>
  <c r="P112" i="191"/>
  <c r="P29" i="191"/>
  <c r="P139" i="191"/>
  <c r="P232" i="191"/>
  <c r="P224" i="191"/>
  <c r="P216" i="191"/>
  <c r="P208" i="191"/>
  <c r="P200" i="191"/>
  <c r="P192" i="191"/>
  <c r="P184" i="191"/>
  <c r="P176" i="191"/>
  <c r="P168" i="191"/>
  <c r="P160" i="191"/>
  <c r="P152" i="191"/>
  <c r="P115" i="191"/>
  <c r="P82" i="191"/>
  <c r="P236" i="191"/>
  <c r="P228" i="191"/>
  <c r="P220" i="191"/>
  <c r="P212" i="191"/>
  <c r="P204" i="191"/>
  <c r="P196" i="191"/>
  <c r="P188" i="191"/>
  <c r="P180" i="191"/>
  <c r="P172" i="191"/>
  <c r="P164" i="191"/>
  <c r="P156" i="191"/>
  <c r="P121" i="191"/>
  <c r="P100" i="191"/>
  <c r="P89" i="191"/>
  <c r="P83" i="191"/>
  <c r="P124" i="191"/>
  <c r="P113" i="191"/>
  <c r="P92" i="191"/>
  <c r="P62" i="191"/>
  <c r="P54" i="191"/>
  <c r="P43" i="191"/>
  <c r="P35" i="191"/>
  <c r="P27" i="191"/>
  <c r="P88" i="191"/>
  <c r="P65" i="191"/>
  <c r="P58" i="191"/>
  <c r="P119" i="191"/>
  <c r="P146" i="191"/>
  <c r="P120" i="191"/>
  <c r="P241" i="191"/>
  <c r="P187" i="191"/>
  <c r="P229" i="191"/>
  <c r="P197" i="191"/>
  <c r="P165" i="191"/>
  <c r="P110" i="191"/>
  <c r="P191" i="191"/>
  <c r="P159" i="191"/>
  <c r="P134" i="191"/>
  <c r="P233" i="191"/>
  <c r="P201" i="191"/>
  <c r="P169" i="191"/>
  <c r="P94" i="191"/>
  <c r="P7" i="191"/>
  <c r="P41" i="191"/>
  <c r="P49" i="191"/>
  <c r="P38" i="191"/>
  <c r="P5" i="191"/>
  <c r="P118" i="191"/>
  <c r="P79" i="191"/>
  <c r="P55" i="191"/>
  <c r="V78" i="191"/>
  <c r="P106" i="191"/>
  <c r="P60" i="191"/>
  <c r="P130" i="191"/>
  <c r="P9" i="191"/>
  <c r="P117" i="191"/>
  <c r="P36" i="191"/>
  <c r="P127" i="191"/>
  <c r="P64" i="191"/>
  <c r="P11" i="191"/>
  <c r="P240" i="191"/>
  <c r="P179" i="191"/>
  <c r="P194" i="191"/>
  <c r="P145" i="191"/>
  <c r="P108" i="191"/>
  <c r="P87" i="191"/>
  <c r="P39" i="191"/>
  <c r="P123" i="191"/>
  <c r="P102" i="191"/>
  <c r="P46" i="191"/>
  <c r="P101" i="191"/>
  <c r="P30" i="191"/>
  <c r="P26" i="191"/>
  <c r="P122" i="191"/>
  <c r="P56" i="191"/>
  <c r="P66" i="191"/>
  <c r="P20" i="191"/>
  <c r="P16" i="191"/>
  <c r="P149" i="191"/>
  <c r="P4" i="191"/>
  <c r="V80" i="190"/>
  <c r="V64" i="190"/>
  <c r="O2" i="190"/>
  <c r="P123" i="190" s="1"/>
  <c r="V76" i="190"/>
  <c r="J241" i="189"/>
  <c r="I241" i="189"/>
  <c r="J240" i="189"/>
  <c r="I240" i="189"/>
  <c r="K240" i="189" s="1"/>
  <c r="L240" i="189" s="1"/>
  <c r="J239" i="189"/>
  <c r="I239" i="189"/>
  <c r="K239" i="189" s="1"/>
  <c r="L239" i="189" s="1"/>
  <c r="J238" i="189"/>
  <c r="I238" i="189"/>
  <c r="J237" i="189"/>
  <c r="I237" i="189"/>
  <c r="J236" i="189"/>
  <c r="I236" i="189"/>
  <c r="K236" i="189" s="1"/>
  <c r="L236" i="189" s="1"/>
  <c r="J235" i="189"/>
  <c r="I235" i="189"/>
  <c r="J234" i="189"/>
  <c r="I234" i="189"/>
  <c r="K234" i="189" s="1"/>
  <c r="L234" i="189" s="1"/>
  <c r="J233" i="189"/>
  <c r="I233" i="189"/>
  <c r="J232" i="189"/>
  <c r="I232" i="189"/>
  <c r="K232" i="189" s="1"/>
  <c r="L232" i="189" s="1"/>
  <c r="J231" i="189"/>
  <c r="I231" i="189"/>
  <c r="K231" i="189" s="1"/>
  <c r="L231" i="189" s="1"/>
  <c r="J230" i="189"/>
  <c r="I230" i="189"/>
  <c r="K230" i="189" s="1"/>
  <c r="L230" i="189" s="1"/>
  <c r="J229" i="189"/>
  <c r="I229" i="189"/>
  <c r="J228" i="189"/>
  <c r="I228" i="189"/>
  <c r="J227" i="189"/>
  <c r="I227" i="189"/>
  <c r="K227" i="189" s="1"/>
  <c r="L227" i="189" s="1"/>
  <c r="J226" i="189"/>
  <c r="I226" i="189"/>
  <c r="K226" i="189" s="1"/>
  <c r="L226" i="189" s="1"/>
  <c r="J225" i="189"/>
  <c r="I225" i="189"/>
  <c r="J224" i="189"/>
  <c r="I224" i="189"/>
  <c r="K224" i="189" s="1"/>
  <c r="L224" i="189" s="1"/>
  <c r="J223" i="189"/>
  <c r="K223" i="189" s="1"/>
  <c r="L223" i="189" s="1"/>
  <c r="I223" i="189"/>
  <c r="J222" i="189"/>
  <c r="I222" i="189"/>
  <c r="J221" i="189"/>
  <c r="I221" i="189"/>
  <c r="J220" i="189"/>
  <c r="I220" i="189"/>
  <c r="J219" i="189"/>
  <c r="I219" i="189"/>
  <c r="K219" i="189" s="1"/>
  <c r="L219" i="189" s="1"/>
  <c r="J218" i="189"/>
  <c r="I218" i="189"/>
  <c r="J217" i="189"/>
  <c r="I217" i="189"/>
  <c r="K217" i="189" s="1"/>
  <c r="L217" i="189" s="1"/>
  <c r="J216" i="189"/>
  <c r="I216" i="189"/>
  <c r="K216" i="189" s="1"/>
  <c r="L216" i="189" s="1"/>
  <c r="J215" i="189"/>
  <c r="I215" i="189"/>
  <c r="K215" i="189" s="1"/>
  <c r="L215" i="189" s="1"/>
  <c r="J214" i="189"/>
  <c r="I214" i="189"/>
  <c r="J213" i="189"/>
  <c r="I213" i="189"/>
  <c r="J212" i="189"/>
  <c r="I212" i="189"/>
  <c r="K212" i="189" s="1"/>
  <c r="L212" i="189" s="1"/>
  <c r="J211" i="189"/>
  <c r="I211" i="189"/>
  <c r="K211" i="189" s="1"/>
  <c r="L211" i="189" s="1"/>
  <c r="J210" i="189"/>
  <c r="I210" i="189"/>
  <c r="J209" i="189"/>
  <c r="I209" i="189"/>
  <c r="J208" i="189"/>
  <c r="I208" i="189"/>
  <c r="J207" i="189"/>
  <c r="K207" i="189" s="1"/>
  <c r="L207" i="189" s="1"/>
  <c r="I207" i="189"/>
  <c r="J206" i="189"/>
  <c r="I206" i="189"/>
  <c r="J205" i="189"/>
  <c r="I205" i="189"/>
  <c r="K205" i="189" s="1"/>
  <c r="L205" i="189" s="1"/>
  <c r="J204" i="189"/>
  <c r="I204" i="189"/>
  <c r="K204" i="189" s="1"/>
  <c r="L204" i="189" s="1"/>
  <c r="K203" i="189"/>
  <c r="L203" i="189" s="1"/>
  <c r="J203" i="189"/>
  <c r="I203" i="189"/>
  <c r="J202" i="189"/>
  <c r="I202" i="189"/>
  <c r="J201" i="189"/>
  <c r="I201" i="189"/>
  <c r="J200" i="189"/>
  <c r="I200" i="189"/>
  <c r="K200" i="189" s="1"/>
  <c r="L200" i="189" s="1"/>
  <c r="J199" i="189"/>
  <c r="I199" i="189"/>
  <c r="J198" i="189"/>
  <c r="I198" i="189"/>
  <c r="J197" i="189"/>
  <c r="I197" i="189"/>
  <c r="J196" i="189"/>
  <c r="I196" i="189"/>
  <c r="K196" i="189" s="1"/>
  <c r="L196" i="189" s="1"/>
  <c r="J195" i="189"/>
  <c r="I195" i="189"/>
  <c r="K195" i="189" s="1"/>
  <c r="L195" i="189" s="1"/>
  <c r="J194" i="189"/>
  <c r="I194" i="189"/>
  <c r="K194" i="189" s="1"/>
  <c r="L194" i="189" s="1"/>
  <c r="J193" i="189"/>
  <c r="I193" i="189"/>
  <c r="J192" i="189"/>
  <c r="I192" i="189"/>
  <c r="J191" i="189"/>
  <c r="I191" i="189"/>
  <c r="K191" i="189" s="1"/>
  <c r="L191" i="189" s="1"/>
  <c r="J190" i="189"/>
  <c r="I190" i="189"/>
  <c r="J189" i="189"/>
  <c r="I189" i="189"/>
  <c r="K189" i="189" s="1"/>
  <c r="L189" i="189" s="1"/>
  <c r="J188" i="189"/>
  <c r="I188" i="189"/>
  <c r="K187" i="189"/>
  <c r="L187" i="189" s="1"/>
  <c r="J187" i="189"/>
  <c r="I187" i="189"/>
  <c r="J186" i="189"/>
  <c r="I186" i="189"/>
  <c r="K186" i="189" s="1"/>
  <c r="L186" i="189" s="1"/>
  <c r="J185" i="189"/>
  <c r="I185" i="189"/>
  <c r="J184" i="189"/>
  <c r="I184" i="189"/>
  <c r="K184" i="189" s="1"/>
  <c r="L184" i="189" s="1"/>
  <c r="J183" i="189"/>
  <c r="I183" i="189"/>
  <c r="K183" i="189" s="1"/>
  <c r="L183" i="189" s="1"/>
  <c r="J182" i="189"/>
  <c r="I182" i="189"/>
  <c r="K182" i="189" s="1"/>
  <c r="L182" i="189" s="1"/>
  <c r="J181" i="189"/>
  <c r="I181" i="189"/>
  <c r="J180" i="189"/>
  <c r="I180" i="189"/>
  <c r="K180" i="189" s="1"/>
  <c r="L180" i="189" s="1"/>
  <c r="J179" i="189"/>
  <c r="K179" i="189" s="1"/>
  <c r="L179" i="189" s="1"/>
  <c r="I179" i="189"/>
  <c r="J178" i="189"/>
  <c r="I178" i="189"/>
  <c r="K178" i="189" s="1"/>
  <c r="L178" i="189" s="1"/>
  <c r="J177" i="189"/>
  <c r="I177" i="189"/>
  <c r="J176" i="189"/>
  <c r="I176" i="189"/>
  <c r="J175" i="189"/>
  <c r="I175" i="189"/>
  <c r="K175" i="189" s="1"/>
  <c r="L175" i="189" s="1"/>
  <c r="J174" i="189"/>
  <c r="I174" i="189"/>
  <c r="J173" i="189"/>
  <c r="I173" i="189"/>
  <c r="K173" i="189" s="1"/>
  <c r="L173" i="189" s="1"/>
  <c r="J172" i="189"/>
  <c r="I172" i="189"/>
  <c r="K172" i="189" s="1"/>
  <c r="L172" i="189" s="1"/>
  <c r="J171" i="189"/>
  <c r="I171" i="189"/>
  <c r="K171" i="189" s="1"/>
  <c r="L171" i="189" s="1"/>
  <c r="J170" i="189"/>
  <c r="I170" i="189"/>
  <c r="J169" i="189"/>
  <c r="I169" i="189"/>
  <c r="J168" i="189"/>
  <c r="I168" i="189"/>
  <c r="J167" i="189"/>
  <c r="I167" i="189"/>
  <c r="K167" i="189" s="1"/>
  <c r="L167" i="189" s="1"/>
  <c r="J166" i="189"/>
  <c r="I166" i="189"/>
  <c r="K166" i="189" s="1"/>
  <c r="L166" i="189" s="1"/>
  <c r="J165" i="189"/>
  <c r="I165" i="189"/>
  <c r="J164" i="189"/>
  <c r="I164" i="189"/>
  <c r="J163" i="189"/>
  <c r="K163" i="189" s="1"/>
  <c r="L163" i="189" s="1"/>
  <c r="I163" i="189"/>
  <c r="J162" i="189"/>
  <c r="I162" i="189"/>
  <c r="K162" i="189" s="1"/>
  <c r="L162" i="189" s="1"/>
  <c r="J161" i="189"/>
  <c r="I161" i="189"/>
  <c r="J160" i="189"/>
  <c r="I160" i="189"/>
  <c r="K160" i="189" s="1"/>
  <c r="L160" i="189" s="1"/>
  <c r="K159" i="189"/>
  <c r="L159" i="189" s="1"/>
  <c r="J159" i="189"/>
  <c r="I159" i="189"/>
  <c r="K158" i="189"/>
  <c r="L158" i="189" s="1"/>
  <c r="J158" i="189"/>
  <c r="I158" i="189"/>
  <c r="J157" i="189"/>
  <c r="I157" i="189"/>
  <c r="J156" i="189"/>
  <c r="I156" i="189"/>
  <c r="K155" i="189"/>
  <c r="L155" i="189" s="1"/>
  <c r="J155" i="189"/>
  <c r="I155" i="189"/>
  <c r="J154" i="189"/>
  <c r="I154" i="189"/>
  <c r="J153" i="189"/>
  <c r="I153" i="189"/>
  <c r="J152" i="189"/>
  <c r="I152" i="189"/>
  <c r="J151" i="189"/>
  <c r="I151" i="189"/>
  <c r="K151" i="189" s="1"/>
  <c r="L151" i="189" s="1"/>
  <c r="J150" i="189"/>
  <c r="I150" i="189"/>
  <c r="K150" i="189" s="1"/>
  <c r="L150" i="189" s="1"/>
  <c r="J149" i="189"/>
  <c r="I149" i="189"/>
  <c r="J148" i="189"/>
  <c r="I148" i="189"/>
  <c r="J147" i="189"/>
  <c r="I147" i="189"/>
  <c r="J146" i="189"/>
  <c r="I146" i="189"/>
  <c r="J145" i="189"/>
  <c r="I145" i="189"/>
  <c r="K145" i="189" s="1"/>
  <c r="L145" i="189" s="1"/>
  <c r="J144" i="189"/>
  <c r="I144" i="189"/>
  <c r="J143" i="189"/>
  <c r="I143" i="189"/>
  <c r="J142" i="189"/>
  <c r="I142" i="189"/>
  <c r="K142" i="189" s="1"/>
  <c r="L142" i="189" s="1"/>
  <c r="J141" i="189"/>
  <c r="I141" i="189"/>
  <c r="K141" i="189" s="1"/>
  <c r="L141" i="189" s="1"/>
  <c r="J140" i="189"/>
  <c r="I140" i="189"/>
  <c r="J139" i="189"/>
  <c r="I139" i="189"/>
  <c r="J138" i="189"/>
  <c r="I138" i="189"/>
  <c r="K138" i="189" s="1"/>
  <c r="L138" i="189" s="1"/>
  <c r="J137" i="189"/>
  <c r="I137" i="189"/>
  <c r="K137" i="189" s="1"/>
  <c r="L137" i="189" s="1"/>
  <c r="J136" i="189"/>
  <c r="I136" i="189"/>
  <c r="J135" i="189"/>
  <c r="I135" i="189"/>
  <c r="K135" i="189" s="1"/>
  <c r="L135" i="189" s="1"/>
  <c r="J134" i="189"/>
  <c r="I134" i="189"/>
  <c r="J133" i="189"/>
  <c r="I133" i="189"/>
  <c r="K133" i="189" s="1"/>
  <c r="L133" i="189" s="1"/>
  <c r="J132" i="189"/>
  <c r="I132" i="189"/>
  <c r="J131" i="189"/>
  <c r="I131" i="189"/>
  <c r="K131" i="189" s="1"/>
  <c r="L131" i="189" s="1"/>
  <c r="J130" i="189"/>
  <c r="I130" i="189"/>
  <c r="J129" i="189"/>
  <c r="I129" i="189"/>
  <c r="J128" i="189"/>
  <c r="I128" i="189"/>
  <c r="J127" i="189"/>
  <c r="K127" i="189" s="1"/>
  <c r="L127" i="189" s="1"/>
  <c r="I127" i="189"/>
  <c r="J126" i="189"/>
  <c r="I126" i="189"/>
  <c r="K126" i="189" s="1"/>
  <c r="L126" i="189" s="1"/>
  <c r="J125" i="189"/>
  <c r="I125" i="189"/>
  <c r="J124" i="189"/>
  <c r="I124" i="189"/>
  <c r="J123" i="189"/>
  <c r="I123" i="189"/>
  <c r="J122" i="189"/>
  <c r="I122" i="189"/>
  <c r="J121" i="189"/>
  <c r="I121" i="189"/>
  <c r="J120" i="189"/>
  <c r="I120" i="189"/>
  <c r="K120" i="189" s="1"/>
  <c r="L120" i="189" s="1"/>
  <c r="J119" i="189"/>
  <c r="I119" i="189"/>
  <c r="J118" i="189"/>
  <c r="I118" i="189"/>
  <c r="K118" i="189" s="1"/>
  <c r="L118" i="189" s="1"/>
  <c r="J117" i="189"/>
  <c r="I117" i="189"/>
  <c r="J116" i="189"/>
  <c r="I116" i="189"/>
  <c r="K116" i="189" s="1"/>
  <c r="L116" i="189" s="1"/>
  <c r="J115" i="189"/>
  <c r="I115" i="189"/>
  <c r="J114" i="189"/>
  <c r="I114" i="189"/>
  <c r="J113" i="189"/>
  <c r="I113" i="189"/>
  <c r="J112" i="189"/>
  <c r="I112" i="189"/>
  <c r="J111" i="189"/>
  <c r="I111" i="189"/>
  <c r="K111" i="189" s="1"/>
  <c r="L111" i="189" s="1"/>
  <c r="J110" i="189"/>
  <c r="I110" i="189"/>
  <c r="K110" i="189" s="1"/>
  <c r="L110" i="189" s="1"/>
  <c r="J109" i="189"/>
  <c r="I109" i="189"/>
  <c r="J108" i="189"/>
  <c r="I108" i="189"/>
  <c r="J107" i="189"/>
  <c r="I107" i="189"/>
  <c r="K107" i="189" s="1"/>
  <c r="L107" i="189" s="1"/>
  <c r="J106" i="189"/>
  <c r="I106" i="189"/>
  <c r="K106" i="189" s="1"/>
  <c r="L106" i="189" s="1"/>
  <c r="J105" i="189"/>
  <c r="I105" i="189"/>
  <c r="J104" i="189"/>
  <c r="I104" i="189"/>
  <c r="J103" i="189"/>
  <c r="I103" i="189"/>
  <c r="K103" i="189" s="1"/>
  <c r="L103" i="189" s="1"/>
  <c r="K102" i="189"/>
  <c r="L102" i="189" s="1"/>
  <c r="J102" i="189"/>
  <c r="I102" i="189"/>
  <c r="J101" i="189"/>
  <c r="I101" i="189"/>
  <c r="J100" i="189"/>
  <c r="I100" i="189"/>
  <c r="J99" i="189"/>
  <c r="K99" i="189" s="1"/>
  <c r="L99" i="189" s="1"/>
  <c r="I99" i="189"/>
  <c r="J98" i="189"/>
  <c r="I98" i="189"/>
  <c r="K98" i="189" s="1"/>
  <c r="L98" i="189" s="1"/>
  <c r="J97" i="189"/>
  <c r="I97" i="189"/>
  <c r="K97" i="189" s="1"/>
  <c r="L97" i="189" s="1"/>
  <c r="J96" i="189"/>
  <c r="I96" i="189"/>
  <c r="K96" i="189" s="1"/>
  <c r="L96" i="189" s="1"/>
  <c r="J95" i="189"/>
  <c r="I95" i="189"/>
  <c r="J94" i="189"/>
  <c r="I94" i="189"/>
  <c r="K94" i="189" s="1"/>
  <c r="L94" i="189" s="1"/>
  <c r="J93" i="189"/>
  <c r="I93" i="189"/>
  <c r="J92" i="189"/>
  <c r="I92" i="189"/>
  <c r="K92" i="189" s="1"/>
  <c r="L92" i="189" s="1"/>
  <c r="J91" i="189"/>
  <c r="I91" i="189"/>
  <c r="J90" i="189"/>
  <c r="I90" i="189"/>
  <c r="J89" i="189"/>
  <c r="I89" i="189"/>
  <c r="K89" i="189" s="1"/>
  <c r="L89" i="189" s="1"/>
  <c r="J88" i="189"/>
  <c r="I88" i="189"/>
  <c r="J87" i="189"/>
  <c r="I87" i="189"/>
  <c r="J86" i="189"/>
  <c r="I86" i="189"/>
  <c r="K86" i="189" s="1"/>
  <c r="L86" i="189" s="1"/>
  <c r="J85" i="189"/>
  <c r="I85" i="189"/>
  <c r="K85" i="189" s="1"/>
  <c r="L85" i="189" s="1"/>
  <c r="J84" i="189"/>
  <c r="I84" i="189"/>
  <c r="K84" i="189" s="1"/>
  <c r="L84" i="189" s="1"/>
  <c r="J83" i="189"/>
  <c r="I83" i="189"/>
  <c r="J82" i="189"/>
  <c r="I82" i="189"/>
  <c r="K82" i="189" s="1"/>
  <c r="L82" i="189" s="1"/>
  <c r="J81" i="189"/>
  <c r="I81" i="189"/>
  <c r="K81" i="189" s="1"/>
  <c r="L81" i="189" s="1"/>
  <c r="J80" i="189"/>
  <c r="I80" i="189"/>
  <c r="J79" i="189"/>
  <c r="I79" i="189"/>
  <c r="J78" i="189"/>
  <c r="I78" i="189"/>
  <c r="K78" i="189" s="1"/>
  <c r="L78" i="189" s="1"/>
  <c r="J77" i="189"/>
  <c r="I77" i="189"/>
  <c r="J76" i="189"/>
  <c r="I76" i="189"/>
  <c r="J75" i="189"/>
  <c r="I75" i="189"/>
  <c r="J74" i="189"/>
  <c r="I74" i="189"/>
  <c r="K74" i="189" s="1"/>
  <c r="L74" i="189" s="1"/>
  <c r="J73" i="189"/>
  <c r="I73" i="189"/>
  <c r="K73" i="189" s="1"/>
  <c r="L73" i="189" s="1"/>
  <c r="J72" i="189"/>
  <c r="I72" i="189"/>
  <c r="K72" i="189" s="1"/>
  <c r="L72" i="189" s="1"/>
  <c r="J71" i="189"/>
  <c r="K71" i="189" s="1"/>
  <c r="L71" i="189" s="1"/>
  <c r="I71" i="189"/>
  <c r="J70" i="189"/>
  <c r="I70" i="189"/>
  <c r="J69" i="189"/>
  <c r="I69" i="189"/>
  <c r="J68" i="189"/>
  <c r="I68" i="189"/>
  <c r="K68" i="189" s="1"/>
  <c r="L68" i="189" s="1"/>
  <c r="J67" i="189"/>
  <c r="I67" i="189"/>
  <c r="J66" i="189"/>
  <c r="I66" i="189"/>
  <c r="J65" i="189"/>
  <c r="I65" i="189"/>
  <c r="J64" i="189"/>
  <c r="I64" i="189"/>
  <c r="K64" i="189" s="1"/>
  <c r="L64" i="189" s="1"/>
  <c r="J63" i="189"/>
  <c r="I63" i="189"/>
  <c r="K62" i="189"/>
  <c r="L62" i="189" s="1"/>
  <c r="J62" i="189"/>
  <c r="I62" i="189"/>
  <c r="J61" i="189"/>
  <c r="I61" i="189"/>
  <c r="K61" i="189" s="1"/>
  <c r="L61" i="189" s="1"/>
  <c r="J60" i="189"/>
  <c r="I60" i="189"/>
  <c r="J59" i="189"/>
  <c r="I59" i="189"/>
  <c r="J58" i="189"/>
  <c r="I58" i="189"/>
  <c r="K58" i="189" s="1"/>
  <c r="L58" i="189" s="1"/>
  <c r="J57" i="189"/>
  <c r="I57" i="189"/>
  <c r="K57" i="189" s="1"/>
  <c r="L57" i="189" s="1"/>
  <c r="J56" i="189"/>
  <c r="I56" i="189"/>
  <c r="J55" i="189"/>
  <c r="I55" i="189"/>
  <c r="K55" i="189" s="1"/>
  <c r="L55" i="189" s="1"/>
  <c r="J54" i="189"/>
  <c r="I54" i="189"/>
  <c r="K54" i="189" s="1"/>
  <c r="L54" i="189" s="1"/>
  <c r="J53" i="189"/>
  <c r="I53" i="189"/>
  <c r="K53" i="189" s="1"/>
  <c r="L53" i="189" s="1"/>
  <c r="J52" i="189"/>
  <c r="I52" i="189"/>
  <c r="K52" i="189" s="1"/>
  <c r="L52" i="189" s="1"/>
  <c r="J51" i="189"/>
  <c r="I51" i="189"/>
  <c r="J50" i="189"/>
  <c r="I50" i="189"/>
  <c r="K50" i="189" s="1"/>
  <c r="L50" i="189" s="1"/>
  <c r="J49" i="189"/>
  <c r="I49" i="189"/>
  <c r="J48" i="189"/>
  <c r="I48" i="189"/>
  <c r="K48" i="189" s="1"/>
  <c r="L48" i="189" s="1"/>
  <c r="J47" i="189"/>
  <c r="I47" i="189"/>
  <c r="J46" i="189"/>
  <c r="I46" i="189"/>
  <c r="K46" i="189" s="1"/>
  <c r="L46" i="189" s="1"/>
  <c r="J45" i="189"/>
  <c r="I45" i="189"/>
  <c r="K45" i="189" s="1"/>
  <c r="L45" i="189" s="1"/>
  <c r="J44" i="189"/>
  <c r="I44" i="189"/>
  <c r="J43" i="189"/>
  <c r="I43" i="189"/>
  <c r="J42" i="189"/>
  <c r="I42" i="189"/>
  <c r="K42" i="189" s="1"/>
  <c r="L42" i="189" s="1"/>
  <c r="J41" i="189"/>
  <c r="I41" i="189"/>
  <c r="K41" i="189" s="1"/>
  <c r="L41" i="189" s="1"/>
  <c r="J40" i="189"/>
  <c r="I40" i="189"/>
  <c r="J39" i="189"/>
  <c r="I39" i="189"/>
  <c r="J38" i="189"/>
  <c r="K38" i="189" s="1"/>
  <c r="L38" i="189" s="1"/>
  <c r="I38" i="189"/>
  <c r="J37" i="189"/>
  <c r="I37" i="189"/>
  <c r="K37" i="189" s="1"/>
  <c r="L37" i="189" s="1"/>
  <c r="J36" i="189"/>
  <c r="I36" i="189"/>
  <c r="K36" i="189" s="1"/>
  <c r="L36" i="189" s="1"/>
  <c r="J35" i="189"/>
  <c r="I35" i="189"/>
  <c r="J34" i="189"/>
  <c r="I34" i="189"/>
  <c r="K34" i="189" s="1"/>
  <c r="L34" i="189" s="1"/>
  <c r="J33" i="189"/>
  <c r="I33" i="189"/>
  <c r="J32" i="189"/>
  <c r="I32" i="189"/>
  <c r="J31" i="189"/>
  <c r="I31" i="189"/>
  <c r="J30" i="189"/>
  <c r="I30" i="189"/>
  <c r="K30" i="189" s="1"/>
  <c r="L30" i="189" s="1"/>
  <c r="J29" i="189"/>
  <c r="I29" i="189"/>
  <c r="K29" i="189" s="1"/>
  <c r="L29" i="189" s="1"/>
  <c r="J28" i="189"/>
  <c r="I28" i="189"/>
  <c r="K28" i="189" s="1"/>
  <c r="L28" i="189" s="1"/>
  <c r="J27" i="189"/>
  <c r="I27" i="189"/>
  <c r="J26" i="189"/>
  <c r="I26" i="189"/>
  <c r="K26" i="189" s="1"/>
  <c r="L26" i="189" s="1"/>
  <c r="J25" i="189"/>
  <c r="I25" i="189"/>
  <c r="K25" i="189" s="1"/>
  <c r="L25" i="189" s="1"/>
  <c r="J24" i="189"/>
  <c r="I24" i="189"/>
  <c r="K24" i="189" s="1"/>
  <c r="L24" i="189" s="1"/>
  <c r="J23" i="189"/>
  <c r="I23" i="189"/>
  <c r="J22" i="189"/>
  <c r="K22" i="189" s="1"/>
  <c r="L22" i="189" s="1"/>
  <c r="I22" i="189"/>
  <c r="J21" i="189"/>
  <c r="I21" i="189"/>
  <c r="J20" i="189"/>
  <c r="K20" i="189" s="1"/>
  <c r="L20" i="189" s="1"/>
  <c r="I20" i="189"/>
  <c r="J19" i="189"/>
  <c r="I19" i="189"/>
  <c r="J18" i="189"/>
  <c r="I18" i="189"/>
  <c r="K18" i="189" s="1"/>
  <c r="L18" i="189" s="1"/>
  <c r="J17" i="189"/>
  <c r="I17" i="189"/>
  <c r="J16" i="189"/>
  <c r="I16" i="189"/>
  <c r="J15" i="189"/>
  <c r="I15" i="189"/>
  <c r="J14" i="189"/>
  <c r="I14" i="189"/>
  <c r="K14" i="189" s="1"/>
  <c r="L14" i="189" s="1"/>
  <c r="J13" i="189"/>
  <c r="I13" i="189"/>
  <c r="K13" i="189" s="1"/>
  <c r="L13" i="189" s="1"/>
  <c r="J12" i="189"/>
  <c r="I12" i="189"/>
  <c r="K12" i="189" s="1"/>
  <c r="L12" i="189" s="1"/>
  <c r="J11" i="189"/>
  <c r="I11" i="189"/>
  <c r="J10" i="189"/>
  <c r="I10" i="189"/>
  <c r="J9" i="189"/>
  <c r="I9" i="189"/>
  <c r="K9" i="189" s="1"/>
  <c r="L9" i="189" s="1"/>
  <c r="J8" i="189"/>
  <c r="I8" i="189"/>
  <c r="K8" i="189" s="1"/>
  <c r="L8" i="189" s="1"/>
  <c r="J7" i="189"/>
  <c r="I7" i="189"/>
  <c r="J6" i="189"/>
  <c r="I6" i="189"/>
  <c r="K6" i="189" s="1"/>
  <c r="L6" i="189" s="1"/>
  <c r="J5" i="189"/>
  <c r="I5" i="189"/>
  <c r="J4" i="189"/>
  <c r="I4" i="189"/>
  <c r="J3" i="189"/>
  <c r="I3" i="189"/>
  <c r="J2" i="189"/>
  <c r="I2" i="189"/>
  <c r="J241" i="187"/>
  <c r="I241" i="187"/>
  <c r="J240" i="187"/>
  <c r="I240" i="187"/>
  <c r="K240" i="187" s="1"/>
  <c r="L240" i="187" s="1"/>
  <c r="J239" i="187"/>
  <c r="I239" i="187"/>
  <c r="K239" i="187" s="1"/>
  <c r="L239" i="187" s="1"/>
  <c r="J238" i="187"/>
  <c r="I238" i="187"/>
  <c r="K238" i="187" s="1"/>
  <c r="L238" i="187" s="1"/>
  <c r="J237" i="187"/>
  <c r="I237" i="187"/>
  <c r="J236" i="187"/>
  <c r="I236" i="187"/>
  <c r="J235" i="187"/>
  <c r="I235" i="187"/>
  <c r="K235" i="187" s="1"/>
  <c r="L235" i="187" s="1"/>
  <c r="J234" i="187"/>
  <c r="I234" i="187"/>
  <c r="J233" i="187"/>
  <c r="I233" i="187"/>
  <c r="K233" i="187" s="1"/>
  <c r="L233" i="187" s="1"/>
  <c r="J232" i="187"/>
  <c r="I232" i="187"/>
  <c r="K232" i="187" s="1"/>
  <c r="L232" i="187" s="1"/>
  <c r="J231" i="187"/>
  <c r="I231" i="187"/>
  <c r="K231" i="187" s="1"/>
  <c r="L231" i="187" s="1"/>
  <c r="J230" i="187"/>
  <c r="I230" i="187"/>
  <c r="J229" i="187"/>
  <c r="I229" i="187"/>
  <c r="J228" i="187"/>
  <c r="I228" i="187"/>
  <c r="J227" i="187"/>
  <c r="I227" i="187"/>
  <c r="J226" i="187"/>
  <c r="I226" i="187"/>
  <c r="K226" i="187" s="1"/>
  <c r="L226" i="187" s="1"/>
  <c r="J225" i="187"/>
  <c r="I225" i="187"/>
  <c r="K225" i="187" s="1"/>
  <c r="L225" i="187" s="1"/>
  <c r="J224" i="187"/>
  <c r="I224" i="187"/>
  <c r="K224" i="187" s="1"/>
  <c r="L224" i="187" s="1"/>
  <c r="J223" i="187"/>
  <c r="K223" i="187" s="1"/>
  <c r="L223" i="187" s="1"/>
  <c r="I223" i="187"/>
  <c r="J222" i="187"/>
  <c r="I222" i="187"/>
  <c r="J221" i="187"/>
  <c r="I221" i="187"/>
  <c r="J220" i="187"/>
  <c r="I220" i="187"/>
  <c r="K220" i="187" s="1"/>
  <c r="L220" i="187" s="1"/>
  <c r="J219" i="187"/>
  <c r="I219" i="187"/>
  <c r="J218" i="187"/>
  <c r="I218" i="187"/>
  <c r="J217" i="187"/>
  <c r="I217" i="187"/>
  <c r="J216" i="187"/>
  <c r="I216" i="187"/>
  <c r="J215" i="187"/>
  <c r="I215" i="187"/>
  <c r="J214" i="187"/>
  <c r="I214" i="187"/>
  <c r="J213" i="187"/>
  <c r="I213" i="187"/>
  <c r="J212" i="187"/>
  <c r="I212" i="187"/>
  <c r="K212" i="187" s="1"/>
  <c r="L212" i="187" s="1"/>
  <c r="J211" i="187"/>
  <c r="I211" i="187"/>
  <c r="J210" i="187"/>
  <c r="I210" i="187"/>
  <c r="K210" i="187" s="1"/>
  <c r="L210" i="187" s="1"/>
  <c r="J209" i="187"/>
  <c r="I209" i="187"/>
  <c r="J208" i="187"/>
  <c r="I208" i="187"/>
  <c r="K208" i="187" s="1"/>
  <c r="L208" i="187" s="1"/>
  <c r="J207" i="187"/>
  <c r="I207" i="187"/>
  <c r="J206" i="187"/>
  <c r="I206" i="187"/>
  <c r="K206" i="187" s="1"/>
  <c r="L206" i="187" s="1"/>
  <c r="J205" i="187"/>
  <c r="I205" i="187"/>
  <c r="J204" i="187"/>
  <c r="I204" i="187"/>
  <c r="J203" i="187"/>
  <c r="I203" i="187"/>
  <c r="J202" i="187"/>
  <c r="I202" i="187"/>
  <c r="J201" i="187"/>
  <c r="I201" i="187"/>
  <c r="J200" i="187"/>
  <c r="I200" i="187"/>
  <c r="K200" i="187" s="1"/>
  <c r="L200" i="187" s="1"/>
  <c r="J199" i="187"/>
  <c r="I199" i="187"/>
  <c r="J198" i="187"/>
  <c r="I198" i="187"/>
  <c r="K198" i="187" s="1"/>
  <c r="L198" i="187" s="1"/>
  <c r="J197" i="187"/>
  <c r="I197" i="187"/>
  <c r="J196" i="187"/>
  <c r="I196" i="187"/>
  <c r="J195" i="187"/>
  <c r="K195" i="187" s="1"/>
  <c r="L195" i="187" s="1"/>
  <c r="I195" i="187"/>
  <c r="J194" i="187"/>
  <c r="I194" i="187"/>
  <c r="K194" i="187" s="1"/>
  <c r="L194" i="187" s="1"/>
  <c r="J193" i="187"/>
  <c r="I193" i="187"/>
  <c r="J192" i="187"/>
  <c r="I192" i="187"/>
  <c r="K192" i="187" s="1"/>
  <c r="L192" i="187" s="1"/>
  <c r="K191" i="187"/>
  <c r="L191" i="187" s="1"/>
  <c r="J191" i="187"/>
  <c r="I191" i="187"/>
  <c r="J190" i="187"/>
  <c r="I190" i="187"/>
  <c r="J189" i="187"/>
  <c r="I189" i="187"/>
  <c r="J188" i="187"/>
  <c r="I188" i="187"/>
  <c r="K188" i="187" s="1"/>
  <c r="L188" i="187" s="1"/>
  <c r="J187" i="187"/>
  <c r="I187" i="187"/>
  <c r="J186" i="187"/>
  <c r="I186" i="187"/>
  <c r="K186" i="187" s="1"/>
  <c r="L186" i="187" s="1"/>
  <c r="J185" i="187"/>
  <c r="I185" i="187"/>
  <c r="J184" i="187"/>
  <c r="I184" i="187"/>
  <c r="J183" i="187"/>
  <c r="I183" i="187"/>
  <c r="K183" i="187" s="1"/>
  <c r="L183" i="187" s="1"/>
  <c r="J182" i="187"/>
  <c r="I182" i="187"/>
  <c r="J181" i="187"/>
  <c r="I181" i="187"/>
  <c r="K181" i="187" s="1"/>
  <c r="L181" i="187" s="1"/>
  <c r="J180" i="187"/>
  <c r="I180" i="187"/>
  <c r="K180" i="187" s="1"/>
  <c r="L180" i="187" s="1"/>
  <c r="J179" i="187"/>
  <c r="I179" i="187"/>
  <c r="K179" i="187" s="1"/>
  <c r="L179" i="187" s="1"/>
  <c r="J178" i="187"/>
  <c r="I178" i="187"/>
  <c r="J177" i="187"/>
  <c r="I177" i="187"/>
  <c r="J176" i="187"/>
  <c r="I176" i="187"/>
  <c r="J175" i="187"/>
  <c r="I175" i="187"/>
  <c r="J174" i="187"/>
  <c r="I174" i="187"/>
  <c r="J173" i="187"/>
  <c r="I173" i="187"/>
  <c r="K173" i="187" s="1"/>
  <c r="L173" i="187" s="1"/>
  <c r="J172" i="187"/>
  <c r="I172" i="187"/>
  <c r="J171" i="187"/>
  <c r="I171" i="187"/>
  <c r="K171" i="187" s="1"/>
  <c r="L171" i="187" s="1"/>
  <c r="J170" i="187"/>
  <c r="I170" i="187"/>
  <c r="J169" i="187"/>
  <c r="I169" i="187"/>
  <c r="K169" i="187" s="1"/>
  <c r="L169" i="187" s="1"/>
  <c r="J168" i="187"/>
  <c r="I168" i="187"/>
  <c r="J167" i="187"/>
  <c r="I167" i="187"/>
  <c r="K167" i="187" s="1"/>
  <c r="L167" i="187" s="1"/>
  <c r="J166" i="187"/>
  <c r="I166" i="187"/>
  <c r="J165" i="187"/>
  <c r="I165" i="187"/>
  <c r="J164" i="187"/>
  <c r="I164" i="187"/>
  <c r="J163" i="187"/>
  <c r="I163" i="187"/>
  <c r="J162" i="187"/>
  <c r="I162" i="187"/>
  <c r="J161" i="187"/>
  <c r="I161" i="187"/>
  <c r="K161" i="187" s="1"/>
  <c r="L161" i="187" s="1"/>
  <c r="J160" i="187"/>
  <c r="I160" i="187"/>
  <c r="J159" i="187"/>
  <c r="I159" i="187"/>
  <c r="K159" i="187" s="1"/>
  <c r="L159" i="187" s="1"/>
  <c r="J158" i="187"/>
  <c r="I158" i="187"/>
  <c r="J157" i="187"/>
  <c r="I157" i="187"/>
  <c r="J156" i="187"/>
  <c r="I156" i="187"/>
  <c r="K156" i="187" s="1"/>
  <c r="L156" i="187" s="1"/>
  <c r="J155" i="187"/>
  <c r="I155" i="187"/>
  <c r="K155" i="187" s="1"/>
  <c r="L155" i="187" s="1"/>
  <c r="J154" i="187"/>
  <c r="I154" i="187"/>
  <c r="K154" i="187" s="1"/>
  <c r="L154" i="187" s="1"/>
  <c r="J153" i="187"/>
  <c r="I153" i="187"/>
  <c r="J152" i="187"/>
  <c r="I152" i="187"/>
  <c r="J151" i="187"/>
  <c r="I151" i="187"/>
  <c r="K151" i="187" s="1"/>
  <c r="L151" i="187" s="1"/>
  <c r="J150" i="187"/>
  <c r="I150" i="187"/>
  <c r="J149" i="187"/>
  <c r="I149" i="187"/>
  <c r="K149" i="187" s="1"/>
  <c r="L149" i="187" s="1"/>
  <c r="J148" i="187"/>
  <c r="I148" i="187"/>
  <c r="K148" i="187" s="1"/>
  <c r="L148" i="187" s="1"/>
  <c r="J147" i="187"/>
  <c r="I147" i="187"/>
  <c r="K147" i="187" s="1"/>
  <c r="L147" i="187" s="1"/>
  <c r="J146" i="187"/>
  <c r="I146" i="187"/>
  <c r="K146" i="187" s="1"/>
  <c r="L146" i="187" s="1"/>
  <c r="J145" i="187"/>
  <c r="I145" i="187"/>
  <c r="J144" i="187"/>
  <c r="I144" i="187"/>
  <c r="J143" i="187"/>
  <c r="I143" i="187"/>
  <c r="J142" i="187"/>
  <c r="I142" i="187"/>
  <c r="J141" i="187"/>
  <c r="I141" i="187"/>
  <c r="J140" i="187"/>
  <c r="I140" i="187"/>
  <c r="J139" i="187"/>
  <c r="I139" i="187"/>
  <c r="J138" i="187"/>
  <c r="I138" i="187"/>
  <c r="K138" i="187" s="1"/>
  <c r="L138" i="187" s="1"/>
  <c r="J137" i="187"/>
  <c r="I137" i="187"/>
  <c r="J136" i="187"/>
  <c r="I136" i="187"/>
  <c r="K136" i="187" s="1"/>
  <c r="L136" i="187" s="1"/>
  <c r="K135" i="187"/>
  <c r="L135" i="187" s="1"/>
  <c r="J135" i="187"/>
  <c r="I135" i="187"/>
  <c r="J134" i="187"/>
  <c r="K134" i="187" s="1"/>
  <c r="L134" i="187" s="1"/>
  <c r="I134" i="187"/>
  <c r="J133" i="187"/>
  <c r="I133" i="187"/>
  <c r="K133" i="187" s="1"/>
  <c r="L133" i="187" s="1"/>
  <c r="J132" i="187"/>
  <c r="I132" i="187"/>
  <c r="J131" i="187"/>
  <c r="I131" i="187"/>
  <c r="K131" i="187" s="1"/>
  <c r="L131" i="187" s="1"/>
  <c r="J130" i="187"/>
  <c r="I130" i="187"/>
  <c r="J129" i="187"/>
  <c r="I129" i="187"/>
  <c r="J128" i="187"/>
  <c r="I128" i="187"/>
  <c r="J127" i="187"/>
  <c r="I127" i="187"/>
  <c r="K127" i="187" s="1"/>
  <c r="L127" i="187" s="1"/>
  <c r="K126" i="187"/>
  <c r="L126" i="187" s="1"/>
  <c r="J126" i="187"/>
  <c r="I126" i="187"/>
  <c r="J125" i="187"/>
  <c r="I125" i="187"/>
  <c r="J124" i="187"/>
  <c r="I124" i="187"/>
  <c r="J123" i="187"/>
  <c r="K123" i="187" s="1"/>
  <c r="L123" i="187" s="1"/>
  <c r="I123" i="187"/>
  <c r="J122" i="187"/>
  <c r="I122" i="187"/>
  <c r="K122" i="187" s="1"/>
  <c r="L122" i="187" s="1"/>
  <c r="J121" i="187"/>
  <c r="I121" i="187"/>
  <c r="K121" i="187" s="1"/>
  <c r="L121" i="187" s="1"/>
  <c r="J120" i="187"/>
  <c r="I120" i="187"/>
  <c r="J119" i="187"/>
  <c r="I119" i="187"/>
  <c r="J118" i="187"/>
  <c r="I118" i="187"/>
  <c r="K118" i="187" s="1"/>
  <c r="L118" i="187" s="1"/>
  <c r="J117" i="187"/>
  <c r="I117" i="187"/>
  <c r="J116" i="187"/>
  <c r="I116" i="187"/>
  <c r="K116" i="187" s="1"/>
  <c r="L116" i="187" s="1"/>
  <c r="J115" i="187"/>
  <c r="I115" i="187"/>
  <c r="J114" i="187"/>
  <c r="I114" i="187"/>
  <c r="K114" i="187" s="1"/>
  <c r="L114" i="187" s="1"/>
  <c r="J113" i="187"/>
  <c r="I113" i="187"/>
  <c r="K113" i="187" s="1"/>
  <c r="L113" i="187" s="1"/>
  <c r="J112" i="187"/>
  <c r="I112" i="187"/>
  <c r="K112" i="187" s="1"/>
  <c r="L112" i="187" s="1"/>
  <c r="J111" i="187"/>
  <c r="I111" i="187"/>
  <c r="K111" i="187" s="1"/>
  <c r="L111" i="187" s="1"/>
  <c r="J110" i="187"/>
  <c r="I110" i="187"/>
  <c r="K110" i="187" s="1"/>
  <c r="L110" i="187" s="1"/>
  <c r="J109" i="187"/>
  <c r="I109" i="187"/>
  <c r="K109" i="187" s="1"/>
  <c r="L109" i="187" s="1"/>
  <c r="J108" i="187"/>
  <c r="I108" i="187"/>
  <c r="K108" i="187" s="1"/>
  <c r="L108" i="187" s="1"/>
  <c r="J107" i="187"/>
  <c r="K107" i="187" s="1"/>
  <c r="L107" i="187" s="1"/>
  <c r="I107" i="187"/>
  <c r="J106" i="187"/>
  <c r="I106" i="187"/>
  <c r="J105" i="187"/>
  <c r="I105" i="187"/>
  <c r="J104" i="187"/>
  <c r="I104" i="187"/>
  <c r="J103" i="187"/>
  <c r="I103" i="187"/>
  <c r="J102" i="187"/>
  <c r="I102" i="187"/>
  <c r="J101" i="187"/>
  <c r="I101" i="187"/>
  <c r="J100" i="187"/>
  <c r="I100" i="187"/>
  <c r="J99" i="187"/>
  <c r="I99" i="187"/>
  <c r="J98" i="187"/>
  <c r="I98" i="187"/>
  <c r="J97" i="187"/>
  <c r="I97" i="187"/>
  <c r="J96" i="187"/>
  <c r="I96" i="187"/>
  <c r="J95" i="187"/>
  <c r="I95" i="187"/>
  <c r="K95" i="187" s="1"/>
  <c r="L95" i="187" s="1"/>
  <c r="J94" i="187"/>
  <c r="I94" i="187"/>
  <c r="J93" i="187"/>
  <c r="I93" i="187"/>
  <c r="K93" i="187" s="1"/>
  <c r="L93" i="187" s="1"/>
  <c r="J92" i="187"/>
  <c r="I92" i="187"/>
  <c r="K92" i="187" s="1"/>
  <c r="L92" i="187" s="1"/>
  <c r="J91" i="187"/>
  <c r="I91" i="187"/>
  <c r="K91" i="187" s="1"/>
  <c r="L91" i="187" s="1"/>
  <c r="J90" i="187"/>
  <c r="I90" i="187"/>
  <c r="J89" i="187"/>
  <c r="I89" i="187"/>
  <c r="J88" i="187"/>
  <c r="I88" i="187"/>
  <c r="J87" i="187"/>
  <c r="I87" i="187"/>
  <c r="J86" i="187"/>
  <c r="I86" i="187"/>
  <c r="K86" i="187" s="1"/>
  <c r="L86" i="187" s="1"/>
  <c r="J85" i="187"/>
  <c r="I85" i="187"/>
  <c r="K85" i="187" s="1"/>
  <c r="L85" i="187" s="1"/>
  <c r="J84" i="187"/>
  <c r="I84" i="187"/>
  <c r="J83" i="187"/>
  <c r="I83" i="187"/>
  <c r="K83" i="187" s="1"/>
  <c r="L83" i="187" s="1"/>
  <c r="J82" i="187"/>
  <c r="I82" i="187"/>
  <c r="K82" i="187" s="1"/>
  <c r="L82" i="187" s="1"/>
  <c r="J81" i="187"/>
  <c r="I81" i="187"/>
  <c r="K81" i="187" s="1"/>
  <c r="L81" i="187" s="1"/>
  <c r="J80" i="187"/>
  <c r="I80" i="187"/>
  <c r="K80" i="187" s="1"/>
  <c r="L80" i="187" s="1"/>
  <c r="J79" i="187"/>
  <c r="I79" i="187"/>
  <c r="J78" i="187"/>
  <c r="I78" i="187"/>
  <c r="J77" i="187"/>
  <c r="I77" i="187"/>
  <c r="J76" i="187"/>
  <c r="I76" i="187"/>
  <c r="J75" i="187"/>
  <c r="I75" i="187"/>
  <c r="J74" i="187"/>
  <c r="I74" i="187"/>
  <c r="J73" i="187"/>
  <c r="I73" i="187"/>
  <c r="K73" i="187" s="1"/>
  <c r="L73" i="187" s="1"/>
  <c r="J72" i="187"/>
  <c r="I72" i="187"/>
  <c r="K72" i="187" s="1"/>
  <c r="L72" i="187" s="1"/>
  <c r="J71" i="187"/>
  <c r="I71" i="187"/>
  <c r="J70" i="187"/>
  <c r="I70" i="187"/>
  <c r="J69" i="187"/>
  <c r="I69" i="187"/>
  <c r="J68" i="187"/>
  <c r="I68" i="187"/>
  <c r="J67" i="187"/>
  <c r="I67" i="187"/>
  <c r="J66" i="187"/>
  <c r="I66" i="187"/>
  <c r="J65" i="187"/>
  <c r="I65" i="187"/>
  <c r="J64" i="187"/>
  <c r="I64" i="187"/>
  <c r="J63" i="187"/>
  <c r="I63" i="187"/>
  <c r="K63" i="187" s="1"/>
  <c r="L63" i="187" s="1"/>
  <c r="J62" i="187"/>
  <c r="I62" i="187"/>
  <c r="J61" i="187"/>
  <c r="I61" i="187"/>
  <c r="J60" i="187"/>
  <c r="I60" i="187"/>
  <c r="J59" i="187"/>
  <c r="I59" i="187"/>
  <c r="K59" i="187" s="1"/>
  <c r="L59" i="187" s="1"/>
  <c r="V82" i="187" s="1"/>
  <c r="J58" i="187"/>
  <c r="I58" i="187"/>
  <c r="J57" i="187"/>
  <c r="I57" i="187"/>
  <c r="J56" i="187"/>
  <c r="I56" i="187"/>
  <c r="J55" i="187"/>
  <c r="I55" i="187"/>
  <c r="J54" i="187"/>
  <c r="I54" i="187"/>
  <c r="J53" i="187"/>
  <c r="I53" i="187"/>
  <c r="J52" i="187"/>
  <c r="I52" i="187"/>
  <c r="J51" i="187"/>
  <c r="I51" i="187"/>
  <c r="K51" i="187" s="1"/>
  <c r="L51" i="187" s="1"/>
  <c r="V74" i="187" s="1"/>
  <c r="J50" i="187"/>
  <c r="I50" i="187"/>
  <c r="J49" i="187"/>
  <c r="I49" i="187"/>
  <c r="J48" i="187"/>
  <c r="I48" i="187"/>
  <c r="J47" i="187"/>
  <c r="I47" i="187"/>
  <c r="K47" i="187" s="1"/>
  <c r="L47" i="187" s="1"/>
  <c r="J46" i="187"/>
  <c r="I46" i="187"/>
  <c r="J45" i="187"/>
  <c r="I45" i="187"/>
  <c r="J44" i="187"/>
  <c r="I44" i="187"/>
  <c r="J43" i="187"/>
  <c r="I43" i="187"/>
  <c r="K43" i="187" s="1"/>
  <c r="L43" i="187" s="1"/>
  <c r="V66" i="187" s="1"/>
  <c r="J42" i="187"/>
  <c r="I42" i="187"/>
  <c r="J41" i="187"/>
  <c r="I41" i="187"/>
  <c r="J40" i="187"/>
  <c r="I40" i="187"/>
  <c r="K40" i="187" s="1"/>
  <c r="L40" i="187" s="1"/>
  <c r="J39" i="187"/>
  <c r="I39" i="187"/>
  <c r="J38" i="187"/>
  <c r="I38" i="187"/>
  <c r="J37" i="187"/>
  <c r="I37" i="187"/>
  <c r="J36" i="187"/>
  <c r="I36" i="187"/>
  <c r="K36" i="187" s="1"/>
  <c r="L36" i="187" s="1"/>
  <c r="K35" i="187"/>
  <c r="L35" i="187" s="1"/>
  <c r="J35" i="187"/>
  <c r="I35" i="187"/>
  <c r="J34" i="187"/>
  <c r="I34" i="187"/>
  <c r="J33" i="187"/>
  <c r="I33" i="187"/>
  <c r="K33" i="187" s="1"/>
  <c r="L33" i="187" s="1"/>
  <c r="J32" i="187"/>
  <c r="I32" i="187"/>
  <c r="K32" i="187" s="1"/>
  <c r="L32" i="187" s="1"/>
  <c r="J31" i="187"/>
  <c r="I31" i="187"/>
  <c r="J30" i="187"/>
  <c r="I30" i="187"/>
  <c r="J29" i="187"/>
  <c r="I29" i="187"/>
  <c r="K29" i="187" s="1"/>
  <c r="L29" i="187" s="1"/>
  <c r="J28" i="187"/>
  <c r="I28" i="187"/>
  <c r="K28" i="187" s="1"/>
  <c r="L28" i="187" s="1"/>
  <c r="J27" i="187"/>
  <c r="I27" i="187"/>
  <c r="K27" i="187" s="1"/>
  <c r="L27" i="187" s="1"/>
  <c r="J26" i="187"/>
  <c r="I26" i="187"/>
  <c r="K26" i="187" s="1"/>
  <c r="L26" i="187" s="1"/>
  <c r="J25" i="187"/>
  <c r="I25" i="187"/>
  <c r="K25" i="187" s="1"/>
  <c r="L25" i="187" s="1"/>
  <c r="J24" i="187"/>
  <c r="I24" i="187"/>
  <c r="J23" i="187"/>
  <c r="I23" i="187"/>
  <c r="J22" i="187"/>
  <c r="I22" i="187"/>
  <c r="K22" i="187" s="1"/>
  <c r="L22" i="187" s="1"/>
  <c r="J21" i="187"/>
  <c r="I21" i="187"/>
  <c r="K21" i="187" s="1"/>
  <c r="L21" i="187" s="1"/>
  <c r="J20" i="187"/>
  <c r="I20" i="187"/>
  <c r="J19" i="187"/>
  <c r="I19" i="187"/>
  <c r="K19" i="187" s="1"/>
  <c r="L19" i="187" s="1"/>
  <c r="J18" i="187"/>
  <c r="I18" i="187"/>
  <c r="K18" i="187" s="1"/>
  <c r="L18" i="187" s="1"/>
  <c r="J17" i="187"/>
  <c r="I17" i="187"/>
  <c r="J16" i="187"/>
  <c r="I16" i="187"/>
  <c r="J15" i="187"/>
  <c r="I15" i="187"/>
  <c r="K15" i="187" s="1"/>
  <c r="L15" i="187" s="1"/>
  <c r="J14" i="187"/>
  <c r="I14" i="187"/>
  <c r="K14" i="187" s="1"/>
  <c r="L14" i="187" s="1"/>
  <c r="J13" i="187"/>
  <c r="I13" i="187"/>
  <c r="J12" i="187"/>
  <c r="I12" i="187"/>
  <c r="J11" i="187"/>
  <c r="I11" i="187"/>
  <c r="K11" i="187" s="1"/>
  <c r="L11" i="187" s="1"/>
  <c r="J10" i="187"/>
  <c r="I10" i="187"/>
  <c r="J9" i="187"/>
  <c r="I9" i="187"/>
  <c r="J8" i="187"/>
  <c r="I8" i="187"/>
  <c r="J7" i="187"/>
  <c r="I7" i="187"/>
  <c r="J6" i="187"/>
  <c r="I6" i="187"/>
  <c r="J5" i="187"/>
  <c r="I5" i="187"/>
  <c r="J4" i="187"/>
  <c r="I4" i="187"/>
  <c r="J3" i="187"/>
  <c r="I3" i="187"/>
  <c r="J2" i="187"/>
  <c r="I2" i="187"/>
  <c r="J241" i="186"/>
  <c r="I241" i="186"/>
  <c r="K241" i="186" s="1"/>
  <c r="L241" i="186" s="1"/>
  <c r="J240" i="186"/>
  <c r="I240" i="186"/>
  <c r="J239" i="186"/>
  <c r="I239" i="186"/>
  <c r="K239" i="186" s="1"/>
  <c r="L239" i="186" s="1"/>
  <c r="J238" i="186"/>
  <c r="I238" i="186"/>
  <c r="K238" i="186" s="1"/>
  <c r="L238" i="186" s="1"/>
  <c r="J237" i="186"/>
  <c r="I237" i="186"/>
  <c r="J236" i="186"/>
  <c r="I236" i="186"/>
  <c r="J235" i="186"/>
  <c r="I235" i="186"/>
  <c r="K235" i="186" s="1"/>
  <c r="L235" i="186" s="1"/>
  <c r="J234" i="186"/>
  <c r="I234" i="186"/>
  <c r="K234" i="186" s="1"/>
  <c r="L234" i="186" s="1"/>
  <c r="J233" i="186"/>
  <c r="I233" i="186"/>
  <c r="J232" i="186"/>
  <c r="I232" i="186"/>
  <c r="J231" i="186"/>
  <c r="I231" i="186"/>
  <c r="K231" i="186" s="1"/>
  <c r="L231" i="186" s="1"/>
  <c r="J230" i="186"/>
  <c r="I230" i="186"/>
  <c r="J229" i="186"/>
  <c r="I229" i="186"/>
  <c r="J228" i="186"/>
  <c r="I228" i="186"/>
  <c r="J227" i="186"/>
  <c r="I227" i="186"/>
  <c r="K227" i="186" s="1"/>
  <c r="L227" i="186" s="1"/>
  <c r="J226" i="186"/>
  <c r="I226" i="186"/>
  <c r="J225" i="186"/>
  <c r="I225" i="186"/>
  <c r="J224" i="186"/>
  <c r="I224" i="186"/>
  <c r="J223" i="186"/>
  <c r="I223" i="186"/>
  <c r="J222" i="186"/>
  <c r="I222" i="186"/>
  <c r="J221" i="186"/>
  <c r="I221" i="186"/>
  <c r="K221" i="186" s="1"/>
  <c r="L221" i="186" s="1"/>
  <c r="J220" i="186"/>
  <c r="I220" i="186"/>
  <c r="J219" i="186"/>
  <c r="K219" i="186" s="1"/>
  <c r="L219" i="186" s="1"/>
  <c r="I219" i="186"/>
  <c r="J218" i="186"/>
  <c r="I218" i="186"/>
  <c r="J217" i="186"/>
  <c r="I217" i="186"/>
  <c r="J216" i="186"/>
  <c r="I216" i="186"/>
  <c r="J215" i="186"/>
  <c r="I215" i="186"/>
  <c r="K215" i="186" s="1"/>
  <c r="L215" i="186" s="1"/>
  <c r="J214" i="186"/>
  <c r="I214" i="186"/>
  <c r="J213" i="186"/>
  <c r="I213" i="186"/>
  <c r="J212" i="186"/>
  <c r="I212" i="186"/>
  <c r="J211" i="186"/>
  <c r="I211" i="186"/>
  <c r="K211" i="186" s="1"/>
  <c r="L211" i="186" s="1"/>
  <c r="J210" i="186"/>
  <c r="I210" i="186"/>
  <c r="J209" i="186"/>
  <c r="I209" i="186"/>
  <c r="J208" i="186"/>
  <c r="I208" i="186"/>
  <c r="J207" i="186"/>
  <c r="I207" i="186"/>
  <c r="K207" i="186" s="1"/>
  <c r="L207" i="186" s="1"/>
  <c r="J206" i="186"/>
  <c r="I206" i="186"/>
  <c r="J205" i="186"/>
  <c r="I205" i="186"/>
  <c r="J204" i="186"/>
  <c r="I204" i="186"/>
  <c r="J203" i="186"/>
  <c r="I203" i="186"/>
  <c r="K203" i="186" s="1"/>
  <c r="L203" i="186" s="1"/>
  <c r="J202" i="186"/>
  <c r="I202" i="186"/>
  <c r="J201" i="186"/>
  <c r="I201" i="186"/>
  <c r="J200" i="186"/>
  <c r="I200" i="186"/>
  <c r="K200" i="186" s="1"/>
  <c r="L200" i="186" s="1"/>
  <c r="J199" i="186"/>
  <c r="I199" i="186"/>
  <c r="K199" i="186" s="1"/>
  <c r="L199" i="186" s="1"/>
  <c r="J198" i="186"/>
  <c r="I198" i="186"/>
  <c r="J197" i="186"/>
  <c r="I197" i="186"/>
  <c r="J196" i="186"/>
  <c r="I196" i="186"/>
  <c r="K196" i="186" s="1"/>
  <c r="L196" i="186" s="1"/>
  <c r="J195" i="186"/>
  <c r="K195" i="186" s="1"/>
  <c r="L195" i="186" s="1"/>
  <c r="I195" i="186"/>
  <c r="J194" i="186"/>
  <c r="I194" i="186"/>
  <c r="J193" i="186"/>
  <c r="I193" i="186"/>
  <c r="J192" i="186"/>
  <c r="I192" i="186"/>
  <c r="K191" i="186"/>
  <c r="L191" i="186" s="1"/>
  <c r="J191" i="186"/>
  <c r="I191" i="186"/>
  <c r="J190" i="186"/>
  <c r="I190" i="186"/>
  <c r="K190" i="186" s="1"/>
  <c r="L190" i="186" s="1"/>
  <c r="J189" i="186"/>
  <c r="I189" i="186"/>
  <c r="J188" i="186"/>
  <c r="I188" i="186"/>
  <c r="K188" i="186" s="1"/>
  <c r="L188" i="186" s="1"/>
  <c r="J187" i="186"/>
  <c r="I187" i="186"/>
  <c r="J186" i="186"/>
  <c r="I186" i="186"/>
  <c r="J185" i="186"/>
  <c r="I185" i="186"/>
  <c r="K185" i="186" s="1"/>
  <c r="L185" i="186" s="1"/>
  <c r="J184" i="186"/>
  <c r="I184" i="186"/>
  <c r="J183" i="186"/>
  <c r="I183" i="186"/>
  <c r="J182" i="186"/>
  <c r="I182" i="186"/>
  <c r="J181" i="186"/>
  <c r="I181" i="186"/>
  <c r="J180" i="186"/>
  <c r="I180" i="186"/>
  <c r="K180" i="186" s="1"/>
  <c r="L180" i="186" s="1"/>
  <c r="J179" i="186"/>
  <c r="I179" i="186"/>
  <c r="J178" i="186"/>
  <c r="I178" i="186"/>
  <c r="K178" i="186" s="1"/>
  <c r="L178" i="186" s="1"/>
  <c r="J177" i="186"/>
  <c r="I177" i="186"/>
  <c r="J176" i="186"/>
  <c r="I176" i="186"/>
  <c r="K176" i="186" s="1"/>
  <c r="L176" i="186" s="1"/>
  <c r="K175" i="186"/>
  <c r="L175" i="186" s="1"/>
  <c r="J175" i="186"/>
  <c r="I175" i="186"/>
  <c r="K174" i="186"/>
  <c r="L174" i="186" s="1"/>
  <c r="J174" i="186"/>
  <c r="I174" i="186"/>
  <c r="J173" i="186"/>
  <c r="I173" i="186"/>
  <c r="K173" i="186" s="1"/>
  <c r="L173" i="186" s="1"/>
  <c r="J172" i="186"/>
  <c r="I172" i="186"/>
  <c r="J171" i="186"/>
  <c r="I171" i="186"/>
  <c r="J170" i="186"/>
  <c r="I170" i="186"/>
  <c r="K170" i="186" s="1"/>
  <c r="L170" i="186" s="1"/>
  <c r="J169" i="186"/>
  <c r="I169" i="186"/>
  <c r="J168" i="186"/>
  <c r="I168" i="186"/>
  <c r="J167" i="186"/>
  <c r="I167" i="186"/>
  <c r="K167" i="186" s="1"/>
  <c r="L167" i="186" s="1"/>
  <c r="J166" i="186"/>
  <c r="I166" i="186"/>
  <c r="K166" i="186" s="1"/>
  <c r="L166" i="186" s="1"/>
  <c r="J165" i="186"/>
  <c r="I165" i="186"/>
  <c r="J164" i="186"/>
  <c r="I164" i="186"/>
  <c r="J163" i="186"/>
  <c r="I163" i="186"/>
  <c r="K163" i="186" s="1"/>
  <c r="L163" i="186" s="1"/>
  <c r="J162" i="186"/>
  <c r="I162" i="186"/>
  <c r="J161" i="186"/>
  <c r="I161" i="186"/>
  <c r="J160" i="186"/>
  <c r="I160" i="186"/>
  <c r="J159" i="186"/>
  <c r="I159" i="186"/>
  <c r="K159" i="186" s="1"/>
  <c r="L159" i="186" s="1"/>
  <c r="J158" i="186"/>
  <c r="I158" i="186"/>
  <c r="K158" i="186" s="1"/>
  <c r="L158" i="186" s="1"/>
  <c r="J157" i="186"/>
  <c r="I157" i="186"/>
  <c r="J156" i="186"/>
  <c r="I156" i="186"/>
  <c r="K156" i="186" s="1"/>
  <c r="L156" i="186" s="1"/>
  <c r="K155" i="186"/>
  <c r="L155" i="186" s="1"/>
  <c r="J155" i="186"/>
  <c r="I155" i="186"/>
  <c r="J154" i="186"/>
  <c r="I154" i="186"/>
  <c r="J153" i="186"/>
  <c r="K153" i="186" s="1"/>
  <c r="L153" i="186" s="1"/>
  <c r="I153" i="186"/>
  <c r="J152" i="186"/>
  <c r="I152" i="186"/>
  <c r="J151" i="186"/>
  <c r="I151" i="186"/>
  <c r="K151" i="186" s="1"/>
  <c r="L151" i="186" s="1"/>
  <c r="J150" i="186"/>
  <c r="I150" i="186"/>
  <c r="J149" i="186"/>
  <c r="I149" i="186"/>
  <c r="J148" i="186"/>
  <c r="I148" i="186"/>
  <c r="J147" i="186"/>
  <c r="I147" i="186"/>
  <c r="K147" i="186" s="1"/>
  <c r="L147" i="186" s="1"/>
  <c r="K146" i="186"/>
  <c r="L146" i="186" s="1"/>
  <c r="J146" i="186"/>
  <c r="I146" i="186"/>
  <c r="J145" i="186"/>
  <c r="I145" i="186"/>
  <c r="J144" i="186"/>
  <c r="I144" i="186"/>
  <c r="J143" i="186"/>
  <c r="K143" i="186" s="1"/>
  <c r="L143" i="186" s="1"/>
  <c r="I143" i="186"/>
  <c r="J142" i="186"/>
  <c r="K142" i="186" s="1"/>
  <c r="L142" i="186" s="1"/>
  <c r="I142" i="186"/>
  <c r="J141" i="186"/>
  <c r="I141" i="186"/>
  <c r="J140" i="186"/>
  <c r="I140" i="186"/>
  <c r="J139" i="186"/>
  <c r="K139" i="186" s="1"/>
  <c r="L139" i="186" s="1"/>
  <c r="I139" i="186"/>
  <c r="J138" i="186"/>
  <c r="I138" i="186"/>
  <c r="J137" i="186"/>
  <c r="I137" i="186"/>
  <c r="K137" i="186" s="1"/>
  <c r="L137" i="186" s="1"/>
  <c r="J136" i="186"/>
  <c r="I136" i="186"/>
  <c r="K136" i="186" s="1"/>
  <c r="L136" i="186" s="1"/>
  <c r="J135" i="186"/>
  <c r="I135" i="186"/>
  <c r="J134" i="186"/>
  <c r="K134" i="186" s="1"/>
  <c r="L134" i="186" s="1"/>
  <c r="I134" i="186"/>
  <c r="J133" i="186"/>
  <c r="I133" i="186"/>
  <c r="K133" i="186" s="1"/>
  <c r="L133" i="186" s="1"/>
  <c r="J132" i="186"/>
  <c r="I132" i="186"/>
  <c r="J131" i="186"/>
  <c r="I131" i="186"/>
  <c r="J130" i="186"/>
  <c r="I130" i="186"/>
  <c r="J129" i="186"/>
  <c r="I129" i="186"/>
  <c r="J128" i="186"/>
  <c r="I128" i="186"/>
  <c r="K128" i="186" s="1"/>
  <c r="L128" i="186" s="1"/>
  <c r="K127" i="186"/>
  <c r="L127" i="186" s="1"/>
  <c r="J127" i="186"/>
  <c r="I127" i="186"/>
  <c r="J126" i="186"/>
  <c r="K126" i="186" s="1"/>
  <c r="L126" i="186" s="1"/>
  <c r="I126" i="186"/>
  <c r="J125" i="186"/>
  <c r="I125" i="186"/>
  <c r="J124" i="186"/>
  <c r="I124" i="186"/>
  <c r="J123" i="186"/>
  <c r="I123" i="186"/>
  <c r="K123" i="186" s="1"/>
  <c r="L123" i="186" s="1"/>
  <c r="J122" i="186"/>
  <c r="I122" i="186"/>
  <c r="K121" i="186"/>
  <c r="L121" i="186" s="1"/>
  <c r="J121" i="186"/>
  <c r="I121" i="186"/>
  <c r="J120" i="186"/>
  <c r="I120" i="186"/>
  <c r="K120" i="186" s="1"/>
  <c r="L120" i="186" s="1"/>
  <c r="J119" i="186"/>
  <c r="I119" i="186"/>
  <c r="K119" i="186" s="1"/>
  <c r="L119" i="186" s="1"/>
  <c r="J118" i="186"/>
  <c r="I118" i="186"/>
  <c r="K117" i="186"/>
  <c r="L117" i="186" s="1"/>
  <c r="J117" i="186"/>
  <c r="I117" i="186"/>
  <c r="J116" i="186"/>
  <c r="I116" i="186"/>
  <c r="J115" i="186"/>
  <c r="I115" i="186"/>
  <c r="K115" i="186" s="1"/>
  <c r="L115" i="186" s="1"/>
  <c r="J114" i="186"/>
  <c r="I114" i="186"/>
  <c r="J113" i="186"/>
  <c r="I113" i="186"/>
  <c r="J112" i="186"/>
  <c r="I112" i="186"/>
  <c r="J111" i="186"/>
  <c r="I111" i="186"/>
  <c r="K110" i="186"/>
  <c r="L110" i="186" s="1"/>
  <c r="J110" i="186"/>
  <c r="I110" i="186"/>
  <c r="J109" i="186"/>
  <c r="I109" i="186"/>
  <c r="J108" i="186"/>
  <c r="I108" i="186"/>
  <c r="J107" i="186"/>
  <c r="K107" i="186" s="1"/>
  <c r="L107" i="186" s="1"/>
  <c r="I107" i="186"/>
  <c r="J106" i="186"/>
  <c r="I106" i="186"/>
  <c r="K106" i="186" s="1"/>
  <c r="L106" i="186" s="1"/>
  <c r="J105" i="186"/>
  <c r="K105" i="186" s="1"/>
  <c r="L105" i="186" s="1"/>
  <c r="I105" i="186"/>
  <c r="J104" i="186"/>
  <c r="I104" i="186"/>
  <c r="J103" i="186"/>
  <c r="I103" i="186"/>
  <c r="J102" i="186"/>
  <c r="I102" i="186"/>
  <c r="J101" i="186"/>
  <c r="I101" i="186"/>
  <c r="J100" i="186"/>
  <c r="I100" i="186"/>
  <c r="J99" i="186"/>
  <c r="I99" i="186"/>
  <c r="K99" i="186" s="1"/>
  <c r="L99" i="186" s="1"/>
  <c r="J98" i="186"/>
  <c r="I98" i="186"/>
  <c r="K98" i="186" s="1"/>
  <c r="L98" i="186" s="1"/>
  <c r="J97" i="186"/>
  <c r="K97" i="186" s="1"/>
  <c r="L97" i="186" s="1"/>
  <c r="I97" i="186"/>
  <c r="J96" i="186"/>
  <c r="I96" i="186"/>
  <c r="K96" i="186" s="1"/>
  <c r="L96" i="186" s="1"/>
  <c r="K95" i="186"/>
  <c r="L95" i="186" s="1"/>
  <c r="J95" i="186"/>
  <c r="I95" i="186"/>
  <c r="J94" i="186"/>
  <c r="I94" i="186"/>
  <c r="J93" i="186"/>
  <c r="I93" i="186"/>
  <c r="K93" i="186" s="1"/>
  <c r="L93" i="186" s="1"/>
  <c r="J92" i="186"/>
  <c r="I92" i="186"/>
  <c r="J91" i="186"/>
  <c r="I91" i="186"/>
  <c r="K91" i="186" s="1"/>
  <c r="L91" i="186" s="1"/>
  <c r="J90" i="186"/>
  <c r="I90" i="186"/>
  <c r="J89" i="186"/>
  <c r="I89" i="186"/>
  <c r="J88" i="186"/>
  <c r="I88" i="186"/>
  <c r="J87" i="186"/>
  <c r="I87" i="186"/>
  <c r="K87" i="186" s="1"/>
  <c r="L87" i="186" s="1"/>
  <c r="J86" i="186"/>
  <c r="I86" i="186"/>
  <c r="K86" i="186" s="1"/>
  <c r="L86" i="186" s="1"/>
  <c r="J85" i="186"/>
  <c r="I85" i="186"/>
  <c r="K85" i="186" s="1"/>
  <c r="L85" i="186" s="1"/>
  <c r="J84" i="186"/>
  <c r="I84" i="186"/>
  <c r="J83" i="186"/>
  <c r="I83" i="186"/>
  <c r="K83" i="186" s="1"/>
  <c r="L83" i="186" s="1"/>
  <c r="J82" i="186"/>
  <c r="I82" i="186"/>
  <c r="J81" i="186"/>
  <c r="I81" i="186"/>
  <c r="J80" i="186"/>
  <c r="I80" i="186"/>
  <c r="K80" i="186" s="1"/>
  <c r="L80" i="186" s="1"/>
  <c r="J79" i="186"/>
  <c r="I79" i="186"/>
  <c r="K79" i="186" s="1"/>
  <c r="L79" i="186" s="1"/>
  <c r="J78" i="186"/>
  <c r="I78" i="186"/>
  <c r="J77" i="186"/>
  <c r="I77" i="186"/>
  <c r="J76" i="186"/>
  <c r="I76" i="186"/>
  <c r="K76" i="186" s="1"/>
  <c r="L76" i="186" s="1"/>
  <c r="J75" i="186"/>
  <c r="I75" i="186"/>
  <c r="K75" i="186" s="1"/>
  <c r="L75" i="186" s="1"/>
  <c r="J74" i="186"/>
  <c r="I74" i="186"/>
  <c r="J73" i="186"/>
  <c r="I73" i="186"/>
  <c r="J72" i="186"/>
  <c r="I72" i="186"/>
  <c r="J71" i="186"/>
  <c r="I71" i="186"/>
  <c r="K71" i="186" s="1"/>
  <c r="L71" i="186" s="1"/>
  <c r="K70" i="186"/>
  <c r="L70" i="186" s="1"/>
  <c r="J70" i="186"/>
  <c r="I70" i="186"/>
  <c r="J69" i="186"/>
  <c r="I69" i="186"/>
  <c r="J68" i="186"/>
  <c r="I68" i="186"/>
  <c r="K67" i="186"/>
  <c r="L67" i="186" s="1"/>
  <c r="J67" i="186"/>
  <c r="I67" i="186"/>
  <c r="J66" i="186"/>
  <c r="I66" i="186"/>
  <c r="J65" i="186"/>
  <c r="I65" i="186"/>
  <c r="K65" i="186" s="1"/>
  <c r="L65" i="186" s="1"/>
  <c r="J64" i="186"/>
  <c r="I64" i="186"/>
  <c r="J63" i="186"/>
  <c r="I63" i="186"/>
  <c r="J62" i="186"/>
  <c r="I62" i="186"/>
  <c r="J61" i="186"/>
  <c r="I61" i="186"/>
  <c r="K61" i="186" s="1"/>
  <c r="L61" i="186" s="1"/>
  <c r="J60" i="186"/>
  <c r="I60" i="186"/>
  <c r="J59" i="186"/>
  <c r="I59" i="186"/>
  <c r="J58" i="186"/>
  <c r="I58" i="186"/>
  <c r="K58" i="186" s="1"/>
  <c r="L58" i="186" s="1"/>
  <c r="J57" i="186"/>
  <c r="I57" i="186"/>
  <c r="J56" i="186"/>
  <c r="I56" i="186"/>
  <c r="J55" i="186"/>
  <c r="K55" i="186" s="1"/>
  <c r="L55" i="186" s="1"/>
  <c r="I55" i="186"/>
  <c r="J54" i="186"/>
  <c r="I54" i="186"/>
  <c r="J53" i="186"/>
  <c r="K53" i="186" s="1"/>
  <c r="L53" i="186" s="1"/>
  <c r="I53" i="186"/>
  <c r="J52" i="186"/>
  <c r="I52" i="186"/>
  <c r="J51" i="186"/>
  <c r="K51" i="186" s="1"/>
  <c r="L51" i="186" s="1"/>
  <c r="I51" i="186"/>
  <c r="J50" i="186"/>
  <c r="I50" i="186"/>
  <c r="J49" i="186"/>
  <c r="I49" i="186"/>
  <c r="J48" i="186"/>
  <c r="I48" i="186"/>
  <c r="J47" i="186"/>
  <c r="I47" i="186"/>
  <c r="J46" i="186"/>
  <c r="I46" i="186"/>
  <c r="K46" i="186" s="1"/>
  <c r="L46" i="186" s="1"/>
  <c r="J45" i="186"/>
  <c r="I45" i="186"/>
  <c r="J44" i="186"/>
  <c r="I44" i="186"/>
  <c r="J43" i="186"/>
  <c r="I43" i="186"/>
  <c r="J42" i="186"/>
  <c r="I42" i="186"/>
  <c r="K42" i="186" s="1"/>
  <c r="L42" i="186" s="1"/>
  <c r="J41" i="186"/>
  <c r="I41" i="186"/>
  <c r="J40" i="186"/>
  <c r="I40" i="186"/>
  <c r="J39" i="186"/>
  <c r="I39" i="186"/>
  <c r="J38" i="186"/>
  <c r="I38" i="186"/>
  <c r="J37" i="186"/>
  <c r="K37" i="186" s="1"/>
  <c r="L37" i="186" s="1"/>
  <c r="I37" i="186"/>
  <c r="J36" i="186"/>
  <c r="I36" i="186"/>
  <c r="J35" i="186"/>
  <c r="I35" i="186"/>
  <c r="J34" i="186"/>
  <c r="K34" i="186" s="1"/>
  <c r="L34" i="186" s="1"/>
  <c r="I34" i="186"/>
  <c r="J33" i="186"/>
  <c r="I33" i="186"/>
  <c r="J32" i="186"/>
  <c r="I32" i="186"/>
  <c r="K32" i="186" s="1"/>
  <c r="L32" i="186" s="1"/>
  <c r="J31" i="186"/>
  <c r="I31" i="186"/>
  <c r="J30" i="186"/>
  <c r="I30" i="186"/>
  <c r="J29" i="186"/>
  <c r="I29" i="186"/>
  <c r="J28" i="186"/>
  <c r="I28" i="186"/>
  <c r="J27" i="186"/>
  <c r="K27" i="186" s="1"/>
  <c r="L27" i="186" s="1"/>
  <c r="I27" i="186"/>
  <c r="J26" i="186"/>
  <c r="K26" i="186" s="1"/>
  <c r="L26" i="186" s="1"/>
  <c r="I26" i="186"/>
  <c r="J25" i="186"/>
  <c r="I25" i="186"/>
  <c r="K25" i="186" s="1"/>
  <c r="L25" i="186" s="1"/>
  <c r="J24" i="186"/>
  <c r="I24" i="186"/>
  <c r="J23" i="186"/>
  <c r="K23" i="186" s="1"/>
  <c r="L23" i="186" s="1"/>
  <c r="I23" i="186"/>
  <c r="J22" i="186"/>
  <c r="I22" i="186"/>
  <c r="J21" i="186"/>
  <c r="K21" i="186" s="1"/>
  <c r="L21" i="186" s="1"/>
  <c r="I21" i="186"/>
  <c r="J20" i="186"/>
  <c r="I20" i="186"/>
  <c r="K20" i="186" s="1"/>
  <c r="L20" i="186" s="1"/>
  <c r="J19" i="186"/>
  <c r="I19" i="186"/>
  <c r="J18" i="186"/>
  <c r="I18" i="186"/>
  <c r="J17" i="186"/>
  <c r="I17" i="186"/>
  <c r="J16" i="186"/>
  <c r="I16" i="186"/>
  <c r="J15" i="186"/>
  <c r="I15" i="186"/>
  <c r="J14" i="186"/>
  <c r="I14" i="186"/>
  <c r="J13" i="186"/>
  <c r="I13" i="186"/>
  <c r="J12" i="186"/>
  <c r="I12" i="186"/>
  <c r="K12" i="186" s="1"/>
  <c r="L12" i="186" s="1"/>
  <c r="J11" i="186"/>
  <c r="I11" i="186"/>
  <c r="J10" i="186"/>
  <c r="I10" i="186"/>
  <c r="K10" i="186" s="1"/>
  <c r="L10" i="186" s="1"/>
  <c r="J9" i="186"/>
  <c r="I9" i="186"/>
  <c r="J8" i="186"/>
  <c r="I8" i="186"/>
  <c r="J7" i="186"/>
  <c r="K7" i="186" s="1"/>
  <c r="L7" i="186" s="1"/>
  <c r="I7" i="186"/>
  <c r="J6" i="186"/>
  <c r="I6" i="186"/>
  <c r="K6" i="186" s="1"/>
  <c r="L6" i="186" s="1"/>
  <c r="J5" i="186"/>
  <c r="I5" i="186"/>
  <c r="K5" i="186" s="1"/>
  <c r="L5" i="186" s="1"/>
  <c r="J4" i="186"/>
  <c r="I4" i="186"/>
  <c r="J3" i="186"/>
  <c r="I3" i="186"/>
  <c r="J2" i="186"/>
  <c r="K2" i="186" s="1"/>
  <c r="L2" i="186" s="1"/>
  <c r="I2" i="186"/>
  <c r="J241" i="185"/>
  <c r="I241" i="185"/>
  <c r="J240" i="185"/>
  <c r="I240" i="185"/>
  <c r="K240" i="185" s="1"/>
  <c r="L240" i="185" s="1"/>
  <c r="J239" i="185"/>
  <c r="I239" i="185"/>
  <c r="K239" i="185" s="1"/>
  <c r="L239" i="185" s="1"/>
  <c r="J238" i="185"/>
  <c r="I238" i="185"/>
  <c r="K238" i="185" s="1"/>
  <c r="L238" i="185" s="1"/>
  <c r="J237" i="185"/>
  <c r="I237" i="185"/>
  <c r="J236" i="185"/>
  <c r="I236" i="185"/>
  <c r="J235" i="185"/>
  <c r="I235" i="185"/>
  <c r="K235" i="185" s="1"/>
  <c r="L235" i="185" s="1"/>
  <c r="J234" i="185"/>
  <c r="I234" i="185"/>
  <c r="K234" i="185" s="1"/>
  <c r="L234" i="185" s="1"/>
  <c r="J233" i="185"/>
  <c r="I233" i="185"/>
  <c r="J232" i="185"/>
  <c r="I232" i="185"/>
  <c r="K232" i="185" s="1"/>
  <c r="L232" i="185" s="1"/>
  <c r="J231" i="185"/>
  <c r="I231" i="185"/>
  <c r="K231" i="185" s="1"/>
  <c r="L231" i="185" s="1"/>
  <c r="J230" i="185"/>
  <c r="I230" i="185"/>
  <c r="K230" i="185" s="1"/>
  <c r="L230" i="185" s="1"/>
  <c r="J229" i="185"/>
  <c r="I229" i="185"/>
  <c r="J228" i="185"/>
  <c r="I228" i="185"/>
  <c r="K228" i="185" s="1"/>
  <c r="L228" i="185" s="1"/>
  <c r="J227" i="185"/>
  <c r="I227" i="185"/>
  <c r="J226" i="185"/>
  <c r="I226" i="185"/>
  <c r="K226" i="185" s="1"/>
  <c r="L226" i="185" s="1"/>
  <c r="J225" i="185"/>
  <c r="I225" i="185"/>
  <c r="J224" i="185"/>
  <c r="I224" i="185"/>
  <c r="J223" i="185"/>
  <c r="I223" i="185"/>
  <c r="K222" i="185"/>
  <c r="L222" i="185" s="1"/>
  <c r="J222" i="185"/>
  <c r="I222" i="185"/>
  <c r="J221" i="185"/>
  <c r="I221" i="185"/>
  <c r="K221" i="185" s="1"/>
  <c r="L221" i="185" s="1"/>
  <c r="J220" i="185"/>
  <c r="I220" i="185"/>
  <c r="K220" i="185" s="1"/>
  <c r="L220" i="185" s="1"/>
  <c r="J219" i="185"/>
  <c r="I219" i="185"/>
  <c r="K219" i="185" s="1"/>
  <c r="L219" i="185" s="1"/>
  <c r="J218" i="185"/>
  <c r="I218" i="185"/>
  <c r="J217" i="185"/>
  <c r="I217" i="185"/>
  <c r="K217" i="185" s="1"/>
  <c r="L217" i="185" s="1"/>
  <c r="J216" i="185"/>
  <c r="I216" i="185"/>
  <c r="K216" i="185" s="1"/>
  <c r="L216" i="185" s="1"/>
  <c r="J215" i="185"/>
  <c r="I215" i="185"/>
  <c r="K215" i="185" s="1"/>
  <c r="L215" i="185" s="1"/>
  <c r="J214" i="185"/>
  <c r="I214" i="185"/>
  <c r="J213" i="185"/>
  <c r="I213" i="185"/>
  <c r="K213" i="185" s="1"/>
  <c r="L213" i="185" s="1"/>
  <c r="J212" i="185"/>
  <c r="I212" i="185"/>
  <c r="K212" i="185" s="1"/>
  <c r="L212" i="185" s="1"/>
  <c r="J211" i="185"/>
  <c r="I211" i="185"/>
  <c r="K210" i="185"/>
  <c r="L210" i="185" s="1"/>
  <c r="J210" i="185"/>
  <c r="I210" i="185"/>
  <c r="J209" i="185"/>
  <c r="I209" i="185"/>
  <c r="J208" i="185"/>
  <c r="I208" i="185"/>
  <c r="K208" i="185" s="1"/>
  <c r="L208" i="185" s="1"/>
  <c r="J207" i="185"/>
  <c r="I207" i="185"/>
  <c r="K206" i="185"/>
  <c r="L206" i="185" s="1"/>
  <c r="J206" i="185"/>
  <c r="I206" i="185"/>
  <c r="J205" i="185"/>
  <c r="I205" i="185"/>
  <c r="K205" i="185" s="1"/>
  <c r="L205" i="185" s="1"/>
  <c r="J204" i="185"/>
  <c r="I204" i="185"/>
  <c r="K204" i="185" s="1"/>
  <c r="L204" i="185" s="1"/>
  <c r="J203" i="185"/>
  <c r="I203" i="185"/>
  <c r="J202" i="185"/>
  <c r="I202" i="185"/>
  <c r="K202" i="185" s="1"/>
  <c r="L202" i="185" s="1"/>
  <c r="J201" i="185"/>
  <c r="I201" i="185"/>
  <c r="K201" i="185" s="1"/>
  <c r="L201" i="185" s="1"/>
  <c r="J200" i="185"/>
  <c r="I200" i="185"/>
  <c r="K200" i="185" s="1"/>
  <c r="L200" i="185" s="1"/>
  <c r="J199" i="185"/>
  <c r="I199" i="185"/>
  <c r="J198" i="185"/>
  <c r="I198" i="185"/>
  <c r="K198" i="185" s="1"/>
  <c r="L198" i="185" s="1"/>
  <c r="J197" i="185"/>
  <c r="I197" i="185"/>
  <c r="K197" i="185" s="1"/>
  <c r="L197" i="185" s="1"/>
  <c r="J196" i="185"/>
  <c r="I196" i="185"/>
  <c r="K196" i="185" s="1"/>
  <c r="L196" i="185" s="1"/>
  <c r="J195" i="185"/>
  <c r="K195" i="185" s="1"/>
  <c r="L195" i="185" s="1"/>
  <c r="I195" i="185"/>
  <c r="J194" i="185"/>
  <c r="I194" i="185"/>
  <c r="K194" i="185" s="1"/>
  <c r="L194" i="185" s="1"/>
  <c r="J193" i="185"/>
  <c r="I193" i="185"/>
  <c r="J192" i="185"/>
  <c r="I192" i="185"/>
  <c r="K191" i="185"/>
  <c r="L191" i="185" s="1"/>
  <c r="J191" i="185"/>
  <c r="I191" i="185"/>
  <c r="J190" i="185"/>
  <c r="I190" i="185"/>
  <c r="J189" i="185"/>
  <c r="I189" i="185"/>
  <c r="K189" i="185" s="1"/>
  <c r="L189" i="185" s="1"/>
  <c r="J188" i="185"/>
  <c r="I188" i="185"/>
  <c r="J187" i="185"/>
  <c r="K187" i="185" s="1"/>
  <c r="L187" i="185" s="1"/>
  <c r="I187" i="185"/>
  <c r="J186" i="185"/>
  <c r="I186" i="185"/>
  <c r="K186" i="185" s="1"/>
  <c r="L186" i="185" s="1"/>
  <c r="J185" i="185"/>
  <c r="K185" i="185" s="1"/>
  <c r="L185" i="185" s="1"/>
  <c r="I185" i="185"/>
  <c r="J184" i="185"/>
  <c r="I184" i="185"/>
  <c r="J183" i="185"/>
  <c r="I183" i="185"/>
  <c r="J182" i="185"/>
  <c r="I182" i="185"/>
  <c r="K181" i="185"/>
  <c r="L181" i="185" s="1"/>
  <c r="J181" i="185"/>
  <c r="I181" i="185"/>
  <c r="J180" i="185"/>
  <c r="I180" i="185"/>
  <c r="J179" i="185"/>
  <c r="I179" i="185"/>
  <c r="K179" i="185" s="1"/>
  <c r="L179" i="185" s="1"/>
  <c r="J178" i="185"/>
  <c r="I178" i="185"/>
  <c r="K178" i="185" s="1"/>
  <c r="L178" i="185" s="1"/>
  <c r="J177" i="185"/>
  <c r="I177" i="185"/>
  <c r="J176" i="185"/>
  <c r="I176" i="185"/>
  <c r="K176" i="185" s="1"/>
  <c r="L176" i="185" s="1"/>
  <c r="J175" i="185"/>
  <c r="I175" i="185"/>
  <c r="K175" i="185" s="1"/>
  <c r="L175" i="185" s="1"/>
  <c r="J174" i="185"/>
  <c r="I174" i="185"/>
  <c r="J173" i="185"/>
  <c r="I173" i="185"/>
  <c r="K173" i="185" s="1"/>
  <c r="L173" i="185" s="1"/>
  <c r="J172" i="185"/>
  <c r="I172" i="185"/>
  <c r="J171" i="185"/>
  <c r="I171" i="185"/>
  <c r="K171" i="185" s="1"/>
  <c r="L171" i="185" s="1"/>
  <c r="J170" i="185"/>
  <c r="I170" i="185"/>
  <c r="J169" i="185"/>
  <c r="I169" i="185"/>
  <c r="J168" i="185"/>
  <c r="I168" i="185"/>
  <c r="K168" i="185" s="1"/>
  <c r="L168" i="185" s="1"/>
  <c r="J167" i="185"/>
  <c r="I167" i="185"/>
  <c r="K167" i="185" s="1"/>
  <c r="L167" i="185" s="1"/>
  <c r="J166" i="185"/>
  <c r="K166" i="185" s="1"/>
  <c r="L166" i="185" s="1"/>
  <c r="I166" i="185"/>
  <c r="J165" i="185"/>
  <c r="I165" i="185"/>
  <c r="K165" i="185" s="1"/>
  <c r="L165" i="185" s="1"/>
  <c r="J164" i="185"/>
  <c r="I164" i="185"/>
  <c r="J163" i="185"/>
  <c r="I163" i="185"/>
  <c r="K163" i="185" s="1"/>
  <c r="L163" i="185" s="1"/>
  <c r="J162" i="185"/>
  <c r="I162" i="185"/>
  <c r="J161" i="185"/>
  <c r="I161" i="185"/>
  <c r="J160" i="185"/>
  <c r="I160" i="185"/>
  <c r="K160" i="185" s="1"/>
  <c r="L160" i="185" s="1"/>
  <c r="J159" i="185"/>
  <c r="I159" i="185"/>
  <c r="K159" i="185" s="1"/>
  <c r="L159" i="185" s="1"/>
  <c r="J158" i="185"/>
  <c r="I158" i="185"/>
  <c r="J157" i="185"/>
  <c r="I157" i="185"/>
  <c r="K157" i="185" s="1"/>
  <c r="L157" i="185" s="1"/>
  <c r="J156" i="185"/>
  <c r="I156" i="185"/>
  <c r="J155" i="185"/>
  <c r="I155" i="185"/>
  <c r="K155" i="185" s="1"/>
  <c r="L155" i="185" s="1"/>
  <c r="J154" i="185"/>
  <c r="I154" i="185"/>
  <c r="J153" i="185"/>
  <c r="K153" i="185" s="1"/>
  <c r="L153" i="185" s="1"/>
  <c r="I153" i="185"/>
  <c r="J152" i="185"/>
  <c r="I152" i="185"/>
  <c r="J151" i="185"/>
  <c r="I151" i="185"/>
  <c r="K151" i="185" s="1"/>
  <c r="L151" i="185" s="1"/>
  <c r="J150" i="185"/>
  <c r="K150" i="185" s="1"/>
  <c r="L150" i="185" s="1"/>
  <c r="I150" i="185"/>
  <c r="J149" i="185"/>
  <c r="I149" i="185"/>
  <c r="J148" i="185"/>
  <c r="I148" i="185"/>
  <c r="J147" i="185"/>
  <c r="I147" i="185"/>
  <c r="K147" i="185" s="1"/>
  <c r="L147" i="185" s="1"/>
  <c r="J146" i="185"/>
  <c r="I146" i="185"/>
  <c r="J145" i="185"/>
  <c r="I145" i="185"/>
  <c r="J144" i="185"/>
  <c r="I144" i="185"/>
  <c r="K144" i="185" s="1"/>
  <c r="L144" i="185" s="1"/>
  <c r="J143" i="185"/>
  <c r="I143" i="185"/>
  <c r="K143" i="185" s="1"/>
  <c r="L143" i="185" s="1"/>
  <c r="J142" i="185"/>
  <c r="I142" i="185"/>
  <c r="J141" i="185"/>
  <c r="I141" i="185"/>
  <c r="J140" i="185"/>
  <c r="I140" i="185"/>
  <c r="J139" i="185"/>
  <c r="I139" i="185"/>
  <c r="K139" i="185" s="1"/>
  <c r="L139" i="185" s="1"/>
  <c r="J138" i="185"/>
  <c r="I138" i="185"/>
  <c r="J137" i="185"/>
  <c r="K137" i="185" s="1"/>
  <c r="L137" i="185" s="1"/>
  <c r="I137" i="185"/>
  <c r="J136" i="185"/>
  <c r="I136" i="185"/>
  <c r="J135" i="185"/>
  <c r="I135" i="185"/>
  <c r="K135" i="185" s="1"/>
  <c r="L135" i="185" s="1"/>
  <c r="J134" i="185"/>
  <c r="K134" i="185" s="1"/>
  <c r="L134" i="185" s="1"/>
  <c r="I134" i="185"/>
  <c r="J133" i="185"/>
  <c r="I133" i="185"/>
  <c r="J132" i="185"/>
  <c r="I132" i="185"/>
  <c r="J131" i="185"/>
  <c r="I131" i="185"/>
  <c r="K131" i="185" s="1"/>
  <c r="L131" i="185" s="1"/>
  <c r="J130" i="185"/>
  <c r="I130" i="185"/>
  <c r="J129" i="185"/>
  <c r="I129" i="185"/>
  <c r="J128" i="185"/>
  <c r="I128" i="185"/>
  <c r="K128" i="185" s="1"/>
  <c r="L128" i="185" s="1"/>
  <c r="J127" i="185"/>
  <c r="I127" i="185"/>
  <c r="K127" i="185" s="1"/>
  <c r="L127" i="185" s="1"/>
  <c r="J126" i="185"/>
  <c r="K126" i="185" s="1"/>
  <c r="L126" i="185" s="1"/>
  <c r="I126" i="185"/>
  <c r="J125" i="185"/>
  <c r="I125" i="185"/>
  <c r="J124" i="185"/>
  <c r="I124" i="185"/>
  <c r="J123" i="185"/>
  <c r="I123" i="185"/>
  <c r="K123" i="185" s="1"/>
  <c r="L123" i="185" s="1"/>
  <c r="J122" i="185"/>
  <c r="I122" i="185"/>
  <c r="K122" i="185" s="1"/>
  <c r="L122" i="185" s="1"/>
  <c r="J121" i="185"/>
  <c r="K121" i="185" s="1"/>
  <c r="L121" i="185" s="1"/>
  <c r="I121" i="185"/>
  <c r="J120" i="185"/>
  <c r="I120" i="185"/>
  <c r="J119" i="185"/>
  <c r="I119" i="185"/>
  <c r="J118" i="185"/>
  <c r="I118" i="185"/>
  <c r="K117" i="185"/>
  <c r="L117" i="185" s="1"/>
  <c r="J117" i="185"/>
  <c r="I117" i="185"/>
  <c r="J116" i="185"/>
  <c r="I116" i="185"/>
  <c r="J115" i="185"/>
  <c r="I115" i="185"/>
  <c r="J114" i="185"/>
  <c r="K114" i="185" s="1"/>
  <c r="L114" i="185" s="1"/>
  <c r="I114" i="185"/>
  <c r="J113" i="185"/>
  <c r="I113" i="185"/>
  <c r="J112" i="185"/>
  <c r="I112" i="185"/>
  <c r="J111" i="185"/>
  <c r="I111" i="185"/>
  <c r="K111" i="185" s="1"/>
  <c r="L111" i="185" s="1"/>
  <c r="J110" i="185"/>
  <c r="I110" i="185"/>
  <c r="J109" i="185"/>
  <c r="I109" i="185"/>
  <c r="K109" i="185" s="1"/>
  <c r="L109" i="185" s="1"/>
  <c r="J108" i="185"/>
  <c r="I108" i="185"/>
  <c r="J107" i="185"/>
  <c r="I107" i="185"/>
  <c r="J106" i="185"/>
  <c r="I106" i="185"/>
  <c r="K106" i="185" s="1"/>
  <c r="L106" i="185" s="1"/>
  <c r="J105" i="185"/>
  <c r="I105" i="185"/>
  <c r="J104" i="185"/>
  <c r="I104" i="185"/>
  <c r="J103" i="185"/>
  <c r="I103" i="185"/>
  <c r="K103" i="185" s="1"/>
  <c r="L103" i="185" s="1"/>
  <c r="J102" i="185"/>
  <c r="K102" i="185" s="1"/>
  <c r="L102" i="185" s="1"/>
  <c r="I102" i="185"/>
  <c r="J101" i="185"/>
  <c r="I101" i="185"/>
  <c r="K101" i="185" s="1"/>
  <c r="L101" i="185" s="1"/>
  <c r="J100" i="185"/>
  <c r="I100" i="185"/>
  <c r="J99" i="185"/>
  <c r="I99" i="185"/>
  <c r="K99" i="185" s="1"/>
  <c r="L99" i="185" s="1"/>
  <c r="J98" i="185"/>
  <c r="I98" i="185"/>
  <c r="J97" i="185"/>
  <c r="I97" i="185"/>
  <c r="J96" i="185"/>
  <c r="I96" i="185"/>
  <c r="J95" i="185"/>
  <c r="I95" i="185"/>
  <c r="K95" i="185" s="1"/>
  <c r="L95" i="185" s="1"/>
  <c r="J94" i="185"/>
  <c r="I94" i="185"/>
  <c r="J93" i="185"/>
  <c r="I93" i="185"/>
  <c r="K93" i="185" s="1"/>
  <c r="L93" i="185" s="1"/>
  <c r="J92" i="185"/>
  <c r="I92" i="185"/>
  <c r="J91" i="185"/>
  <c r="I91" i="185"/>
  <c r="J90" i="185"/>
  <c r="I90" i="185"/>
  <c r="K90" i="185" s="1"/>
  <c r="L90" i="185" s="1"/>
  <c r="J89" i="185"/>
  <c r="I89" i="185"/>
  <c r="J88" i="185"/>
  <c r="I88" i="185"/>
  <c r="J87" i="185"/>
  <c r="I87" i="185"/>
  <c r="K87" i="185" s="1"/>
  <c r="L87" i="185" s="1"/>
  <c r="J86" i="185"/>
  <c r="I86" i="185"/>
  <c r="J85" i="185"/>
  <c r="I85" i="185"/>
  <c r="K85" i="185" s="1"/>
  <c r="L85" i="185" s="1"/>
  <c r="J84" i="185"/>
  <c r="I84" i="185"/>
  <c r="J83" i="185"/>
  <c r="I83" i="185"/>
  <c r="K83" i="185" s="1"/>
  <c r="L83" i="185" s="1"/>
  <c r="J82" i="185"/>
  <c r="I82" i="185"/>
  <c r="K82" i="185" s="1"/>
  <c r="L82" i="185" s="1"/>
  <c r="J81" i="185"/>
  <c r="I81" i="185"/>
  <c r="K81" i="185" s="1"/>
  <c r="L81" i="185" s="1"/>
  <c r="J80" i="185"/>
  <c r="I80" i="185"/>
  <c r="J79" i="185"/>
  <c r="I79" i="185"/>
  <c r="K79" i="185" s="1"/>
  <c r="L79" i="185" s="1"/>
  <c r="J78" i="185"/>
  <c r="I78" i="185"/>
  <c r="K78" i="185" s="1"/>
  <c r="L78" i="185" s="1"/>
  <c r="J77" i="185"/>
  <c r="I77" i="185"/>
  <c r="K77" i="185" s="1"/>
  <c r="L77" i="185" s="1"/>
  <c r="J76" i="185"/>
  <c r="I76" i="185"/>
  <c r="J75" i="185"/>
  <c r="I75" i="185"/>
  <c r="J74" i="185"/>
  <c r="I74" i="185"/>
  <c r="K74" i="185" s="1"/>
  <c r="L74" i="185" s="1"/>
  <c r="J73" i="185"/>
  <c r="I73" i="185"/>
  <c r="J72" i="185"/>
  <c r="I72" i="185"/>
  <c r="J71" i="185"/>
  <c r="I71" i="185"/>
  <c r="K71" i="185" s="1"/>
  <c r="L71" i="185" s="1"/>
  <c r="J70" i="185"/>
  <c r="I70" i="185"/>
  <c r="J69" i="185"/>
  <c r="I69" i="185"/>
  <c r="K69" i="185" s="1"/>
  <c r="L69" i="185" s="1"/>
  <c r="J68" i="185"/>
  <c r="I68" i="185"/>
  <c r="J67" i="185"/>
  <c r="I67" i="185"/>
  <c r="J66" i="185"/>
  <c r="I66" i="185"/>
  <c r="K66" i="185" s="1"/>
  <c r="L66" i="185" s="1"/>
  <c r="J65" i="185"/>
  <c r="I65" i="185"/>
  <c r="J64" i="185"/>
  <c r="I64" i="185"/>
  <c r="J63" i="185"/>
  <c r="I63" i="185"/>
  <c r="J62" i="185"/>
  <c r="I62" i="185"/>
  <c r="K62" i="185" s="1"/>
  <c r="L62" i="185" s="1"/>
  <c r="J61" i="185"/>
  <c r="I61" i="185"/>
  <c r="J60" i="185"/>
  <c r="I60" i="185"/>
  <c r="J59" i="185"/>
  <c r="I59" i="185"/>
  <c r="J58" i="185"/>
  <c r="I58" i="185"/>
  <c r="J57" i="185"/>
  <c r="I57" i="185"/>
  <c r="J56" i="185"/>
  <c r="I56" i="185"/>
  <c r="K56" i="185" s="1"/>
  <c r="L56" i="185" s="1"/>
  <c r="J55" i="185"/>
  <c r="I55" i="185"/>
  <c r="K55" i="185" s="1"/>
  <c r="L55" i="185" s="1"/>
  <c r="J54" i="185"/>
  <c r="I54" i="185"/>
  <c r="K54" i="185" s="1"/>
  <c r="L54" i="185" s="1"/>
  <c r="J53" i="185"/>
  <c r="I53" i="185"/>
  <c r="J52" i="185"/>
  <c r="I52" i="185"/>
  <c r="K52" i="185" s="1"/>
  <c r="L52" i="185" s="1"/>
  <c r="J51" i="185"/>
  <c r="I51" i="185"/>
  <c r="K51" i="185" s="1"/>
  <c r="L51" i="185" s="1"/>
  <c r="J50" i="185"/>
  <c r="I50" i="185"/>
  <c r="J49" i="185"/>
  <c r="I49" i="185"/>
  <c r="J48" i="185"/>
  <c r="I48" i="185"/>
  <c r="K48" i="185" s="1"/>
  <c r="L48" i="185" s="1"/>
  <c r="J47" i="185"/>
  <c r="I47" i="185"/>
  <c r="J46" i="185"/>
  <c r="I46" i="185"/>
  <c r="J45" i="185"/>
  <c r="I45" i="185"/>
  <c r="J44" i="185"/>
  <c r="I44" i="185"/>
  <c r="K44" i="185" s="1"/>
  <c r="L44" i="185" s="1"/>
  <c r="J43" i="185"/>
  <c r="I43" i="185"/>
  <c r="K43" i="185" s="1"/>
  <c r="L43" i="185" s="1"/>
  <c r="J42" i="185"/>
  <c r="I42" i="185"/>
  <c r="J41" i="185"/>
  <c r="I41" i="185"/>
  <c r="J40" i="185"/>
  <c r="I40" i="185"/>
  <c r="K40" i="185" s="1"/>
  <c r="L40" i="185" s="1"/>
  <c r="J39" i="185"/>
  <c r="I39" i="185"/>
  <c r="J38" i="185"/>
  <c r="I38" i="185"/>
  <c r="J37" i="185"/>
  <c r="I37" i="185"/>
  <c r="J36" i="185"/>
  <c r="I36" i="185"/>
  <c r="K36" i="185" s="1"/>
  <c r="L36" i="185" s="1"/>
  <c r="J35" i="185"/>
  <c r="I35" i="185"/>
  <c r="J34" i="185"/>
  <c r="I34" i="185"/>
  <c r="J33" i="185"/>
  <c r="I33" i="185"/>
  <c r="J32" i="185"/>
  <c r="I32" i="185"/>
  <c r="J31" i="185"/>
  <c r="I31" i="185"/>
  <c r="J30" i="185"/>
  <c r="K30" i="185" s="1"/>
  <c r="L30" i="185" s="1"/>
  <c r="I30" i="185"/>
  <c r="J29" i="185"/>
  <c r="I29" i="185"/>
  <c r="J28" i="185"/>
  <c r="I28" i="185"/>
  <c r="J27" i="185"/>
  <c r="I27" i="185"/>
  <c r="J26" i="185"/>
  <c r="I26" i="185"/>
  <c r="J25" i="185"/>
  <c r="I25" i="185"/>
  <c r="J24" i="185"/>
  <c r="I24" i="185"/>
  <c r="J23" i="185"/>
  <c r="I23" i="185"/>
  <c r="J22" i="185"/>
  <c r="K22" i="185" s="1"/>
  <c r="L22" i="185" s="1"/>
  <c r="I22" i="185"/>
  <c r="J21" i="185"/>
  <c r="I21" i="185"/>
  <c r="K21" i="185" s="1"/>
  <c r="L21" i="185" s="1"/>
  <c r="J20" i="185"/>
  <c r="I20" i="185"/>
  <c r="K20" i="185" s="1"/>
  <c r="L20" i="185" s="1"/>
  <c r="J19" i="185"/>
  <c r="I19" i="185"/>
  <c r="K19" i="185" s="1"/>
  <c r="L19" i="185" s="1"/>
  <c r="J18" i="185"/>
  <c r="K18" i="185" s="1"/>
  <c r="L18" i="185" s="1"/>
  <c r="I18" i="185"/>
  <c r="J17" i="185"/>
  <c r="I17" i="185"/>
  <c r="J16" i="185"/>
  <c r="I16" i="185"/>
  <c r="K16" i="185" s="1"/>
  <c r="L16" i="185" s="1"/>
  <c r="J15" i="185"/>
  <c r="I15" i="185"/>
  <c r="J14" i="185"/>
  <c r="I14" i="185"/>
  <c r="J13" i="185"/>
  <c r="I13" i="185"/>
  <c r="K13" i="185" s="1"/>
  <c r="L13" i="185" s="1"/>
  <c r="J12" i="185"/>
  <c r="I12" i="185"/>
  <c r="K12" i="185" s="1"/>
  <c r="L12" i="185" s="1"/>
  <c r="J11" i="185"/>
  <c r="I11" i="185"/>
  <c r="J10" i="185"/>
  <c r="K10" i="185" s="1"/>
  <c r="L10" i="185" s="1"/>
  <c r="I10" i="185"/>
  <c r="J9" i="185"/>
  <c r="I9" i="185"/>
  <c r="K9" i="185" s="1"/>
  <c r="L9" i="185" s="1"/>
  <c r="J8" i="185"/>
  <c r="I8" i="185"/>
  <c r="K8" i="185" s="1"/>
  <c r="L8" i="185" s="1"/>
  <c r="J7" i="185"/>
  <c r="I7" i="185"/>
  <c r="K7" i="185" s="1"/>
  <c r="L7" i="185" s="1"/>
  <c r="J6" i="185"/>
  <c r="I6" i="185"/>
  <c r="J5" i="185"/>
  <c r="I5" i="185"/>
  <c r="J4" i="185"/>
  <c r="I4" i="185"/>
  <c r="J3" i="185"/>
  <c r="I3" i="185"/>
  <c r="J2" i="185"/>
  <c r="I2" i="185"/>
  <c r="J241" i="184"/>
  <c r="I241" i="184"/>
  <c r="K241" i="184" s="1"/>
  <c r="L241" i="184" s="1"/>
  <c r="J240" i="184"/>
  <c r="I240" i="184"/>
  <c r="K240" i="184" s="1"/>
  <c r="L240" i="184" s="1"/>
  <c r="J239" i="184"/>
  <c r="I239" i="184"/>
  <c r="K239" i="184" s="1"/>
  <c r="L239" i="184" s="1"/>
  <c r="J238" i="184"/>
  <c r="I238" i="184"/>
  <c r="K238" i="184" s="1"/>
  <c r="L238" i="184" s="1"/>
  <c r="J237" i="184"/>
  <c r="I237" i="184"/>
  <c r="J236" i="184"/>
  <c r="I236" i="184"/>
  <c r="J235" i="184"/>
  <c r="I235" i="184"/>
  <c r="K235" i="184" s="1"/>
  <c r="L235" i="184" s="1"/>
  <c r="J234" i="184"/>
  <c r="I234" i="184"/>
  <c r="K234" i="184" s="1"/>
  <c r="L234" i="184" s="1"/>
  <c r="J233" i="184"/>
  <c r="I233" i="184"/>
  <c r="K233" i="184" s="1"/>
  <c r="L233" i="184" s="1"/>
  <c r="J232" i="184"/>
  <c r="I232" i="184"/>
  <c r="K232" i="184" s="1"/>
  <c r="L232" i="184" s="1"/>
  <c r="J231" i="184"/>
  <c r="I231" i="184"/>
  <c r="K231" i="184" s="1"/>
  <c r="L231" i="184" s="1"/>
  <c r="J230" i="184"/>
  <c r="I230" i="184"/>
  <c r="J229" i="184"/>
  <c r="I229" i="184"/>
  <c r="J228" i="184"/>
  <c r="I228" i="184"/>
  <c r="J227" i="184"/>
  <c r="I227" i="184"/>
  <c r="K227" i="184" s="1"/>
  <c r="L227" i="184" s="1"/>
  <c r="J226" i="184"/>
  <c r="I226" i="184"/>
  <c r="K226" i="184" s="1"/>
  <c r="L226" i="184" s="1"/>
  <c r="J225" i="184"/>
  <c r="I225" i="184"/>
  <c r="K225" i="184" s="1"/>
  <c r="L225" i="184" s="1"/>
  <c r="J224" i="184"/>
  <c r="I224" i="184"/>
  <c r="J223" i="184"/>
  <c r="I223" i="184"/>
  <c r="J222" i="184"/>
  <c r="I222" i="184"/>
  <c r="J221" i="184"/>
  <c r="I221" i="184"/>
  <c r="J220" i="184"/>
  <c r="I220" i="184"/>
  <c r="K220" i="184" s="1"/>
  <c r="L220" i="184" s="1"/>
  <c r="J219" i="184"/>
  <c r="I219" i="184"/>
  <c r="J218" i="184"/>
  <c r="I218" i="184"/>
  <c r="K218" i="184" s="1"/>
  <c r="L218" i="184" s="1"/>
  <c r="J217" i="184"/>
  <c r="I217" i="184"/>
  <c r="J216" i="184"/>
  <c r="I216" i="184"/>
  <c r="K216" i="184" s="1"/>
  <c r="L216" i="184" s="1"/>
  <c r="J215" i="184"/>
  <c r="I215" i="184"/>
  <c r="K215" i="184" s="1"/>
  <c r="L215" i="184" s="1"/>
  <c r="J214" i="184"/>
  <c r="I214" i="184"/>
  <c r="J213" i="184"/>
  <c r="I213" i="184"/>
  <c r="K213" i="184" s="1"/>
  <c r="L213" i="184" s="1"/>
  <c r="J212" i="184"/>
  <c r="I212" i="184"/>
  <c r="J211" i="184"/>
  <c r="K211" i="184" s="1"/>
  <c r="L211" i="184" s="1"/>
  <c r="I211" i="184"/>
  <c r="J210" i="184"/>
  <c r="I210" i="184"/>
  <c r="J209" i="184"/>
  <c r="I209" i="184"/>
  <c r="J208" i="184"/>
  <c r="I208" i="184"/>
  <c r="K208" i="184" s="1"/>
  <c r="L208" i="184" s="1"/>
  <c r="J207" i="184"/>
  <c r="I207" i="184"/>
  <c r="J206" i="184"/>
  <c r="I206" i="184"/>
  <c r="K206" i="184" s="1"/>
  <c r="L206" i="184" s="1"/>
  <c r="J205" i="184"/>
  <c r="I205" i="184"/>
  <c r="J204" i="184"/>
  <c r="I204" i="184"/>
  <c r="K203" i="184"/>
  <c r="L203" i="184" s="1"/>
  <c r="J203" i="184"/>
  <c r="I203" i="184"/>
  <c r="J202" i="184"/>
  <c r="I202" i="184"/>
  <c r="J201" i="184"/>
  <c r="I201" i="184"/>
  <c r="K201" i="184" s="1"/>
  <c r="L201" i="184" s="1"/>
  <c r="J200" i="184"/>
  <c r="I200" i="184"/>
  <c r="K200" i="184" s="1"/>
  <c r="L200" i="184" s="1"/>
  <c r="J199" i="184"/>
  <c r="I199" i="184"/>
  <c r="J198" i="184"/>
  <c r="I198" i="184"/>
  <c r="J197" i="184"/>
  <c r="I197" i="184"/>
  <c r="J196" i="184"/>
  <c r="I196" i="184"/>
  <c r="J195" i="184"/>
  <c r="I195" i="184"/>
  <c r="K195" i="184" s="1"/>
  <c r="L195" i="184" s="1"/>
  <c r="J194" i="184"/>
  <c r="I194" i="184"/>
  <c r="K194" i="184" s="1"/>
  <c r="L194" i="184" s="1"/>
  <c r="J193" i="184"/>
  <c r="I193" i="184"/>
  <c r="K193" i="184" s="1"/>
  <c r="L193" i="184" s="1"/>
  <c r="J192" i="184"/>
  <c r="I192" i="184"/>
  <c r="K192" i="184" s="1"/>
  <c r="L192" i="184" s="1"/>
  <c r="J191" i="184"/>
  <c r="I191" i="184"/>
  <c r="K191" i="184" s="1"/>
  <c r="L191" i="184" s="1"/>
  <c r="J190" i="184"/>
  <c r="I190" i="184"/>
  <c r="J189" i="184"/>
  <c r="I189" i="184"/>
  <c r="J188" i="184"/>
  <c r="I188" i="184"/>
  <c r="J187" i="184"/>
  <c r="I187" i="184"/>
  <c r="J186" i="184"/>
  <c r="I186" i="184"/>
  <c r="J185" i="184"/>
  <c r="I185" i="184"/>
  <c r="J184" i="184"/>
  <c r="I184" i="184"/>
  <c r="J183" i="184"/>
  <c r="I183" i="184"/>
  <c r="K183" i="184" s="1"/>
  <c r="L183" i="184" s="1"/>
  <c r="J182" i="184"/>
  <c r="I182" i="184"/>
  <c r="J181" i="184"/>
  <c r="I181" i="184"/>
  <c r="K181" i="184" s="1"/>
  <c r="L181" i="184" s="1"/>
  <c r="J180" i="184"/>
  <c r="I180" i="184"/>
  <c r="J179" i="184"/>
  <c r="I179" i="184"/>
  <c r="K179" i="184" s="1"/>
  <c r="L179" i="184" s="1"/>
  <c r="J178" i="184"/>
  <c r="I178" i="184"/>
  <c r="K178" i="184" s="1"/>
  <c r="L178" i="184" s="1"/>
  <c r="J177" i="184"/>
  <c r="I177" i="184"/>
  <c r="J176" i="184"/>
  <c r="I176" i="184"/>
  <c r="K176" i="184" s="1"/>
  <c r="L176" i="184" s="1"/>
  <c r="J175" i="184"/>
  <c r="I175" i="184"/>
  <c r="K175" i="184" s="1"/>
  <c r="L175" i="184" s="1"/>
  <c r="J174" i="184"/>
  <c r="I174" i="184"/>
  <c r="K174" i="184" s="1"/>
  <c r="L174" i="184" s="1"/>
  <c r="J173" i="184"/>
  <c r="I173" i="184"/>
  <c r="J172" i="184"/>
  <c r="I172" i="184"/>
  <c r="J171" i="184"/>
  <c r="I171" i="184"/>
  <c r="K171" i="184" s="1"/>
  <c r="L171" i="184" s="1"/>
  <c r="J170" i="184"/>
  <c r="I170" i="184"/>
  <c r="J169" i="184"/>
  <c r="I169" i="184"/>
  <c r="K169" i="184" s="1"/>
  <c r="L169" i="184" s="1"/>
  <c r="J168" i="184"/>
  <c r="I168" i="184"/>
  <c r="K168" i="184" s="1"/>
  <c r="L168" i="184" s="1"/>
  <c r="J167" i="184"/>
  <c r="I167" i="184"/>
  <c r="K167" i="184" s="1"/>
  <c r="L167" i="184" s="1"/>
  <c r="J166" i="184"/>
  <c r="I166" i="184"/>
  <c r="J165" i="184"/>
  <c r="I165" i="184"/>
  <c r="J164" i="184"/>
  <c r="I164" i="184"/>
  <c r="J163" i="184"/>
  <c r="I163" i="184"/>
  <c r="K163" i="184" s="1"/>
  <c r="L163" i="184" s="1"/>
  <c r="J162" i="184"/>
  <c r="I162" i="184"/>
  <c r="K162" i="184" s="1"/>
  <c r="L162" i="184" s="1"/>
  <c r="J161" i="184"/>
  <c r="I161" i="184"/>
  <c r="K161" i="184" s="1"/>
  <c r="L161" i="184" s="1"/>
  <c r="J160" i="184"/>
  <c r="I160" i="184"/>
  <c r="K160" i="184" s="1"/>
  <c r="L160" i="184" s="1"/>
  <c r="J159" i="184"/>
  <c r="I159" i="184"/>
  <c r="K159" i="184" s="1"/>
  <c r="L159" i="184" s="1"/>
  <c r="J158" i="184"/>
  <c r="I158" i="184"/>
  <c r="J157" i="184"/>
  <c r="I157" i="184"/>
  <c r="J156" i="184"/>
  <c r="I156" i="184"/>
  <c r="J155" i="184"/>
  <c r="I155" i="184"/>
  <c r="J154" i="184"/>
  <c r="I154" i="184"/>
  <c r="J153" i="184"/>
  <c r="I153" i="184"/>
  <c r="J152" i="184"/>
  <c r="I152" i="184"/>
  <c r="J151" i="184"/>
  <c r="I151" i="184"/>
  <c r="J150" i="184"/>
  <c r="I150" i="184"/>
  <c r="J149" i="184"/>
  <c r="I149" i="184"/>
  <c r="J148" i="184"/>
  <c r="I148" i="184"/>
  <c r="K147" i="184"/>
  <c r="L147" i="184" s="1"/>
  <c r="J147" i="184"/>
  <c r="I147" i="184"/>
  <c r="J146" i="184"/>
  <c r="I146" i="184"/>
  <c r="K146" i="184" s="1"/>
  <c r="L146" i="184" s="1"/>
  <c r="J145" i="184"/>
  <c r="I145" i="184"/>
  <c r="J144" i="184"/>
  <c r="I144" i="184"/>
  <c r="K144" i="184" s="1"/>
  <c r="L144" i="184" s="1"/>
  <c r="J143" i="184"/>
  <c r="I143" i="184"/>
  <c r="J142" i="184"/>
  <c r="I142" i="184"/>
  <c r="K142" i="184" s="1"/>
  <c r="L142" i="184" s="1"/>
  <c r="J141" i="184"/>
  <c r="I141" i="184"/>
  <c r="K141" i="184" s="1"/>
  <c r="L141" i="184" s="1"/>
  <c r="J140" i="184"/>
  <c r="I140" i="184"/>
  <c r="K140" i="184" s="1"/>
  <c r="L140" i="184" s="1"/>
  <c r="J139" i="184"/>
  <c r="I139" i="184"/>
  <c r="K139" i="184" s="1"/>
  <c r="L139" i="184" s="1"/>
  <c r="J138" i="184"/>
  <c r="I138" i="184"/>
  <c r="K138" i="184" s="1"/>
  <c r="L138" i="184" s="1"/>
  <c r="J137" i="184"/>
  <c r="I137" i="184"/>
  <c r="K137" i="184" s="1"/>
  <c r="L137" i="184" s="1"/>
  <c r="J136" i="184"/>
  <c r="I136" i="184"/>
  <c r="K136" i="184" s="1"/>
  <c r="L136" i="184" s="1"/>
  <c r="J135" i="184"/>
  <c r="K135" i="184" s="1"/>
  <c r="L135" i="184" s="1"/>
  <c r="I135" i="184"/>
  <c r="J134" i="184"/>
  <c r="I134" i="184"/>
  <c r="J133" i="184"/>
  <c r="I133" i="184"/>
  <c r="K133" i="184" s="1"/>
  <c r="L133" i="184" s="1"/>
  <c r="J132" i="184"/>
  <c r="I132" i="184"/>
  <c r="J131" i="184"/>
  <c r="I131" i="184"/>
  <c r="K131" i="184" s="1"/>
  <c r="L131" i="184" s="1"/>
  <c r="J130" i="184"/>
  <c r="I130" i="184"/>
  <c r="K130" i="184" s="1"/>
  <c r="L130" i="184" s="1"/>
  <c r="J129" i="184"/>
  <c r="I129" i="184"/>
  <c r="J128" i="184"/>
  <c r="I128" i="184"/>
  <c r="J127" i="184"/>
  <c r="I127" i="184"/>
  <c r="J126" i="184"/>
  <c r="I126" i="184"/>
  <c r="J125" i="184"/>
  <c r="I125" i="184"/>
  <c r="J124" i="184"/>
  <c r="I124" i="184"/>
  <c r="J123" i="184"/>
  <c r="I123" i="184"/>
  <c r="J122" i="184"/>
  <c r="I122" i="184"/>
  <c r="J121" i="184"/>
  <c r="I121" i="184"/>
  <c r="J120" i="184"/>
  <c r="I120" i="184"/>
  <c r="K120" i="184" s="1"/>
  <c r="L120" i="184" s="1"/>
  <c r="K119" i="184"/>
  <c r="L119" i="184" s="1"/>
  <c r="J119" i="184"/>
  <c r="I119" i="184"/>
  <c r="J118" i="184"/>
  <c r="I118" i="184"/>
  <c r="K117" i="184"/>
  <c r="L117" i="184" s="1"/>
  <c r="J117" i="184"/>
  <c r="I117" i="184"/>
  <c r="J116" i="184"/>
  <c r="I116" i="184"/>
  <c r="J115" i="184"/>
  <c r="I115" i="184"/>
  <c r="K115" i="184" s="1"/>
  <c r="L115" i="184" s="1"/>
  <c r="K114" i="184"/>
  <c r="L114" i="184" s="1"/>
  <c r="J114" i="184"/>
  <c r="I114" i="184"/>
  <c r="J113" i="184"/>
  <c r="I113" i="184"/>
  <c r="J112" i="184"/>
  <c r="I112" i="184"/>
  <c r="K112" i="184" s="1"/>
  <c r="L112" i="184" s="1"/>
  <c r="J111" i="184"/>
  <c r="I111" i="184"/>
  <c r="K111" i="184" s="1"/>
  <c r="L111" i="184" s="1"/>
  <c r="J110" i="184"/>
  <c r="I110" i="184"/>
  <c r="J109" i="184"/>
  <c r="I109" i="184"/>
  <c r="K109" i="184" s="1"/>
  <c r="L109" i="184" s="1"/>
  <c r="J108" i="184"/>
  <c r="I108" i="184"/>
  <c r="K108" i="184" s="1"/>
  <c r="L108" i="184" s="1"/>
  <c r="J107" i="184"/>
  <c r="I107" i="184"/>
  <c r="K107" i="184" s="1"/>
  <c r="L107" i="184" s="1"/>
  <c r="J106" i="184"/>
  <c r="I106" i="184"/>
  <c r="J105" i="184"/>
  <c r="I105" i="184"/>
  <c r="K105" i="184" s="1"/>
  <c r="L105" i="184" s="1"/>
  <c r="J104" i="184"/>
  <c r="I104" i="184"/>
  <c r="K104" i="184" s="1"/>
  <c r="L104" i="184" s="1"/>
  <c r="J103" i="184"/>
  <c r="I103" i="184"/>
  <c r="K103" i="184" s="1"/>
  <c r="L103" i="184" s="1"/>
  <c r="J102" i="184"/>
  <c r="I102" i="184"/>
  <c r="K102" i="184" s="1"/>
  <c r="L102" i="184" s="1"/>
  <c r="J101" i="184"/>
  <c r="I101" i="184"/>
  <c r="K101" i="184" s="1"/>
  <c r="L101" i="184" s="1"/>
  <c r="J100" i="184"/>
  <c r="I100" i="184"/>
  <c r="J99" i="184"/>
  <c r="I99" i="184"/>
  <c r="J98" i="184"/>
  <c r="K98" i="184" s="1"/>
  <c r="L98" i="184" s="1"/>
  <c r="I98" i="184"/>
  <c r="J97" i="184"/>
  <c r="I97" i="184"/>
  <c r="J96" i="184"/>
  <c r="I96" i="184"/>
  <c r="J95" i="184"/>
  <c r="I95" i="184"/>
  <c r="J94" i="184"/>
  <c r="I94" i="184"/>
  <c r="J93" i="184"/>
  <c r="I93" i="184"/>
  <c r="J92" i="184"/>
  <c r="I92" i="184"/>
  <c r="J91" i="184"/>
  <c r="I91" i="184"/>
  <c r="K91" i="184" s="1"/>
  <c r="L91" i="184" s="1"/>
  <c r="J90" i="184"/>
  <c r="I90" i="184"/>
  <c r="K90" i="184" s="1"/>
  <c r="L90" i="184" s="1"/>
  <c r="J89" i="184"/>
  <c r="I89" i="184"/>
  <c r="K89" i="184" s="1"/>
  <c r="L89" i="184" s="1"/>
  <c r="J88" i="184"/>
  <c r="I88" i="184"/>
  <c r="K88" i="184" s="1"/>
  <c r="L88" i="184" s="1"/>
  <c r="J87" i="184"/>
  <c r="I87" i="184"/>
  <c r="K87" i="184" s="1"/>
  <c r="L87" i="184" s="1"/>
  <c r="J86" i="184"/>
  <c r="I86" i="184"/>
  <c r="J85" i="184"/>
  <c r="I85" i="184"/>
  <c r="K85" i="184" s="1"/>
  <c r="L85" i="184" s="1"/>
  <c r="J84" i="184"/>
  <c r="I84" i="184"/>
  <c r="J83" i="184"/>
  <c r="I83" i="184"/>
  <c r="K83" i="184" s="1"/>
  <c r="L83" i="184" s="1"/>
  <c r="J82" i="184"/>
  <c r="I82" i="184"/>
  <c r="K82" i="184" s="1"/>
  <c r="L82" i="184" s="1"/>
  <c r="J81" i="184"/>
  <c r="I81" i="184"/>
  <c r="J80" i="184"/>
  <c r="I80" i="184"/>
  <c r="K80" i="184" s="1"/>
  <c r="L80" i="184" s="1"/>
  <c r="J79" i="184"/>
  <c r="I79" i="184"/>
  <c r="J78" i="184"/>
  <c r="I78" i="184"/>
  <c r="K78" i="184" s="1"/>
  <c r="L78" i="184" s="1"/>
  <c r="J77" i="184"/>
  <c r="K77" i="184" s="1"/>
  <c r="L77" i="184" s="1"/>
  <c r="I77" i="184"/>
  <c r="J76" i="184"/>
  <c r="I76" i="184"/>
  <c r="J75" i="184"/>
  <c r="I75" i="184"/>
  <c r="J74" i="184"/>
  <c r="I74" i="184"/>
  <c r="K74" i="184" s="1"/>
  <c r="L74" i="184" s="1"/>
  <c r="J73" i="184"/>
  <c r="I73" i="184"/>
  <c r="J72" i="184"/>
  <c r="I72" i="184"/>
  <c r="K72" i="184" s="1"/>
  <c r="L72" i="184" s="1"/>
  <c r="J71" i="184"/>
  <c r="K71" i="184" s="1"/>
  <c r="L71" i="184" s="1"/>
  <c r="I71" i="184"/>
  <c r="J70" i="184"/>
  <c r="I70" i="184"/>
  <c r="K70" i="184" s="1"/>
  <c r="L70" i="184" s="1"/>
  <c r="J69" i="184"/>
  <c r="I69" i="184"/>
  <c r="J68" i="184"/>
  <c r="I68" i="184"/>
  <c r="K68" i="184" s="1"/>
  <c r="L68" i="184" s="1"/>
  <c r="J67" i="184"/>
  <c r="I67" i="184"/>
  <c r="J66" i="184"/>
  <c r="I66" i="184"/>
  <c r="K66" i="184" s="1"/>
  <c r="L66" i="184" s="1"/>
  <c r="J65" i="184"/>
  <c r="I65" i="184"/>
  <c r="J64" i="184"/>
  <c r="I64" i="184"/>
  <c r="K64" i="184" s="1"/>
  <c r="L64" i="184" s="1"/>
  <c r="J63" i="184"/>
  <c r="I63" i="184"/>
  <c r="K63" i="184" s="1"/>
  <c r="L63" i="184" s="1"/>
  <c r="J62" i="184"/>
  <c r="I62" i="184"/>
  <c r="K62" i="184" s="1"/>
  <c r="L62" i="184" s="1"/>
  <c r="J61" i="184"/>
  <c r="I61" i="184"/>
  <c r="K61" i="184" s="1"/>
  <c r="L61" i="184" s="1"/>
  <c r="J60" i="184"/>
  <c r="I60" i="184"/>
  <c r="K60" i="184" s="1"/>
  <c r="L60" i="184" s="1"/>
  <c r="J59" i="184"/>
  <c r="I59" i="184"/>
  <c r="K59" i="184" s="1"/>
  <c r="L59" i="184" s="1"/>
  <c r="J58" i="184"/>
  <c r="I58" i="184"/>
  <c r="K58" i="184" s="1"/>
  <c r="L58" i="184" s="1"/>
  <c r="J57" i="184"/>
  <c r="I57" i="184"/>
  <c r="K57" i="184" s="1"/>
  <c r="L57" i="184" s="1"/>
  <c r="J56" i="184"/>
  <c r="I56" i="184"/>
  <c r="K56" i="184" s="1"/>
  <c r="L56" i="184" s="1"/>
  <c r="J55" i="184"/>
  <c r="I55" i="184"/>
  <c r="K55" i="184" s="1"/>
  <c r="L55" i="184" s="1"/>
  <c r="J54" i="184"/>
  <c r="I54" i="184"/>
  <c r="K54" i="184" s="1"/>
  <c r="L54" i="184" s="1"/>
  <c r="J53" i="184"/>
  <c r="I53" i="184"/>
  <c r="K53" i="184" s="1"/>
  <c r="L53" i="184" s="1"/>
  <c r="J52" i="184"/>
  <c r="I52" i="184"/>
  <c r="K52" i="184" s="1"/>
  <c r="L52" i="184" s="1"/>
  <c r="J51" i="184"/>
  <c r="I51" i="184"/>
  <c r="K51" i="184" s="1"/>
  <c r="L51" i="184" s="1"/>
  <c r="J50" i="184"/>
  <c r="I50" i="184"/>
  <c r="K50" i="184" s="1"/>
  <c r="L50" i="184" s="1"/>
  <c r="J49" i="184"/>
  <c r="I49" i="184"/>
  <c r="K49" i="184" s="1"/>
  <c r="L49" i="184" s="1"/>
  <c r="J48" i="184"/>
  <c r="I48" i="184"/>
  <c r="K48" i="184" s="1"/>
  <c r="L48" i="184" s="1"/>
  <c r="J47" i="184"/>
  <c r="I47" i="184"/>
  <c r="K47" i="184" s="1"/>
  <c r="L47" i="184" s="1"/>
  <c r="J46" i="184"/>
  <c r="I46" i="184"/>
  <c r="K46" i="184" s="1"/>
  <c r="L46" i="184" s="1"/>
  <c r="J45" i="184"/>
  <c r="I45" i="184"/>
  <c r="K45" i="184" s="1"/>
  <c r="L45" i="184" s="1"/>
  <c r="J44" i="184"/>
  <c r="I44" i="184"/>
  <c r="K44" i="184" s="1"/>
  <c r="L44" i="184" s="1"/>
  <c r="J43" i="184"/>
  <c r="I43" i="184"/>
  <c r="K43" i="184" s="1"/>
  <c r="L43" i="184" s="1"/>
  <c r="J42" i="184"/>
  <c r="I42" i="184"/>
  <c r="K42" i="184" s="1"/>
  <c r="L42" i="184" s="1"/>
  <c r="J41" i="184"/>
  <c r="I41" i="184"/>
  <c r="K41" i="184" s="1"/>
  <c r="L41" i="184" s="1"/>
  <c r="J40" i="184"/>
  <c r="I40" i="184"/>
  <c r="K40" i="184" s="1"/>
  <c r="L40" i="184" s="1"/>
  <c r="J39" i="184"/>
  <c r="I39" i="184"/>
  <c r="K39" i="184" s="1"/>
  <c r="L39" i="184" s="1"/>
  <c r="J38" i="184"/>
  <c r="I38" i="184"/>
  <c r="K38" i="184" s="1"/>
  <c r="L38" i="184" s="1"/>
  <c r="J37" i="184"/>
  <c r="I37" i="184"/>
  <c r="K37" i="184" s="1"/>
  <c r="L37" i="184" s="1"/>
  <c r="J36" i="184"/>
  <c r="I36" i="184"/>
  <c r="K36" i="184" s="1"/>
  <c r="L36" i="184" s="1"/>
  <c r="J35" i="184"/>
  <c r="I35" i="184"/>
  <c r="K35" i="184" s="1"/>
  <c r="L35" i="184" s="1"/>
  <c r="J34" i="184"/>
  <c r="I34" i="184"/>
  <c r="K34" i="184" s="1"/>
  <c r="L34" i="184" s="1"/>
  <c r="J33" i="184"/>
  <c r="I33" i="184"/>
  <c r="K33" i="184" s="1"/>
  <c r="L33" i="184" s="1"/>
  <c r="J32" i="184"/>
  <c r="I32" i="184"/>
  <c r="K32" i="184" s="1"/>
  <c r="L32" i="184" s="1"/>
  <c r="J31" i="184"/>
  <c r="I31" i="184"/>
  <c r="K31" i="184" s="1"/>
  <c r="L31" i="184" s="1"/>
  <c r="J30" i="184"/>
  <c r="I30" i="184"/>
  <c r="K30" i="184" s="1"/>
  <c r="L30" i="184" s="1"/>
  <c r="J29" i="184"/>
  <c r="I29" i="184"/>
  <c r="K29" i="184" s="1"/>
  <c r="L29" i="184" s="1"/>
  <c r="J28" i="184"/>
  <c r="I28" i="184"/>
  <c r="K28" i="184" s="1"/>
  <c r="L28" i="184" s="1"/>
  <c r="J27" i="184"/>
  <c r="I27" i="184"/>
  <c r="K27" i="184" s="1"/>
  <c r="L27" i="184" s="1"/>
  <c r="J26" i="184"/>
  <c r="I26" i="184"/>
  <c r="K26" i="184" s="1"/>
  <c r="L26" i="184" s="1"/>
  <c r="J25" i="184"/>
  <c r="I25" i="184"/>
  <c r="K25" i="184" s="1"/>
  <c r="L25" i="184" s="1"/>
  <c r="J24" i="184"/>
  <c r="I24" i="184"/>
  <c r="K24" i="184" s="1"/>
  <c r="L24" i="184" s="1"/>
  <c r="J23" i="184"/>
  <c r="I23" i="184"/>
  <c r="K23" i="184" s="1"/>
  <c r="L23" i="184" s="1"/>
  <c r="J22" i="184"/>
  <c r="I22" i="184"/>
  <c r="K22" i="184" s="1"/>
  <c r="L22" i="184" s="1"/>
  <c r="J21" i="184"/>
  <c r="I21" i="184"/>
  <c r="K21" i="184" s="1"/>
  <c r="L21" i="184" s="1"/>
  <c r="J20" i="184"/>
  <c r="I20" i="184"/>
  <c r="K20" i="184" s="1"/>
  <c r="L20" i="184" s="1"/>
  <c r="J19" i="184"/>
  <c r="I19" i="184"/>
  <c r="K19" i="184" s="1"/>
  <c r="L19" i="184" s="1"/>
  <c r="J18" i="184"/>
  <c r="I18" i="184"/>
  <c r="K18" i="184" s="1"/>
  <c r="L18" i="184" s="1"/>
  <c r="J17" i="184"/>
  <c r="I17" i="184"/>
  <c r="K17" i="184" s="1"/>
  <c r="L17" i="184" s="1"/>
  <c r="J16" i="184"/>
  <c r="I16" i="184"/>
  <c r="K16" i="184" s="1"/>
  <c r="L16" i="184" s="1"/>
  <c r="J15" i="184"/>
  <c r="I15" i="184"/>
  <c r="K15" i="184" s="1"/>
  <c r="L15" i="184" s="1"/>
  <c r="J14" i="184"/>
  <c r="I14" i="184"/>
  <c r="K14" i="184" s="1"/>
  <c r="L14" i="184" s="1"/>
  <c r="J13" i="184"/>
  <c r="I13" i="184"/>
  <c r="K13" i="184" s="1"/>
  <c r="L13" i="184" s="1"/>
  <c r="J12" i="184"/>
  <c r="I12" i="184"/>
  <c r="K12" i="184" s="1"/>
  <c r="L12" i="184" s="1"/>
  <c r="J11" i="184"/>
  <c r="I11" i="184"/>
  <c r="K11" i="184" s="1"/>
  <c r="L11" i="184" s="1"/>
  <c r="J10" i="184"/>
  <c r="I10" i="184"/>
  <c r="K10" i="184" s="1"/>
  <c r="L10" i="184" s="1"/>
  <c r="J9" i="184"/>
  <c r="I9" i="184"/>
  <c r="K9" i="184" s="1"/>
  <c r="L9" i="184" s="1"/>
  <c r="J8" i="184"/>
  <c r="I8" i="184"/>
  <c r="K8" i="184" s="1"/>
  <c r="L8" i="184" s="1"/>
  <c r="J7" i="184"/>
  <c r="I7" i="184"/>
  <c r="K7" i="184" s="1"/>
  <c r="L7" i="184" s="1"/>
  <c r="J6" i="184"/>
  <c r="I6" i="184"/>
  <c r="K6" i="184" s="1"/>
  <c r="L6" i="184" s="1"/>
  <c r="J5" i="184"/>
  <c r="I5" i="184"/>
  <c r="K5" i="184" s="1"/>
  <c r="L5" i="184" s="1"/>
  <c r="J4" i="184"/>
  <c r="I4" i="184"/>
  <c r="J3" i="184"/>
  <c r="I3" i="184"/>
  <c r="J2" i="184"/>
  <c r="I2" i="184"/>
  <c r="J241" i="183"/>
  <c r="I241" i="183"/>
  <c r="K241" i="183" s="1"/>
  <c r="L241" i="183" s="1"/>
  <c r="J240" i="183"/>
  <c r="I240" i="183"/>
  <c r="K240" i="183" s="1"/>
  <c r="L240" i="183" s="1"/>
  <c r="J239" i="183"/>
  <c r="I239" i="183"/>
  <c r="J238" i="183"/>
  <c r="I238" i="183"/>
  <c r="K238" i="183" s="1"/>
  <c r="L238" i="183" s="1"/>
  <c r="J237" i="183"/>
  <c r="I237" i="183"/>
  <c r="K237" i="183" s="1"/>
  <c r="L237" i="183" s="1"/>
  <c r="J236" i="183"/>
  <c r="I236" i="183"/>
  <c r="K236" i="183" s="1"/>
  <c r="L236" i="183" s="1"/>
  <c r="J235" i="183"/>
  <c r="K235" i="183" s="1"/>
  <c r="L235" i="183" s="1"/>
  <c r="I235" i="183"/>
  <c r="J234" i="183"/>
  <c r="I234" i="183"/>
  <c r="J233" i="183"/>
  <c r="I233" i="183"/>
  <c r="K233" i="183" s="1"/>
  <c r="L233" i="183" s="1"/>
  <c r="J232" i="183"/>
  <c r="I232" i="183"/>
  <c r="J231" i="183"/>
  <c r="I231" i="183"/>
  <c r="J230" i="183"/>
  <c r="I230" i="183"/>
  <c r="J229" i="183"/>
  <c r="I229" i="183"/>
  <c r="K229" i="183" s="1"/>
  <c r="L229" i="183" s="1"/>
  <c r="J228" i="183"/>
  <c r="I228" i="183"/>
  <c r="J227" i="183"/>
  <c r="I227" i="183"/>
  <c r="J226" i="183"/>
  <c r="I226" i="183"/>
  <c r="J225" i="183"/>
  <c r="I225" i="183"/>
  <c r="K225" i="183" s="1"/>
  <c r="L225" i="183" s="1"/>
  <c r="J224" i="183"/>
  <c r="I224" i="183"/>
  <c r="J223" i="183"/>
  <c r="I223" i="183"/>
  <c r="J222" i="183"/>
  <c r="I222" i="183"/>
  <c r="J221" i="183"/>
  <c r="I221" i="183"/>
  <c r="J220" i="183"/>
  <c r="I220" i="183"/>
  <c r="K220" i="183" s="1"/>
  <c r="L220" i="183" s="1"/>
  <c r="J219" i="183"/>
  <c r="I219" i="183"/>
  <c r="J218" i="183"/>
  <c r="I218" i="183"/>
  <c r="J217" i="183"/>
  <c r="I217" i="183"/>
  <c r="K217" i="183" s="1"/>
  <c r="L217" i="183" s="1"/>
  <c r="J216" i="183"/>
  <c r="I216" i="183"/>
  <c r="K216" i="183" s="1"/>
  <c r="L216" i="183" s="1"/>
  <c r="J215" i="183"/>
  <c r="I215" i="183"/>
  <c r="J214" i="183"/>
  <c r="I214" i="183"/>
  <c r="J213" i="183"/>
  <c r="I213" i="183"/>
  <c r="K213" i="183" s="1"/>
  <c r="L213" i="183" s="1"/>
  <c r="J212" i="183"/>
  <c r="I212" i="183"/>
  <c r="K212" i="183" s="1"/>
  <c r="L212" i="183" s="1"/>
  <c r="J211" i="183"/>
  <c r="I211" i="183"/>
  <c r="J210" i="183"/>
  <c r="I210" i="183"/>
  <c r="J209" i="183"/>
  <c r="I209" i="183"/>
  <c r="K209" i="183" s="1"/>
  <c r="L209" i="183" s="1"/>
  <c r="J208" i="183"/>
  <c r="I208" i="183"/>
  <c r="J207" i="183"/>
  <c r="K207" i="183" s="1"/>
  <c r="L207" i="183" s="1"/>
  <c r="I207" i="183"/>
  <c r="J206" i="183"/>
  <c r="I206" i="183"/>
  <c r="J205" i="183"/>
  <c r="I205" i="183"/>
  <c r="K205" i="183" s="1"/>
  <c r="L205" i="183" s="1"/>
  <c r="J204" i="183"/>
  <c r="I204" i="183"/>
  <c r="K204" i="183" s="1"/>
  <c r="L204" i="183" s="1"/>
  <c r="K203" i="183"/>
  <c r="L203" i="183" s="1"/>
  <c r="J203" i="183"/>
  <c r="I203" i="183"/>
  <c r="J202" i="183"/>
  <c r="I202" i="183"/>
  <c r="J201" i="183"/>
  <c r="I201" i="183"/>
  <c r="J200" i="183"/>
  <c r="I200" i="183"/>
  <c r="K200" i="183" s="1"/>
  <c r="L200" i="183" s="1"/>
  <c r="J199" i="183"/>
  <c r="I199" i="183"/>
  <c r="K199" i="183" s="1"/>
  <c r="L199" i="183" s="1"/>
  <c r="J198" i="183"/>
  <c r="I198" i="183"/>
  <c r="J197" i="183"/>
  <c r="I197" i="183"/>
  <c r="K197" i="183" s="1"/>
  <c r="L197" i="183" s="1"/>
  <c r="J196" i="183"/>
  <c r="I196" i="183"/>
  <c r="K196" i="183" s="1"/>
  <c r="L196" i="183" s="1"/>
  <c r="J195" i="183"/>
  <c r="I195" i="183"/>
  <c r="K195" i="183" s="1"/>
  <c r="L195" i="183" s="1"/>
  <c r="J194" i="183"/>
  <c r="I194" i="183"/>
  <c r="J193" i="183"/>
  <c r="I193" i="183"/>
  <c r="K193" i="183" s="1"/>
  <c r="L193" i="183" s="1"/>
  <c r="J192" i="183"/>
  <c r="I192" i="183"/>
  <c r="J191" i="183"/>
  <c r="I191" i="183"/>
  <c r="K191" i="183" s="1"/>
  <c r="L191" i="183" s="1"/>
  <c r="J190" i="183"/>
  <c r="I190" i="183"/>
  <c r="K190" i="183" s="1"/>
  <c r="L190" i="183" s="1"/>
  <c r="J189" i="183"/>
  <c r="I189" i="183"/>
  <c r="K189" i="183" s="1"/>
  <c r="L189" i="183" s="1"/>
  <c r="J188" i="183"/>
  <c r="I188" i="183"/>
  <c r="J187" i="183"/>
  <c r="K187" i="183" s="1"/>
  <c r="L187" i="183" s="1"/>
  <c r="I187" i="183"/>
  <c r="J186" i="183"/>
  <c r="I186" i="183"/>
  <c r="K186" i="183" s="1"/>
  <c r="L186" i="183" s="1"/>
  <c r="J185" i="183"/>
  <c r="I185" i="183"/>
  <c r="K185" i="183" s="1"/>
  <c r="L185" i="183" s="1"/>
  <c r="J184" i="183"/>
  <c r="I184" i="183"/>
  <c r="J183" i="183"/>
  <c r="I183" i="183"/>
  <c r="J182" i="183"/>
  <c r="I182" i="183"/>
  <c r="K182" i="183" s="1"/>
  <c r="L182" i="183" s="1"/>
  <c r="J181" i="183"/>
  <c r="I181" i="183"/>
  <c r="K181" i="183" s="1"/>
  <c r="L181" i="183" s="1"/>
  <c r="J180" i="183"/>
  <c r="I180" i="183"/>
  <c r="J179" i="183"/>
  <c r="I179" i="183"/>
  <c r="J178" i="183"/>
  <c r="I178" i="183"/>
  <c r="K178" i="183" s="1"/>
  <c r="L178" i="183" s="1"/>
  <c r="J177" i="183"/>
  <c r="I177" i="183"/>
  <c r="K177" i="183" s="1"/>
  <c r="L177" i="183" s="1"/>
  <c r="J176" i="183"/>
  <c r="I176" i="183"/>
  <c r="J175" i="183"/>
  <c r="I175" i="183"/>
  <c r="J174" i="183"/>
  <c r="I174" i="183"/>
  <c r="K174" i="183" s="1"/>
  <c r="L174" i="183" s="1"/>
  <c r="J173" i="183"/>
  <c r="I173" i="183"/>
  <c r="K173" i="183" s="1"/>
  <c r="L173" i="183" s="1"/>
  <c r="J172" i="183"/>
  <c r="I172" i="183"/>
  <c r="K172" i="183" s="1"/>
  <c r="L172" i="183" s="1"/>
  <c r="J171" i="183"/>
  <c r="K171" i="183" s="1"/>
  <c r="L171" i="183" s="1"/>
  <c r="I171" i="183"/>
  <c r="J170" i="183"/>
  <c r="I170" i="183"/>
  <c r="K170" i="183" s="1"/>
  <c r="L170" i="183" s="1"/>
  <c r="J169" i="183"/>
  <c r="I169" i="183"/>
  <c r="K169" i="183" s="1"/>
  <c r="L169" i="183" s="1"/>
  <c r="J168" i="183"/>
  <c r="I168" i="183"/>
  <c r="K168" i="183" s="1"/>
  <c r="L168" i="183" s="1"/>
  <c r="J167" i="183"/>
  <c r="I167" i="183"/>
  <c r="J166" i="183"/>
  <c r="I166" i="183"/>
  <c r="K166" i="183" s="1"/>
  <c r="L166" i="183" s="1"/>
  <c r="J165" i="183"/>
  <c r="I165" i="183"/>
  <c r="K165" i="183" s="1"/>
  <c r="L165" i="183" s="1"/>
  <c r="J164" i="183"/>
  <c r="I164" i="183"/>
  <c r="K164" i="183" s="1"/>
  <c r="L164" i="183" s="1"/>
  <c r="J163" i="183"/>
  <c r="I163" i="183"/>
  <c r="J162" i="183"/>
  <c r="I162" i="183"/>
  <c r="K162" i="183" s="1"/>
  <c r="L162" i="183" s="1"/>
  <c r="J161" i="183"/>
  <c r="I161" i="183"/>
  <c r="K161" i="183" s="1"/>
  <c r="L161" i="183" s="1"/>
  <c r="J160" i="183"/>
  <c r="I160" i="183"/>
  <c r="K160" i="183" s="1"/>
  <c r="L160" i="183" s="1"/>
  <c r="J159" i="183"/>
  <c r="I159" i="183"/>
  <c r="J158" i="183"/>
  <c r="I158" i="183"/>
  <c r="J157" i="183"/>
  <c r="I157" i="183"/>
  <c r="J156" i="183"/>
  <c r="I156" i="183"/>
  <c r="J155" i="183"/>
  <c r="I155" i="183"/>
  <c r="J154" i="183"/>
  <c r="I154" i="183"/>
  <c r="K154" i="183" s="1"/>
  <c r="L154" i="183" s="1"/>
  <c r="J153" i="183"/>
  <c r="I153" i="183"/>
  <c r="K153" i="183" s="1"/>
  <c r="L153" i="183" s="1"/>
  <c r="J152" i="183"/>
  <c r="I152" i="183"/>
  <c r="J151" i="183"/>
  <c r="I151" i="183"/>
  <c r="K151" i="183" s="1"/>
  <c r="L151" i="183" s="1"/>
  <c r="J150" i="183"/>
  <c r="I150" i="183"/>
  <c r="K150" i="183" s="1"/>
  <c r="L150" i="183" s="1"/>
  <c r="J149" i="183"/>
  <c r="I149" i="183"/>
  <c r="K149" i="183" s="1"/>
  <c r="L149" i="183" s="1"/>
  <c r="J148" i="183"/>
  <c r="I148" i="183"/>
  <c r="J147" i="183"/>
  <c r="I147" i="183"/>
  <c r="K147" i="183" s="1"/>
  <c r="L147" i="183" s="1"/>
  <c r="J146" i="183"/>
  <c r="I146" i="183"/>
  <c r="K146" i="183" s="1"/>
  <c r="L146" i="183" s="1"/>
  <c r="J145" i="183"/>
  <c r="I145" i="183"/>
  <c r="K145" i="183" s="1"/>
  <c r="L145" i="183" s="1"/>
  <c r="J144" i="183"/>
  <c r="I144" i="183"/>
  <c r="J143" i="183"/>
  <c r="I143" i="183"/>
  <c r="K143" i="183" s="1"/>
  <c r="L143" i="183" s="1"/>
  <c r="J142" i="183"/>
  <c r="I142" i="183"/>
  <c r="J141" i="183"/>
  <c r="I141" i="183"/>
  <c r="J140" i="183"/>
  <c r="I140" i="183"/>
  <c r="K140" i="183" s="1"/>
  <c r="L140" i="183" s="1"/>
  <c r="J139" i="183"/>
  <c r="I139" i="183"/>
  <c r="K139" i="183" s="1"/>
  <c r="L139" i="183" s="1"/>
  <c r="J138" i="183"/>
  <c r="I138" i="183"/>
  <c r="K138" i="183" s="1"/>
  <c r="L138" i="183" s="1"/>
  <c r="J137" i="183"/>
  <c r="I137" i="183"/>
  <c r="J136" i="183"/>
  <c r="I136" i="183"/>
  <c r="K136" i="183" s="1"/>
  <c r="L136" i="183" s="1"/>
  <c r="J135" i="183"/>
  <c r="I135" i="183"/>
  <c r="K135" i="183" s="1"/>
  <c r="L135" i="183" s="1"/>
  <c r="J134" i="183"/>
  <c r="I134" i="183"/>
  <c r="J133" i="183"/>
  <c r="K133" i="183" s="1"/>
  <c r="L133" i="183" s="1"/>
  <c r="I133" i="183"/>
  <c r="J132" i="183"/>
  <c r="I132" i="183"/>
  <c r="J131" i="183"/>
  <c r="I131" i="183"/>
  <c r="K131" i="183" s="1"/>
  <c r="L131" i="183" s="1"/>
  <c r="J130" i="183"/>
  <c r="I130" i="183"/>
  <c r="J129" i="183"/>
  <c r="I129" i="183"/>
  <c r="J128" i="183"/>
  <c r="I128" i="183"/>
  <c r="K128" i="183" s="1"/>
  <c r="L128" i="183" s="1"/>
  <c r="J127" i="183"/>
  <c r="K127" i="183" s="1"/>
  <c r="L127" i="183" s="1"/>
  <c r="I127" i="183"/>
  <c r="J126" i="183"/>
  <c r="I126" i="183"/>
  <c r="J125" i="183"/>
  <c r="I125" i="183"/>
  <c r="K125" i="183" s="1"/>
  <c r="L125" i="183" s="1"/>
  <c r="J124" i="183"/>
  <c r="I124" i="183"/>
  <c r="K124" i="183" s="1"/>
  <c r="L124" i="183" s="1"/>
  <c r="J123" i="183"/>
  <c r="I123" i="183"/>
  <c r="K123" i="183" s="1"/>
  <c r="L123" i="183" s="1"/>
  <c r="J122" i="183"/>
  <c r="I122" i="183"/>
  <c r="J121" i="183"/>
  <c r="I121" i="183"/>
  <c r="J120" i="183"/>
  <c r="I120" i="183"/>
  <c r="K120" i="183" s="1"/>
  <c r="L120" i="183" s="1"/>
  <c r="J119" i="183"/>
  <c r="I119" i="183"/>
  <c r="J118" i="183"/>
  <c r="I118" i="183"/>
  <c r="J117" i="183"/>
  <c r="I117" i="183"/>
  <c r="J116" i="183"/>
  <c r="I116" i="183"/>
  <c r="K116" i="183" s="1"/>
  <c r="L116" i="183" s="1"/>
  <c r="J115" i="183"/>
  <c r="I115" i="183"/>
  <c r="K115" i="183" s="1"/>
  <c r="L115" i="183" s="1"/>
  <c r="J114" i="183"/>
  <c r="I114" i="183"/>
  <c r="K114" i="183" s="1"/>
  <c r="L114" i="183" s="1"/>
  <c r="J113" i="183"/>
  <c r="I113" i="183"/>
  <c r="L112" i="183"/>
  <c r="J112" i="183"/>
  <c r="I112" i="183"/>
  <c r="K112" i="183" s="1"/>
  <c r="J111" i="183"/>
  <c r="I111" i="183"/>
  <c r="J110" i="183"/>
  <c r="I110" i="183"/>
  <c r="J109" i="183"/>
  <c r="I109" i="183"/>
  <c r="J108" i="183"/>
  <c r="I108" i="183"/>
  <c r="J107" i="183"/>
  <c r="I107" i="183"/>
  <c r="J106" i="183"/>
  <c r="I106" i="183"/>
  <c r="K106" i="183" s="1"/>
  <c r="L106" i="183" s="1"/>
  <c r="J105" i="183"/>
  <c r="I105" i="183"/>
  <c r="J104" i="183"/>
  <c r="I104" i="183"/>
  <c r="K104" i="183" s="1"/>
  <c r="L104" i="183" s="1"/>
  <c r="J103" i="183"/>
  <c r="I103" i="183"/>
  <c r="K103" i="183" s="1"/>
  <c r="L103" i="183" s="1"/>
  <c r="J102" i="183"/>
  <c r="I102" i="183"/>
  <c r="J101" i="183"/>
  <c r="K101" i="183" s="1"/>
  <c r="L101" i="183" s="1"/>
  <c r="I101" i="183"/>
  <c r="J100" i="183"/>
  <c r="I100" i="183"/>
  <c r="J99" i="183"/>
  <c r="I99" i="183"/>
  <c r="K99" i="183" s="1"/>
  <c r="L99" i="183" s="1"/>
  <c r="J98" i="183"/>
  <c r="I98" i="183"/>
  <c r="J97" i="183"/>
  <c r="I97" i="183"/>
  <c r="J96" i="183"/>
  <c r="I96" i="183"/>
  <c r="J95" i="183"/>
  <c r="I95" i="183"/>
  <c r="K95" i="183" s="1"/>
  <c r="L95" i="183" s="1"/>
  <c r="J94" i="183"/>
  <c r="I94" i="183"/>
  <c r="J93" i="183"/>
  <c r="I93" i="183"/>
  <c r="K93" i="183" s="1"/>
  <c r="L93" i="183" s="1"/>
  <c r="J92" i="183"/>
  <c r="I92" i="183"/>
  <c r="K92" i="183" s="1"/>
  <c r="L92" i="183" s="1"/>
  <c r="J91" i="183"/>
  <c r="I91" i="183"/>
  <c r="J90" i="183"/>
  <c r="I90" i="183"/>
  <c r="J89" i="183"/>
  <c r="I89" i="183"/>
  <c r="J88" i="183"/>
  <c r="I88" i="183"/>
  <c r="K88" i="183" s="1"/>
  <c r="L88" i="183" s="1"/>
  <c r="J87" i="183"/>
  <c r="I87" i="183"/>
  <c r="K87" i="183" s="1"/>
  <c r="L87" i="183" s="1"/>
  <c r="J86" i="183"/>
  <c r="I86" i="183"/>
  <c r="J85" i="183"/>
  <c r="I85" i="183"/>
  <c r="J84" i="183"/>
  <c r="I84" i="183"/>
  <c r="K84" i="183" s="1"/>
  <c r="L84" i="183" s="1"/>
  <c r="J83" i="183"/>
  <c r="I83" i="183"/>
  <c r="K83" i="183" s="1"/>
  <c r="L83" i="183" s="1"/>
  <c r="J82" i="183"/>
  <c r="I82" i="183"/>
  <c r="J81" i="183"/>
  <c r="I81" i="183"/>
  <c r="K81" i="183" s="1"/>
  <c r="L81" i="183" s="1"/>
  <c r="J80" i="183"/>
  <c r="I80" i="183"/>
  <c r="J79" i="183"/>
  <c r="I79" i="183"/>
  <c r="J78" i="183"/>
  <c r="I78" i="183"/>
  <c r="J77" i="183"/>
  <c r="I77" i="183"/>
  <c r="K77" i="183" s="1"/>
  <c r="L77" i="183" s="1"/>
  <c r="J76" i="183"/>
  <c r="I76" i="183"/>
  <c r="J75" i="183"/>
  <c r="I75" i="183"/>
  <c r="J74" i="183"/>
  <c r="I74" i="183"/>
  <c r="J73" i="183"/>
  <c r="I73" i="183"/>
  <c r="K73" i="183" s="1"/>
  <c r="L73" i="183" s="1"/>
  <c r="J72" i="183"/>
  <c r="K72" i="183" s="1"/>
  <c r="L72" i="183" s="1"/>
  <c r="I72" i="183"/>
  <c r="J71" i="183"/>
  <c r="I71" i="183"/>
  <c r="J70" i="183"/>
  <c r="I70" i="183"/>
  <c r="J69" i="183"/>
  <c r="I69" i="183"/>
  <c r="J68" i="183"/>
  <c r="I68" i="183"/>
  <c r="J67" i="183"/>
  <c r="I67" i="183"/>
  <c r="J66" i="183"/>
  <c r="K66" i="183" s="1"/>
  <c r="L66" i="183" s="1"/>
  <c r="I66" i="183"/>
  <c r="J65" i="183"/>
  <c r="I65" i="183"/>
  <c r="K65" i="183" s="1"/>
  <c r="L65" i="183" s="1"/>
  <c r="J64" i="183"/>
  <c r="I64" i="183"/>
  <c r="J63" i="183"/>
  <c r="I63" i="183"/>
  <c r="J62" i="183"/>
  <c r="I62" i="183"/>
  <c r="J61" i="183"/>
  <c r="I61" i="183"/>
  <c r="K61" i="183" s="1"/>
  <c r="L61" i="183" s="1"/>
  <c r="J60" i="183"/>
  <c r="I60" i="183"/>
  <c r="J59" i="183"/>
  <c r="I59" i="183"/>
  <c r="J58" i="183"/>
  <c r="I58" i="183"/>
  <c r="J57" i="183"/>
  <c r="I57" i="183"/>
  <c r="K57" i="183" s="1"/>
  <c r="L57" i="183" s="1"/>
  <c r="J56" i="183"/>
  <c r="I56" i="183"/>
  <c r="J55" i="183"/>
  <c r="I55" i="183"/>
  <c r="J54" i="183"/>
  <c r="I54" i="183"/>
  <c r="J53" i="183"/>
  <c r="I53" i="183"/>
  <c r="J52" i="183"/>
  <c r="I52" i="183"/>
  <c r="J51" i="183"/>
  <c r="I51" i="183"/>
  <c r="J50" i="183"/>
  <c r="I50" i="183"/>
  <c r="J49" i="183"/>
  <c r="I49" i="183"/>
  <c r="K49" i="183" s="1"/>
  <c r="L49" i="183" s="1"/>
  <c r="J48" i="183"/>
  <c r="I48" i="183"/>
  <c r="K48" i="183" s="1"/>
  <c r="L48" i="183" s="1"/>
  <c r="J47" i="183"/>
  <c r="I47" i="183"/>
  <c r="K47" i="183" s="1"/>
  <c r="L47" i="183" s="1"/>
  <c r="J46" i="183"/>
  <c r="I46" i="183"/>
  <c r="J45" i="183"/>
  <c r="I45" i="183"/>
  <c r="K45" i="183" s="1"/>
  <c r="L45" i="183" s="1"/>
  <c r="V68" i="183" s="1"/>
  <c r="J44" i="183"/>
  <c r="I44" i="183"/>
  <c r="K44" i="183" s="1"/>
  <c r="L44" i="183" s="1"/>
  <c r="J43" i="183"/>
  <c r="I43" i="183"/>
  <c r="K43" i="183" s="1"/>
  <c r="L43" i="183" s="1"/>
  <c r="J42" i="183"/>
  <c r="I42" i="183"/>
  <c r="J41" i="183"/>
  <c r="I41" i="183"/>
  <c r="K41" i="183" s="1"/>
  <c r="L41" i="183" s="1"/>
  <c r="J40" i="183"/>
  <c r="I40" i="183"/>
  <c r="K40" i="183" s="1"/>
  <c r="L40" i="183" s="1"/>
  <c r="J39" i="183"/>
  <c r="I39" i="183"/>
  <c r="J38" i="183"/>
  <c r="I38" i="183"/>
  <c r="J37" i="183"/>
  <c r="I37" i="183"/>
  <c r="K37" i="183" s="1"/>
  <c r="L37" i="183" s="1"/>
  <c r="J36" i="183"/>
  <c r="I36" i="183"/>
  <c r="J35" i="183"/>
  <c r="I35" i="183"/>
  <c r="J34" i="183"/>
  <c r="I34" i="183"/>
  <c r="J33" i="183"/>
  <c r="I33" i="183"/>
  <c r="K33" i="183" s="1"/>
  <c r="L33" i="183" s="1"/>
  <c r="J32" i="183"/>
  <c r="I32" i="183"/>
  <c r="K32" i="183" s="1"/>
  <c r="L32" i="183" s="1"/>
  <c r="J31" i="183"/>
  <c r="I31" i="183"/>
  <c r="K31" i="183" s="1"/>
  <c r="L31" i="183" s="1"/>
  <c r="J30" i="183"/>
  <c r="I30" i="183"/>
  <c r="J29" i="183"/>
  <c r="I29" i="183"/>
  <c r="K29" i="183" s="1"/>
  <c r="L29" i="183" s="1"/>
  <c r="J28" i="183"/>
  <c r="I28" i="183"/>
  <c r="J27" i="183"/>
  <c r="I27" i="183"/>
  <c r="J26" i="183"/>
  <c r="I26" i="183"/>
  <c r="K26" i="183" s="1"/>
  <c r="L26" i="183" s="1"/>
  <c r="J25" i="183"/>
  <c r="I25" i="183"/>
  <c r="J24" i="183"/>
  <c r="I24" i="183"/>
  <c r="J23" i="183"/>
  <c r="I23" i="183"/>
  <c r="J22" i="183"/>
  <c r="I22" i="183"/>
  <c r="J21" i="183"/>
  <c r="I21" i="183"/>
  <c r="J20" i="183"/>
  <c r="I20" i="183"/>
  <c r="J19" i="183"/>
  <c r="I19" i="183"/>
  <c r="J18" i="183"/>
  <c r="I18" i="183"/>
  <c r="K18" i="183" s="1"/>
  <c r="L18" i="183" s="1"/>
  <c r="J17" i="183"/>
  <c r="I17" i="183"/>
  <c r="J16" i="183"/>
  <c r="I16" i="183"/>
  <c r="J15" i="183"/>
  <c r="I15" i="183"/>
  <c r="J14" i="183"/>
  <c r="I14" i="183"/>
  <c r="K14" i="183" s="1"/>
  <c r="L14" i="183" s="1"/>
  <c r="J13" i="183"/>
  <c r="I13" i="183"/>
  <c r="J12" i="183"/>
  <c r="I12" i="183"/>
  <c r="J11" i="183"/>
  <c r="I11" i="183"/>
  <c r="J10" i="183"/>
  <c r="I10" i="183"/>
  <c r="K10" i="183" s="1"/>
  <c r="L10" i="183" s="1"/>
  <c r="J9" i="183"/>
  <c r="I9" i="183"/>
  <c r="J8" i="183"/>
  <c r="K8" i="183" s="1"/>
  <c r="L8" i="183" s="1"/>
  <c r="I8" i="183"/>
  <c r="J7" i="183"/>
  <c r="I7" i="183"/>
  <c r="J6" i="183"/>
  <c r="I6" i="183"/>
  <c r="K6" i="183" s="1"/>
  <c r="L6" i="183" s="1"/>
  <c r="J5" i="183"/>
  <c r="I5" i="183"/>
  <c r="J4" i="183"/>
  <c r="I4" i="183"/>
  <c r="J3" i="183"/>
  <c r="I3" i="183"/>
  <c r="J2" i="183"/>
  <c r="I2" i="183"/>
  <c r="K2" i="183" s="1"/>
  <c r="L2" i="183" s="1"/>
  <c r="J241" i="182"/>
  <c r="I241" i="182"/>
  <c r="K241" i="182" s="1"/>
  <c r="L241" i="182" s="1"/>
  <c r="J240" i="182"/>
  <c r="I240" i="182"/>
  <c r="K240" i="182" s="1"/>
  <c r="L240" i="182" s="1"/>
  <c r="J239" i="182"/>
  <c r="K239" i="182" s="1"/>
  <c r="L239" i="182" s="1"/>
  <c r="I239" i="182"/>
  <c r="J238" i="182"/>
  <c r="I238" i="182"/>
  <c r="K238" i="182" s="1"/>
  <c r="L238" i="182" s="1"/>
  <c r="J237" i="182"/>
  <c r="I237" i="182"/>
  <c r="K237" i="182" s="1"/>
  <c r="L237" i="182" s="1"/>
  <c r="J236" i="182"/>
  <c r="I236" i="182"/>
  <c r="K236" i="182" s="1"/>
  <c r="L236" i="182" s="1"/>
  <c r="J235" i="182"/>
  <c r="I235" i="182"/>
  <c r="J234" i="182"/>
  <c r="I234" i="182"/>
  <c r="K234" i="182" s="1"/>
  <c r="L234" i="182" s="1"/>
  <c r="J233" i="182"/>
  <c r="I233" i="182"/>
  <c r="K233" i="182" s="1"/>
  <c r="L233" i="182" s="1"/>
  <c r="J232" i="182"/>
  <c r="I232" i="182"/>
  <c r="J231" i="182"/>
  <c r="I231" i="182"/>
  <c r="K231" i="182" s="1"/>
  <c r="L231" i="182" s="1"/>
  <c r="J230" i="182"/>
  <c r="I230" i="182"/>
  <c r="K230" i="182" s="1"/>
  <c r="L230" i="182" s="1"/>
  <c r="J229" i="182"/>
  <c r="I229" i="182"/>
  <c r="J228" i="182"/>
  <c r="I228" i="182"/>
  <c r="K228" i="182" s="1"/>
  <c r="L228" i="182" s="1"/>
  <c r="J227" i="182"/>
  <c r="I227" i="182"/>
  <c r="K227" i="182" s="1"/>
  <c r="L227" i="182" s="1"/>
  <c r="J226" i="182"/>
  <c r="K226" i="182" s="1"/>
  <c r="L226" i="182" s="1"/>
  <c r="I226" i="182"/>
  <c r="J225" i="182"/>
  <c r="I225" i="182"/>
  <c r="K225" i="182" s="1"/>
  <c r="L225" i="182" s="1"/>
  <c r="J224" i="182"/>
  <c r="I224" i="182"/>
  <c r="K224" i="182" s="1"/>
  <c r="L224" i="182" s="1"/>
  <c r="J223" i="182"/>
  <c r="K223" i="182" s="1"/>
  <c r="L223" i="182" s="1"/>
  <c r="I223" i="182"/>
  <c r="J222" i="182"/>
  <c r="I222" i="182"/>
  <c r="J221" i="182"/>
  <c r="I221" i="182"/>
  <c r="K221" i="182" s="1"/>
  <c r="L221" i="182" s="1"/>
  <c r="J220" i="182"/>
  <c r="I220" i="182"/>
  <c r="K220" i="182" s="1"/>
  <c r="L220" i="182" s="1"/>
  <c r="J219" i="182"/>
  <c r="I219" i="182"/>
  <c r="J218" i="182"/>
  <c r="I218" i="182"/>
  <c r="J217" i="182"/>
  <c r="I217" i="182"/>
  <c r="K217" i="182" s="1"/>
  <c r="L217" i="182" s="1"/>
  <c r="J216" i="182"/>
  <c r="I216" i="182"/>
  <c r="K216" i="182" s="1"/>
  <c r="L216" i="182" s="1"/>
  <c r="J215" i="182"/>
  <c r="I215" i="182"/>
  <c r="J214" i="182"/>
  <c r="I214" i="182"/>
  <c r="J213" i="182"/>
  <c r="I213" i="182"/>
  <c r="K213" i="182" s="1"/>
  <c r="L213" i="182" s="1"/>
  <c r="J212" i="182"/>
  <c r="I212" i="182"/>
  <c r="K212" i="182" s="1"/>
  <c r="L212" i="182" s="1"/>
  <c r="J211" i="182"/>
  <c r="I211" i="182"/>
  <c r="J210" i="182"/>
  <c r="I210" i="182"/>
  <c r="K210" i="182" s="1"/>
  <c r="L210" i="182" s="1"/>
  <c r="J209" i="182"/>
  <c r="I209" i="182"/>
  <c r="J208" i="182"/>
  <c r="I208" i="182"/>
  <c r="K208" i="182" s="1"/>
  <c r="L208" i="182" s="1"/>
  <c r="J207" i="182"/>
  <c r="I207" i="182"/>
  <c r="J206" i="182"/>
  <c r="I206" i="182"/>
  <c r="K206" i="182" s="1"/>
  <c r="L206" i="182" s="1"/>
  <c r="J205" i="182"/>
  <c r="I205" i="182"/>
  <c r="K205" i="182" s="1"/>
  <c r="L205" i="182" s="1"/>
  <c r="J204" i="182"/>
  <c r="I204" i="182"/>
  <c r="K204" i="182" s="1"/>
  <c r="L204" i="182" s="1"/>
  <c r="J203" i="182"/>
  <c r="I203" i="182"/>
  <c r="K203" i="182" s="1"/>
  <c r="L203" i="182" s="1"/>
  <c r="J202" i="182"/>
  <c r="I202" i="182"/>
  <c r="K202" i="182" s="1"/>
  <c r="L202" i="182" s="1"/>
  <c r="J201" i="182"/>
  <c r="I201" i="182"/>
  <c r="K201" i="182" s="1"/>
  <c r="L201" i="182" s="1"/>
  <c r="J200" i="182"/>
  <c r="I200" i="182"/>
  <c r="K200" i="182" s="1"/>
  <c r="L200" i="182" s="1"/>
  <c r="J199" i="182"/>
  <c r="I199" i="182"/>
  <c r="K199" i="182" s="1"/>
  <c r="L199" i="182" s="1"/>
  <c r="J198" i="182"/>
  <c r="I198" i="182"/>
  <c r="K198" i="182" s="1"/>
  <c r="L198" i="182" s="1"/>
  <c r="J197" i="182"/>
  <c r="I197" i="182"/>
  <c r="K197" i="182" s="1"/>
  <c r="L197" i="182" s="1"/>
  <c r="J196" i="182"/>
  <c r="I196" i="182"/>
  <c r="K196" i="182" s="1"/>
  <c r="L196" i="182" s="1"/>
  <c r="J195" i="182"/>
  <c r="I195" i="182"/>
  <c r="K195" i="182" s="1"/>
  <c r="L195" i="182" s="1"/>
  <c r="J194" i="182"/>
  <c r="I194" i="182"/>
  <c r="K194" i="182" s="1"/>
  <c r="L194" i="182" s="1"/>
  <c r="J193" i="182"/>
  <c r="I193" i="182"/>
  <c r="K193" i="182" s="1"/>
  <c r="L193" i="182" s="1"/>
  <c r="J192" i="182"/>
  <c r="I192" i="182"/>
  <c r="J191" i="182"/>
  <c r="K191" i="182" s="1"/>
  <c r="L191" i="182" s="1"/>
  <c r="I191" i="182"/>
  <c r="J190" i="182"/>
  <c r="I190" i="182"/>
  <c r="K190" i="182" s="1"/>
  <c r="L190" i="182" s="1"/>
  <c r="J189" i="182"/>
  <c r="I189" i="182"/>
  <c r="K189" i="182" s="1"/>
  <c r="L189" i="182" s="1"/>
  <c r="J188" i="182"/>
  <c r="I188" i="182"/>
  <c r="J187" i="182"/>
  <c r="I187" i="182"/>
  <c r="J186" i="182"/>
  <c r="I186" i="182"/>
  <c r="K186" i="182" s="1"/>
  <c r="L186" i="182" s="1"/>
  <c r="J185" i="182"/>
  <c r="I185" i="182"/>
  <c r="K185" i="182" s="1"/>
  <c r="L185" i="182" s="1"/>
  <c r="J184" i="182"/>
  <c r="I184" i="182"/>
  <c r="J183" i="182"/>
  <c r="I183" i="182"/>
  <c r="J182" i="182"/>
  <c r="I182" i="182"/>
  <c r="K182" i="182" s="1"/>
  <c r="L182" i="182" s="1"/>
  <c r="J181" i="182"/>
  <c r="I181" i="182"/>
  <c r="K181" i="182" s="1"/>
  <c r="L181" i="182" s="1"/>
  <c r="J180" i="182"/>
  <c r="I180" i="182"/>
  <c r="J179" i="182"/>
  <c r="I179" i="182"/>
  <c r="J178" i="182"/>
  <c r="I178" i="182"/>
  <c r="K178" i="182" s="1"/>
  <c r="L178" i="182" s="1"/>
  <c r="J177" i="182"/>
  <c r="I177" i="182"/>
  <c r="J176" i="182"/>
  <c r="I176" i="182"/>
  <c r="K176" i="182" s="1"/>
  <c r="L176" i="182" s="1"/>
  <c r="J175" i="182"/>
  <c r="I175" i="182"/>
  <c r="J174" i="182"/>
  <c r="I174" i="182"/>
  <c r="K174" i="182" s="1"/>
  <c r="L174" i="182" s="1"/>
  <c r="J173" i="182"/>
  <c r="I173" i="182"/>
  <c r="K173" i="182" s="1"/>
  <c r="L173" i="182" s="1"/>
  <c r="J172" i="182"/>
  <c r="I172" i="182"/>
  <c r="K172" i="182" s="1"/>
  <c r="L172" i="182" s="1"/>
  <c r="J171" i="182"/>
  <c r="I171" i="182"/>
  <c r="K171" i="182" s="1"/>
  <c r="L171" i="182" s="1"/>
  <c r="J170" i="182"/>
  <c r="I170" i="182"/>
  <c r="K170" i="182" s="1"/>
  <c r="L170" i="182" s="1"/>
  <c r="J169" i="182"/>
  <c r="I169" i="182"/>
  <c r="K169" i="182" s="1"/>
  <c r="L169" i="182" s="1"/>
  <c r="J168" i="182"/>
  <c r="I168" i="182"/>
  <c r="K168" i="182" s="1"/>
  <c r="L168" i="182" s="1"/>
  <c r="J167" i="182"/>
  <c r="I167" i="182"/>
  <c r="J166" i="182"/>
  <c r="I166" i="182"/>
  <c r="K166" i="182" s="1"/>
  <c r="L166" i="182" s="1"/>
  <c r="J165" i="182"/>
  <c r="I165" i="182"/>
  <c r="K165" i="182" s="1"/>
  <c r="L165" i="182" s="1"/>
  <c r="J164" i="182"/>
  <c r="I164" i="182"/>
  <c r="K164" i="182" s="1"/>
  <c r="L164" i="182" s="1"/>
  <c r="J163" i="182"/>
  <c r="I163" i="182"/>
  <c r="K163" i="182" s="1"/>
  <c r="L163" i="182" s="1"/>
  <c r="J162" i="182"/>
  <c r="I162" i="182"/>
  <c r="J161" i="182"/>
  <c r="I161" i="182"/>
  <c r="K161" i="182" s="1"/>
  <c r="L161" i="182" s="1"/>
  <c r="J160" i="182"/>
  <c r="I160" i="182"/>
  <c r="K160" i="182" s="1"/>
  <c r="L160" i="182" s="1"/>
  <c r="J159" i="182"/>
  <c r="I159" i="182"/>
  <c r="J158" i="182"/>
  <c r="I158" i="182"/>
  <c r="K158" i="182" s="1"/>
  <c r="L158" i="182" s="1"/>
  <c r="J157" i="182"/>
  <c r="I157" i="182"/>
  <c r="K157" i="182" s="1"/>
  <c r="L157" i="182" s="1"/>
  <c r="J156" i="182"/>
  <c r="I156" i="182"/>
  <c r="K156" i="182" s="1"/>
  <c r="L156" i="182" s="1"/>
  <c r="J155" i="182"/>
  <c r="I155" i="182"/>
  <c r="K155" i="182" s="1"/>
  <c r="L155" i="182" s="1"/>
  <c r="J154" i="182"/>
  <c r="I154" i="182"/>
  <c r="K154" i="182" s="1"/>
  <c r="L154" i="182" s="1"/>
  <c r="J153" i="182"/>
  <c r="I153" i="182"/>
  <c r="K153" i="182" s="1"/>
  <c r="L153" i="182" s="1"/>
  <c r="J152" i="182"/>
  <c r="I152" i="182"/>
  <c r="K152" i="182" s="1"/>
  <c r="L152" i="182" s="1"/>
  <c r="J151" i="182"/>
  <c r="I151" i="182"/>
  <c r="K151" i="182" s="1"/>
  <c r="L151" i="182" s="1"/>
  <c r="J150" i="182"/>
  <c r="I150" i="182"/>
  <c r="J149" i="182"/>
  <c r="I149" i="182"/>
  <c r="J148" i="182"/>
  <c r="I148" i="182"/>
  <c r="K148" i="182" s="1"/>
  <c r="L148" i="182" s="1"/>
  <c r="J147" i="182"/>
  <c r="I147" i="182"/>
  <c r="J146" i="182"/>
  <c r="I146" i="182"/>
  <c r="J145" i="182"/>
  <c r="I145" i="182"/>
  <c r="K145" i="182" s="1"/>
  <c r="L145" i="182" s="1"/>
  <c r="J144" i="182"/>
  <c r="I144" i="182"/>
  <c r="K144" i="182" s="1"/>
  <c r="L144" i="182" s="1"/>
  <c r="J143" i="182"/>
  <c r="I143" i="182"/>
  <c r="J142" i="182"/>
  <c r="I142" i="182"/>
  <c r="K142" i="182" s="1"/>
  <c r="L142" i="182" s="1"/>
  <c r="J141" i="182"/>
  <c r="I141" i="182"/>
  <c r="K141" i="182" s="1"/>
  <c r="L141" i="182" s="1"/>
  <c r="J140" i="182"/>
  <c r="I140" i="182"/>
  <c r="K140" i="182" s="1"/>
  <c r="L140" i="182" s="1"/>
  <c r="J139" i="182"/>
  <c r="I139" i="182"/>
  <c r="J138" i="182"/>
  <c r="I138" i="182"/>
  <c r="K138" i="182" s="1"/>
  <c r="L138" i="182" s="1"/>
  <c r="J137" i="182"/>
  <c r="I137" i="182"/>
  <c r="J136" i="182"/>
  <c r="I136" i="182"/>
  <c r="J135" i="182"/>
  <c r="I135" i="182"/>
  <c r="K135" i="182" s="1"/>
  <c r="L135" i="182" s="1"/>
  <c r="J134" i="182"/>
  <c r="I134" i="182"/>
  <c r="J133" i="182"/>
  <c r="I133" i="182"/>
  <c r="J132" i="182"/>
  <c r="I132" i="182"/>
  <c r="K132" i="182" s="1"/>
  <c r="L132" i="182" s="1"/>
  <c r="J131" i="182"/>
  <c r="I131" i="182"/>
  <c r="J130" i="182"/>
  <c r="I130" i="182"/>
  <c r="J129" i="182"/>
  <c r="K129" i="182" s="1"/>
  <c r="L129" i="182" s="1"/>
  <c r="I129" i="182"/>
  <c r="J128" i="182"/>
  <c r="I128" i="182"/>
  <c r="J127" i="182"/>
  <c r="I127" i="182"/>
  <c r="J126" i="182"/>
  <c r="I126" i="182"/>
  <c r="K126" i="182" s="1"/>
  <c r="L126" i="182" s="1"/>
  <c r="J125" i="182"/>
  <c r="I125" i="182"/>
  <c r="K125" i="182" s="1"/>
  <c r="L125" i="182" s="1"/>
  <c r="J124" i="182"/>
  <c r="I124" i="182"/>
  <c r="K124" i="182" s="1"/>
  <c r="L124" i="182" s="1"/>
  <c r="J123" i="182"/>
  <c r="I123" i="182"/>
  <c r="J122" i="182"/>
  <c r="I122" i="182"/>
  <c r="K122" i="182" s="1"/>
  <c r="L122" i="182" s="1"/>
  <c r="J121" i="182"/>
  <c r="I121" i="182"/>
  <c r="K121" i="182" s="1"/>
  <c r="L121" i="182" s="1"/>
  <c r="J120" i="182"/>
  <c r="I120" i="182"/>
  <c r="K120" i="182" s="1"/>
  <c r="L120" i="182" s="1"/>
  <c r="J119" i="182"/>
  <c r="I119" i="182"/>
  <c r="K119" i="182" s="1"/>
  <c r="L119" i="182" s="1"/>
  <c r="J118" i="182"/>
  <c r="I118" i="182"/>
  <c r="J117" i="182"/>
  <c r="I117" i="182"/>
  <c r="J116" i="182"/>
  <c r="I116" i="182"/>
  <c r="K116" i="182" s="1"/>
  <c r="L116" i="182" s="1"/>
  <c r="J115" i="182"/>
  <c r="I115" i="182"/>
  <c r="J114" i="182"/>
  <c r="I114" i="182"/>
  <c r="J113" i="182"/>
  <c r="I113" i="182"/>
  <c r="K113" i="182" s="1"/>
  <c r="L113" i="182" s="1"/>
  <c r="J112" i="182"/>
  <c r="I112" i="182"/>
  <c r="K112" i="182" s="1"/>
  <c r="L112" i="182" s="1"/>
  <c r="J111" i="182"/>
  <c r="I111" i="182"/>
  <c r="K111" i="182" s="1"/>
  <c r="L111" i="182" s="1"/>
  <c r="J110" i="182"/>
  <c r="I110" i="182"/>
  <c r="J109" i="182"/>
  <c r="I109" i="182"/>
  <c r="J108" i="182"/>
  <c r="I108" i="182"/>
  <c r="K108" i="182" s="1"/>
  <c r="L108" i="182" s="1"/>
  <c r="J107" i="182"/>
  <c r="I107" i="182"/>
  <c r="K107" i="182" s="1"/>
  <c r="L107" i="182" s="1"/>
  <c r="J106" i="182"/>
  <c r="I106" i="182"/>
  <c r="J105" i="182"/>
  <c r="I105" i="182"/>
  <c r="J104" i="182"/>
  <c r="I104" i="182"/>
  <c r="K104" i="182" s="1"/>
  <c r="L104" i="182" s="1"/>
  <c r="J103" i="182"/>
  <c r="I103" i="182"/>
  <c r="K103" i="182" s="1"/>
  <c r="L103" i="182" s="1"/>
  <c r="K102" i="182"/>
  <c r="L102" i="182" s="1"/>
  <c r="J102" i="182"/>
  <c r="I102" i="182"/>
  <c r="J101" i="182"/>
  <c r="I101" i="182"/>
  <c r="K101" i="182" s="1"/>
  <c r="L101" i="182" s="1"/>
  <c r="J100" i="182"/>
  <c r="I100" i="182"/>
  <c r="J99" i="182"/>
  <c r="I99" i="182"/>
  <c r="J98" i="182"/>
  <c r="I98" i="182"/>
  <c r="J97" i="182"/>
  <c r="I97" i="182"/>
  <c r="K97" i="182" s="1"/>
  <c r="L97" i="182" s="1"/>
  <c r="J96" i="182"/>
  <c r="I96" i="182"/>
  <c r="K95" i="182"/>
  <c r="L95" i="182" s="1"/>
  <c r="J95" i="182"/>
  <c r="I95" i="182"/>
  <c r="J94" i="182"/>
  <c r="I94" i="182"/>
  <c r="J93" i="182"/>
  <c r="I93" i="182"/>
  <c r="J92" i="182"/>
  <c r="I92" i="182"/>
  <c r="J91" i="182"/>
  <c r="I91" i="182"/>
  <c r="J90" i="182"/>
  <c r="I90" i="182"/>
  <c r="J89" i="182"/>
  <c r="I89" i="182"/>
  <c r="K89" i="182" s="1"/>
  <c r="L89" i="182" s="1"/>
  <c r="J88" i="182"/>
  <c r="I88" i="182"/>
  <c r="K88" i="182" s="1"/>
  <c r="L88" i="182" s="1"/>
  <c r="J87" i="182"/>
  <c r="I87" i="182"/>
  <c r="J86" i="182"/>
  <c r="K86" i="182" s="1"/>
  <c r="L86" i="182" s="1"/>
  <c r="I86" i="182"/>
  <c r="J85" i="182"/>
  <c r="I85" i="182"/>
  <c r="K85" i="182" s="1"/>
  <c r="L85" i="182" s="1"/>
  <c r="J84" i="182"/>
  <c r="I84" i="182"/>
  <c r="K84" i="182" s="1"/>
  <c r="L84" i="182" s="1"/>
  <c r="J83" i="182"/>
  <c r="I83" i="182"/>
  <c r="J82" i="182"/>
  <c r="K82" i="182" s="1"/>
  <c r="L82" i="182" s="1"/>
  <c r="I82" i="182"/>
  <c r="J81" i="182"/>
  <c r="I81" i="182"/>
  <c r="K81" i="182" s="1"/>
  <c r="L81" i="182" s="1"/>
  <c r="J80" i="182"/>
  <c r="I80" i="182"/>
  <c r="K79" i="182"/>
  <c r="L79" i="182" s="1"/>
  <c r="J79" i="182"/>
  <c r="I79" i="182"/>
  <c r="J78" i="182"/>
  <c r="I78" i="182"/>
  <c r="K78" i="182" s="1"/>
  <c r="L78" i="182" s="1"/>
  <c r="J77" i="182"/>
  <c r="I77" i="182"/>
  <c r="J76" i="182"/>
  <c r="I76" i="182"/>
  <c r="J75" i="182"/>
  <c r="I75" i="182"/>
  <c r="K75" i="182" s="1"/>
  <c r="L75" i="182" s="1"/>
  <c r="J74" i="182"/>
  <c r="I74" i="182"/>
  <c r="K74" i="182" s="1"/>
  <c r="L74" i="182" s="1"/>
  <c r="J73" i="182"/>
  <c r="I73" i="182"/>
  <c r="J72" i="182"/>
  <c r="I72" i="182"/>
  <c r="J71" i="182"/>
  <c r="I71" i="182"/>
  <c r="K71" i="182" s="1"/>
  <c r="L71" i="182" s="1"/>
  <c r="J70" i="182"/>
  <c r="I70" i="182"/>
  <c r="K70" i="182" s="1"/>
  <c r="L70" i="182" s="1"/>
  <c r="J69" i="182"/>
  <c r="I69" i="182"/>
  <c r="K69" i="182" s="1"/>
  <c r="L69" i="182" s="1"/>
  <c r="J68" i="182"/>
  <c r="K68" i="182" s="1"/>
  <c r="L68" i="182" s="1"/>
  <c r="I68" i="182"/>
  <c r="J67" i="182"/>
  <c r="I67" i="182"/>
  <c r="J66" i="182"/>
  <c r="I66" i="182"/>
  <c r="K66" i="182" s="1"/>
  <c r="L66" i="182" s="1"/>
  <c r="J65" i="182"/>
  <c r="I65" i="182"/>
  <c r="J64" i="182"/>
  <c r="I64" i="182"/>
  <c r="J63" i="182"/>
  <c r="I63" i="182"/>
  <c r="J62" i="182"/>
  <c r="I62" i="182"/>
  <c r="J61" i="182"/>
  <c r="I61" i="182"/>
  <c r="K61" i="182" s="1"/>
  <c r="L61" i="182" s="1"/>
  <c r="J60" i="182"/>
  <c r="I60" i="182"/>
  <c r="J59" i="182"/>
  <c r="I59" i="182"/>
  <c r="J58" i="182"/>
  <c r="I58" i="182"/>
  <c r="J57" i="182"/>
  <c r="I57" i="182"/>
  <c r="K57" i="182" s="1"/>
  <c r="L57" i="182" s="1"/>
  <c r="J56" i="182"/>
  <c r="I56" i="182"/>
  <c r="J55" i="182"/>
  <c r="I55" i="182"/>
  <c r="J54" i="182"/>
  <c r="I54" i="182"/>
  <c r="J53" i="182"/>
  <c r="I53" i="182"/>
  <c r="K53" i="182" s="1"/>
  <c r="L53" i="182" s="1"/>
  <c r="J52" i="182"/>
  <c r="I52" i="182"/>
  <c r="J51" i="182"/>
  <c r="I51" i="182"/>
  <c r="J50" i="182"/>
  <c r="I50" i="182"/>
  <c r="K50" i="182" s="1"/>
  <c r="L50" i="182" s="1"/>
  <c r="J49" i="182"/>
  <c r="I49" i="182"/>
  <c r="J48" i="182"/>
  <c r="I48" i="182"/>
  <c r="K48" i="182" s="1"/>
  <c r="L48" i="182" s="1"/>
  <c r="V71" i="182" s="1"/>
  <c r="J47" i="182"/>
  <c r="I47" i="182"/>
  <c r="K47" i="182" s="1"/>
  <c r="L47" i="182" s="1"/>
  <c r="J46" i="182"/>
  <c r="I46" i="182"/>
  <c r="J45" i="182"/>
  <c r="I45" i="182"/>
  <c r="J44" i="182"/>
  <c r="I44" i="182"/>
  <c r="K44" i="182" s="1"/>
  <c r="L44" i="182" s="1"/>
  <c r="J43" i="182"/>
  <c r="I43" i="182"/>
  <c r="K43" i="182" s="1"/>
  <c r="L43" i="182" s="1"/>
  <c r="J42" i="182"/>
  <c r="I42" i="182"/>
  <c r="K42" i="182" s="1"/>
  <c r="L42" i="182" s="1"/>
  <c r="J41" i="182"/>
  <c r="I41" i="182"/>
  <c r="K41" i="182" s="1"/>
  <c r="L41" i="182" s="1"/>
  <c r="J40" i="182"/>
  <c r="I40" i="182"/>
  <c r="K40" i="182" s="1"/>
  <c r="L40" i="182" s="1"/>
  <c r="J39" i="182"/>
  <c r="I39" i="182"/>
  <c r="K39" i="182" s="1"/>
  <c r="L39" i="182" s="1"/>
  <c r="J38" i="182"/>
  <c r="I38" i="182"/>
  <c r="J37" i="182"/>
  <c r="K37" i="182" s="1"/>
  <c r="L37" i="182" s="1"/>
  <c r="I37" i="182"/>
  <c r="J36" i="182"/>
  <c r="I36" i="182"/>
  <c r="J35" i="182"/>
  <c r="I35" i="182"/>
  <c r="J34" i="182"/>
  <c r="I34" i="182"/>
  <c r="J33" i="182"/>
  <c r="I33" i="182"/>
  <c r="J32" i="182"/>
  <c r="K32" i="182" s="1"/>
  <c r="L32" i="182" s="1"/>
  <c r="I32" i="182"/>
  <c r="J31" i="182"/>
  <c r="I31" i="182"/>
  <c r="J30" i="182"/>
  <c r="I30" i="182"/>
  <c r="J29" i="182"/>
  <c r="I29" i="182"/>
  <c r="J28" i="182"/>
  <c r="K28" i="182" s="1"/>
  <c r="L28" i="182" s="1"/>
  <c r="I28" i="182"/>
  <c r="J27" i="182"/>
  <c r="I27" i="182"/>
  <c r="K27" i="182" s="1"/>
  <c r="L27" i="182" s="1"/>
  <c r="J26" i="182"/>
  <c r="I26" i="182"/>
  <c r="J25" i="182"/>
  <c r="I25" i="182"/>
  <c r="J24" i="182"/>
  <c r="I24" i="182"/>
  <c r="J23" i="182"/>
  <c r="I23" i="182"/>
  <c r="K23" i="182" s="1"/>
  <c r="L23" i="182" s="1"/>
  <c r="J22" i="182"/>
  <c r="I22" i="182"/>
  <c r="K21" i="182"/>
  <c r="L21" i="182" s="1"/>
  <c r="J21" i="182"/>
  <c r="I21" i="182"/>
  <c r="J20" i="182"/>
  <c r="I20" i="182"/>
  <c r="K20" i="182" s="1"/>
  <c r="L20" i="182" s="1"/>
  <c r="J19" i="182"/>
  <c r="I19" i="182"/>
  <c r="J18" i="182"/>
  <c r="I18" i="182"/>
  <c r="J17" i="182"/>
  <c r="I17" i="182"/>
  <c r="K17" i="182" s="1"/>
  <c r="L17" i="182" s="1"/>
  <c r="J16" i="182"/>
  <c r="I16" i="182"/>
  <c r="J15" i="182"/>
  <c r="I15" i="182"/>
  <c r="J14" i="182"/>
  <c r="I14" i="182"/>
  <c r="J13" i="182"/>
  <c r="I13" i="182"/>
  <c r="K13" i="182" s="1"/>
  <c r="L13" i="182" s="1"/>
  <c r="J12" i="182"/>
  <c r="I12" i="182"/>
  <c r="J11" i="182"/>
  <c r="I11" i="182"/>
  <c r="K11" i="182" s="1"/>
  <c r="L11" i="182" s="1"/>
  <c r="J10" i="182"/>
  <c r="I10" i="182"/>
  <c r="J9" i="182"/>
  <c r="I9" i="182"/>
  <c r="K9" i="182" s="1"/>
  <c r="L9" i="182" s="1"/>
  <c r="J8" i="182"/>
  <c r="I8" i="182"/>
  <c r="K8" i="182" s="1"/>
  <c r="L8" i="182" s="1"/>
  <c r="J7" i="182"/>
  <c r="I7" i="182"/>
  <c r="K7" i="182" s="1"/>
  <c r="L7" i="182" s="1"/>
  <c r="J6" i="182"/>
  <c r="K6" i="182" s="1"/>
  <c r="L6" i="182" s="1"/>
  <c r="I6" i="182"/>
  <c r="J5" i="182"/>
  <c r="I5" i="182"/>
  <c r="J4" i="182"/>
  <c r="I4" i="182"/>
  <c r="K4" i="182" s="1"/>
  <c r="L4" i="182" s="1"/>
  <c r="J3" i="182"/>
  <c r="I3" i="182"/>
  <c r="K3" i="182" s="1"/>
  <c r="L3" i="182" s="1"/>
  <c r="J2" i="182"/>
  <c r="I2" i="182"/>
  <c r="J241" i="181"/>
  <c r="I241" i="181"/>
  <c r="K241" i="181" s="1"/>
  <c r="L241" i="181" s="1"/>
  <c r="J240" i="181"/>
  <c r="I240" i="181"/>
  <c r="K240" i="181" s="1"/>
  <c r="L240" i="181" s="1"/>
  <c r="J239" i="181"/>
  <c r="I239" i="181"/>
  <c r="J238" i="181"/>
  <c r="I238" i="181"/>
  <c r="K238" i="181" s="1"/>
  <c r="L238" i="181" s="1"/>
  <c r="J237" i="181"/>
  <c r="I237" i="181"/>
  <c r="J236" i="181"/>
  <c r="I236" i="181"/>
  <c r="J235" i="181"/>
  <c r="I235" i="181"/>
  <c r="J234" i="181"/>
  <c r="I234" i="181"/>
  <c r="J233" i="181"/>
  <c r="I233" i="181"/>
  <c r="J232" i="181"/>
  <c r="I232" i="181"/>
  <c r="K232" i="181" s="1"/>
  <c r="L232" i="181" s="1"/>
  <c r="J231" i="181"/>
  <c r="I231" i="181"/>
  <c r="J230" i="181"/>
  <c r="I230" i="181"/>
  <c r="J229" i="181"/>
  <c r="I229" i="181"/>
  <c r="J228" i="181"/>
  <c r="I228" i="181"/>
  <c r="J227" i="181"/>
  <c r="I227" i="181"/>
  <c r="J226" i="181"/>
  <c r="I226" i="181"/>
  <c r="J225" i="181"/>
  <c r="I225" i="181"/>
  <c r="J224" i="181"/>
  <c r="I224" i="181"/>
  <c r="K224" i="181" s="1"/>
  <c r="L224" i="181" s="1"/>
  <c r="J223" i="181"/>
  <c r="I223" i="181"/>
  <c r="J222" i="181"/>
  <c r="I222" i="181"/>
  <c r="J221" i="181"/>
  <c r="I221" i="181"/>
  <c r="J220" i="181"/>
  <c r="I220" i="181"/>
  <c r="J219" i="181"/>
  <c r="I219" i="181"/>
  <c r="J218" i="181"/>
  <c r="I218" i="181"/>
  <c r="J217" i="181"/>
  <c r="I217" i="181"/>
  <c r="J216" i="181"/>
  <c r="I216" i="181"/>
  <c r="K216" i="181" s="1"/>
  <c r="L216" i="181" s="1"/>
  <c r="J215" i="181"/>
  <c r="I215" i="181"/>
  <c r="J214" i="181"/>
  <c r="I214" i="181"/>
  <c r="J213" i="181"/>
  <c r="I213" i="181"/>
  <c r="J212" i="181"/>
  <c r="I212" i="181"/>
  <c r="J211" i="181"/>
  <c r="I211" i="181"/>
  <c r="J210" i="181"/>
  <c r="I210" i="181"/>
  <c r="K210" i="181" s="1"/>
  <c r="L210" i="181" s="1"/>
  <c r="J209" i="181"/>
  <c r="I209" i="181"/>
  <c r="J208" i="181"/>
  <c r="I208" i="181"/>
  <c r="K208" i="181" s="1"/>
  <c r="L208" i="181" s="1"/>
  <c r="J207" i="181"/>
  <c r="I207" i="181"/>
  <c r="J206" i="181"/>
  <c r="I206" i="181"/>
  <c r="J205" i="181"/>
  <c r="I205" i="181"/>
  <c r="J204" i="181"/>
  <c r="I204" i="181"/>
  <c r="J203" i="181"/>
  <c r="I203" i="181"/>
  <c r="J202" i="181"/>
  <c r="I202" i="181"/>
  <c r="K202" i="181" s="1"/>
  <c r="L202" i="181" s="1"/>
  <c r="J201" i="181"/>
  <c r="I201" i="181"/>
  <c r="J200" i="181"/>
  <c r="I200" i="181"/>
  <c r="K200" i="181" s="1"/>
  <c r="L200" i="181" s="1"/>
  <c r="J199" i="181"/>
  <c r="I199" i="181"/>
  <c r="J198" i="181"/>
  <c r="I198" i="181"/>
  <c r="J197" i="181"/>
  <c r="I197" i="181"/>
  <c r="J196" i="181"/>
  <c r="I196" i="181"/>
  <c r="J195" i="181"/>
  <c r="I195" i="181"/>
  <c r="J194" i="181"/>
  <c r="I194" i="181"/>
  <c r="J193" i="181"/>
  <c r="I193" i="181"/>
  <c r="K193" i="181" s="1"/>
  <c r="L193" i="181" s="1"/>
  <c r="J192" i="181"/>
  <c r="I192" i="181"/>
  <c r="K192" i="181" s="1"/>
  <c r="L192" i="181" s="1"/>
  <c r="J191" i="181"/>
  <c r="I191" i="181"/>
  <c r="J190" i="181"/>
  <c r="I190" i="181"/>
  <c r="J189" i="181"/>
  <c r="I189" i="181"/>
  <c r="J188" i="181"/>
  <c r="I188" i="181"/>
  <c r="J187" i="181"/>
  <c r="I187" i="181"/>
  <c r="J186" i="181"/>
  <c r="I186" i="181"/>
  <c r="J185" i="181"/>
  <c r="I185" i="181"/>
  <c r="J184" i="181"/>
  <c r="I184" i="181"/>
  <c r="K184" i="181" s="1"/>
  <c r="L184" i="181" s="1"/>
  <c r="J183" i="181"/>
  <c r="I183" i="181"/>
  <c r="J182" i="181"/>
  <c r="I182" i="181"/>
  <c r="J181" i="181"/>
  <c r="I181" i="181"/>
  <c r="J180" i="181"/>
  <c r="I180" i="181"/>
  <c r="K180" i="181" s="1"/>
  <c r="L180" i="181" s="1"/>
  <c r="J179" i="181"/>
  <c r="I179" i="181"/>
  <c r="J178" i="181"/>
  <c r="I178" i="181"/>
  <c r="J177" i="181"/>
  <c r="I177" i="181"/>
  <c r="J176" i="181"/>
  <c r="I176" i="181"/>
  <c r="K176" i="181" s="1"/>
  <c r="L176" i="181" s="1"/>
  <c r="J175" i="181"/>
  <c r="I175" i="181"/>
  <c r="K175" i="181" s="1"/>
  <c r="L175" i="181" s="1"/>
  <c r="J174" i="181"/>
  <c r="I174" i="181"/>
  <c r="J173" i="181"/>
  <c r="I173" i="181"/>
  <c r="J172" i="181"/>
  <c r="I172" i="181"/>
  <c r="J171" i="181"/>
  <c r="I171" i="181"/>
  <c r="K171" i="181" s="1"/>
  <c r="L171" i="181" s="1"/>
  <c r="J170" i="181"/>
  <c r="I170" i="181"/>
  <c r="K170" i="181" s="1"/>
  <c r="L170" i="181" s="1"/>
  <c r="J169" i="181"/>
  <c r="I169" i="181"/>
  <c r="J168" i="181"/>
  <c r="I168" i="181"/>
  <c r="J167" i="181"/>
  <c r="I167" i="181"/>
  <c r="K167" i="181" s="1"/>
  <c r="L167" i="181" s="1"/>
  <c r="J166" i="181"/>
  <c r="I166" i="181"/>
  <c r="K166" i="181" s="1"/>
  <c r="L166" i="181" s="1"/>
  <c r="J165" i="181"/>
  <c r="I165" i="181"/>
  <c r="J164" i="181"/>
  <c r="I164" i="181"/>
  <c r="J163" i="181"/>
  <c r="I163" i="181"/>
  <c r="K163" i="181" s="1"/>
  <c r="L163" i="181" s="1"/>
  <c r="J162" i="181"/>
  <c r="I162" i="181"/>
  <c r="K162" i="181" s="1"/>
  <c r="L162" i="181" s="1"/>
  <c r="J161" i="181"/>
  <c r="I161" i="181"/>
  <c r="K161" i="181" s="1"/>
  <c r="L161" i="181" s="1"/>
  <c r="J160" i="181"/>
  <c r="I160" i="181"/>
  <c r="J159" i="181"/>
  <c r="I159" i="181"/>
  <c r="K159" i="181" s="1"/>
  <c r="L159" i="181" s="1"/>
  <c r="J158" i="181"/>
  <c r="I158" i="181"/>
  <c r="K158" i="181" s="1"/>
  <c r="L158" i="181" s="1"/>
  <c r="J157" i="181"/>
  <c r="I157" i="181"/>
  <c r="K157" i="181" s="1"/>
  <c r="L157" i="181" s="1"/>
  <c r="J156" i="181"/>
  <c r="I156" i="181"/>
  <c r="J155" i="181"/>
  <c r="I155" i="181"/>
  <c r="K155" i="181" s="1"/>
  <c r="L155" i="181" s="1"/>
  <c r="J154" i="181"/>
  <c r="I154" i="181"/>
  <c r="J153" i="181"/>
  <c r="I153" i="181"/>
  <c r="J152" i="181"/>
  <c r="I152" i="181"/>
  <c r="J151" i="181"/>
  <c r="I151" i="181"/>
  <c r="J150" i="181"/>
  <c r="I150" i="181"/>
  <c r="J149" i="181"/>
  <c r="I149" i="181"/>
  <c r="J148" i="181"/>
  <c r="I148" i="181"/>
  <c r="J147" i="181"/>
  <c r="I147" i="181"/>
  <c r="J146" i="181"/>
  <c r="I146" i="181"/>
  <c r="J145" i="181"/>
  <c r="I145" i="181"/>
  <c r="J144" i="181"/>
  <c r="I144" i="181"/>
  <c r="J143" i="181"/>
  <c r="I143" i="181"/>
  <c r="K143" i="181" s="1"/>
  <c r="L143" i="181" s="1"/>
  <c r="J142" i="181"/>
  <c r="I142" i="181"/>
  <c r="K142" i="181" s="1"/>
  <c r="L142" i="181" s="1"/>
  <c r="J141" i="181"/>
  <c r="I141" i="181"/>
  <c r="K141" i="181" s="1"/>
  <c r="L141" i="181" s="1"/>
  <c r="J140" i="181"/>
  <c r="I140" i="181"/>
  <c r="J139" i="181"/>
  <c r="I139" i="181"/>
  <c r="K139" i="181" s="1"/>
  <c r="L139" i="181" s="1"/>
  <c r="J138" i="181"/>
  <c r="I138" i="181"/>
  <c r="J137" i="181"/>
  <c r="I137" i="181"/>
  <c r="J136" i="181"/>
  <c r="I136" i="181"/>
  <c r="J135" i="181"/>
  <c r="I135" i="181"/>
  <c r="J134" i="181"/>
  <c r="I134" i="181"/>
  <c r="J133" i="181"/>
  <c r="I133" i="181"/>
  <c r="K133" i="181" s="1"/>
  <c r="L133" i="181" s="1"/>
  <c r="J132" i="181"/>
  <c r="I132" i="181"/>
  <c r="J131" i="181"/>
  <c r="I131" i="181"/>
  <c r="J130" i="181"/>
  <c r="I130" i="181"/>
  <c r="J129" i="181"/>
  <c r="I129" i="181"/>
  <c r="K129" i="181" s="1"/>
  <c r="L129" i="181" s="1"/>
  <c r="J128" i="181"/>
  <c r="I128" i="181"/>
  <c r="K128" i="181" s="1"/>
  <c r="L128" i="181" s="1"/>
  <c r="J127" i="181"/>
  <c r="I127" i="181"/>
  <c r="J126" i="181"/>
  <c r="I126" i="181"/>
  <c r="J125" i="181"/>
  <c r="I125" i="181"/>
  <c r="K125" i="181" s="1"/>
  <c r="L125" i="181" s="1"/>
  <c r="J124" i="181"/>
  <c r="I124" i="181"/>
  <c r="K124" i="181" s="1"/>
  <c r="L124" i="181" s="1"/>
  <c r="J123" i="181"/>
  <c r="I123" i="181"/>
  <c r="J122" i="181"/>
  <c r="I122" i="181"/>
  <c r="J121" i="181"/>
  <c r="I121" i="181"/>
  <c r="J120" i="181"/>
  <c r="I120" i="181"/>
  <c r="J119" i="181"/>
  <c r="I119" i="181"/>
  <c r="J118" i="181"/>
  <c r="I118" i="181"/>
  <c r="J117" i="181"/>
  <c r="I117" i="181"/>
  <c r="J116" i="181"/>
  <c r="I116" i="181"/>
  <c r="J115" i="181"/>
  <c r="I115" i="181"/>
  <c r="J114" i="181"/>
  <c r="I114" i="181"/>
  <c r="J113" i="181"/>
  <c r="I113" i="181"/>
  <c r="J112" i="181"/>
  <c r="I112" i="181"/>
  <c r="J111" i="181"/>
  <c r="I111" i="181"/>
  <c r="J110" i="181"/>
  <c r="I110" i="181"/>
  <c r="J109" i="181"/>
  <c r="I109" i="181"/>
  <c r="J108" i="181"/>
  <c r="I108" i="181"/>
  <c r="K108" i="181" s="1"/>
  <c r="L108" i="181" s="1"/>
  <c r="J107" i="181"/>
  <c r="I107" i="181"/>
  <c r="J106" i="181"/>
  <c r="I106" i="181"/>
  <c r="J105" i="181"/>
  <c r="I105" i="181"/>
  <c r="J104" i="181"/>
  <c r="I104" i="181"/>
  <c r="J103" i="181"/>
  <c r="I103" i="181"/>
  <c r="J102" i="181"/>
  <c r="I102" i="181"/>
  <c r="J101" i="181"/>
  <c r="I101" i="181"/>
  <c r="J100" i="181"/>
  <c r="I100" i="181"/>
  <c r="J99" i="181"/>
  <c r="I99" i="181"/>
  <c r="J98" i="181"/>
  <c r="I98" i="181"/>
  <c r="J97" i="181"/>
  <c r="I97" i="181"/>
  <c r="J96" i="181"/>
  <c r="I96" i="181"/>
  <c r="J95" i="181"/>
  <c r="I95" i="181"/>
  <c r="J94" i="181"/>
  <c r="I94" i="181"/>
  <c r="J93" i="181"/>
  <c r="I93" i="181"/>
  <c r="J92" i="181"/>
  <c r="I92" i="181"/>
  <c r="J91" i="181"/>
  <c r="I91" i="181"/>
  <c r="J90" i="181"/>
  <c r="I90" i="181"/>
  <c r="J89" i="181"/>
  <c r="I89" i="181"/>
  <c r="J88" i="181"/>
  <c r="I88" i="181"/>
  <c r="K88" i="181" s="1"/>
  <c r="L88" i="181" s="1"/>
  <c r="J87" i="181"/>
  <c r="I87" i="181"/>
  <c r="J86" i="181"/>
  <c r="I86" i="181"/>
  <c r="J85" i="181"/>
  <c r="I85" i="181"/>
  <c r="J84" i="181"/>
  <c r="I84" i="181"/>
  <c r="J83" i="181"/>
  <c r="I83" i="181"/>
  <c r="J82" i="181"/>
  <c r="I82" i="181"/>
  <c r="J81" i="181"/>
  <c r="I81" i="181"/>
  <c r="J80" i="181"/>
  <c r="I80" i="181"/>
  <c r="K80" i="181" s="1"/>
  <c r="L80" i="181" s="1"/>
  <c r="J79" i="181"/>
  <c r="I79" i="181"/>
  <c r="J78" i="181"/>
  <c r="I78" i="181"/>
  <c r="J77" i="181"/>
  <c r="I77" i="181"/>
  <c r="J76" i="181"/>
  <c r="I76" i="181"/>
  <c r="J75" i="181"/>
  <c r="I75" i="181"/>
  <c r="J74" i="181"/>
  <c r="I74" i="181"/>
  <c r="J73" i="181"/>
  <c r="I73" i="181"/>
  <c r="J72" i="181"/>
  <c r="I72" i="181"/>
  <c r="J71" i="181"/>
  <c r="I71" i="181"/>
  <c r="J70" i="181"/>
  <c r="I70" i="181"/>
  <c r="J69" i="181"/>
  <c r="I69" i="181"/>
  <c r="J68" i="181"/>
  <c r="I68" i="181"/>
  <c r="J67" i="181"/>
  <c r="I67" i="181"/>
  <c r="J66" i="181"/>
  <c r="I66" i="181"/>
  <c r="J65" i="181"/>
  <c r="I65" i="181"/>
  <c r="K65" i="181" s="1"/>
  <c r="L65" i="181" s="1"/>
  <c r="J64" i="181"/>
  <c r="I64" i="181"/>
  <c r="J63" i="181"/>
  <c r="I63" i="181"/>
  <c r="J62" i="181"/>
  <c r="I62" i="181"/>
  <c r="J61" i="181"/>
  <c r="I61" i="181"/>
  <c r="K61" i="181" s="1"/>
  <c r="L61" i="181" s="1"/>
  <c r="J60" i="181"/>
  <c r="I60" i="181"/>
  <c r="J59" i="181"/>
  <c r="I59" i="181"/>
  <c r="J58" i="181"/>
  <c r="I58" i="181"/>
  <c r="J57" i="181"/>
  <c r="I57" i="181"/>
  <c r="K57" i="181" s="1"/>
  <c r="L57" i="181" s="1"/>
  <c r="V80" i="181" s="1"/>
  <c r="J56" i="181"/>
  <c r="I56" i="181"/>
  <c r="J55" i="181"/>
  <c r="I55" i="181"/>
  <c r="J54" i="181"/>
  <c r="I54" i="181"/>
  <c r="J53" i="181"/>
  <c r="I53" i="181"/>
  <c r="K53" i="181" s="1"/>
  <c r="L53" i="181" s="1"/>
  <c r="J52" i="181"/>
  <c r="I52" i="181"/>
  <c r="J51" i="181"/>
  <c r="I51" i="181"/>
  <c r="J50" i="181"/>
  <c r="I50" i="181"/>
  <c r="J49" i="181"/>
  <c r="I49" i="181"/>
  <c r="K49" i="181" s="1"/>
  <c r="L49" i="181" s="1"/>
  <c r="V72" i="181" s="1"/>
  <c r="J48" i="181"/>
  <c r="I48" i="181"/>
  <c r="J47" i="181"/>
  <c r="I47" i="181"/>
  <c r="J46" i="181"/>
  <c r="I46" i="181"/>
  <c r="J45" i="181"/>
  <c r="I45" i="181"/>
  <c r="K45" i="181" s="1"/>
  <c r="L45" i="181" s="1"/>
  <c r="V68" i="181" s="1"/>
  <c r="J44" i="181"/>
  <c r="I44" i="181"/>
  <c r="J43" i="181"/>
  <c r="I43" i="181"/>
  <c r="J42" i="181"/>
  <c r="I42" i="181"/>
  <c r="J41" i="181"/>
  <c r="I41" i="181"/>
  <c r="K41" i="181" s="1"/>
  <c r="L41" i="181" s="1"/>
  <c r="J40" i="181"/>
  <c r="I40" i="181"/>
  <c r="J39" i="181"/>
  <c r="I39" i="181"/>
  <c r="J38" i="181"/>
  <c r="I38" i="181"/>
  <c r="J37" i="181"/>
  <c r="I37" i="181"/>
  <c r="J36" i="181"/>
  <c r="I36" i="181"/>
  <c r="J35" i="181"/>
  <c r="I35" i="181"/>
  <c r="J34" i="181"/>
  <c r="I34" i="181"/>
  <c r="J33" i="181"/>
  <c r="I33" i="181"/>
  <c r="K33" i="181" s="1"/>
  <c r="L33" i="181" s="1"/>
  <c r="J32" i="181"/>
  <c r="I32" i="181"/>
  <c r="J31" i="181"/>
  <c r="I31" i="181"/>
  <c r="J30" i="181"/>
  <c r="I30" i="181"/>
  <c r="J29" i="181"/>
  <c r="I29" i="181"/>
  <c r="K29" i="181" s="1"/>
  <c r="L29" i="181" s="1"/>
  <c r="J28" i="181"/>
  <c r="I28" i="181"/>
  <c r="J27" i="181"/>
  <c r="I27" i="181"/>
  <c r="J26" i="181"/>
  <c r="I26" i="181"/>
  <c r="J25" i="181"/>
  <c r="I25" i="181"/>
  <c r="J24" i="181"/>
  <c r="I24" i="181"/>
  <c r="J23" i="181"/>
  <c r="I23" i="181"/>
  <c r="J22" i="181"/>
  <c r="I22" i="181"/>
  <c r="J21" i="181"/>
  <c r="I21" i="181"/>
  <c r="J20" i="181"/>
  <c r="I20" i="181"/>
  <c r="J19" i="181"/>
  <c r="I19" i="181"/>
  <c r="J18" i="181"/>
  <c r="I18" i="181"/>
  <c r="J17" i="181"/>
  <c r="I17" i="181"/>
  <c r="K17" i="181" s="1"/>
  <c r="L17" i="181" s="1"/>
  <c r="J16" i="181"/>
  <c r="I16" i="181"/>
  <c r="J15" i="181"/>
  <c r="I15" i="181"/>
  <c r="J14" i="181"/>
  <c r="I14" i="181"/>
  <c r="J13" i="181"/>
  <c r="I13" i="181"/>
  <c r="K13" i="181" s="1"/>
  <c r="L13" i="181" s="1"/>
  <c r="J12" i="181"/>
  <c r="I12" i="181"/>
  <c r="J11" i="181"/>
  <c r="I11" i="181"/>
  <c r="J10" i="181"/>
  <c r="I10" i="181"/>
  <c r="J9" i="181"/>
  <c r="I9" i="181"/>
  <c r="K9" i="181" s="1"/>
  <c r="L9" i="181" s="1"/>
  <c r="J8" i="181"/>
  <c r="I8" i="181"/>
  <c r="J7" i="181"/>
  <c r="I7" i="181"/>
  <c r="J6" i="181"/>
  <c r="I6" i="181"/>
  <c r="J5" i="181"/>
  <c r="I5" i="181"/>
  <c r="J4" i="181"/>
  <c r="I4" i="181"/>
  <c r="J3" i="181"/>
  <c r="I3" i="181"/>
  <c r="J2" i="181"/>
  <c r="I2" i="181"/>
  <c r="J241" i="180"/>
  <c r="I241" i="180"/>
  <c r="K241" i="180" s="1"/>
  <c r="L241" i="180" s="1"/>
  <c r="J240" i="180"/>
  <c r="I240" i="180"/>
  <c r="K240" i="180" s="1"/>
  <c r="L240" i="180" s="1"/>
  <c r="J239" i="180"/>
  <c r="K239" i="180" s="1"/>
  <c r="L239" i="180" s="1"/>
  <c r="I239" i="180"/>
  <c r="J238" i="180"/>
  <c r="I238" i="180"/>
  <c r="J237" i="180"/>
  <c r="I237" i="180"/>
  <c r="K237" i="180" s="1"/>
  <c r="L237" i="180" s="1"/>
  <c r="J236" i="180"/>
  <c r="I236" i="180"/>
  <c r="K236" i="180" s="1"/>
  <c r="L236" i="180" s="1"/>
  <c r="J235" i="180"/>
  <c r="I235" i="180"/>
  <c r="J234" i="180"/>
  <c r="I234" i="180"/>
  <c r="J233" i="180"/>
  <c r="I233" i="180"/>
  <c r="K233" i="180" s="1"/>
  <c r="L233" i="180" s="1"/>
  <c r="J232" i="180"/>
  <c r="I232" i="180"/>
  <c r="K232" i="180" s="1"/>
  <c r="L232" i="180" s="1"/>
  <c r="J231" i="180"/>
  <c r="I231" i="180"/>
  <c r="K231" i="180" s="1"/>
  <c r="L231" i="180" s="1"/>
  <c r="J230" i="180"/>
  <c r="I230" i="180"/>
  <c r="K230" i="180" s="1"/>
  <c r="L230" i="180" s="1"/>
  <c r="J229" i="180"/>
  <c r="I229" i="180"/>
  <c r="J228" i="180"/>
  <c r="K228" i="180" s="1"/>
  <c r="L228" i="180" s="1"/>
  <c r="I228" i="180"/>
  <c r="J227" i="180"/>
  <c r="I227" i="180"/>
  <c r="J226" i="180"/>
  <c r="I226" i="180"/>
  <c r="J225" i="180"/>
  <c r="I225" i="180"/>
  <c r="J224" i="180"/>
  <c r="I224" i="180"/>
  <c r="K223" i="180"/>
  <c r="L223" i="180" s="1"/>
  <c r="J223" i="180"/>
  <c r="I223" i="180"/>
  <c r="J222" i="180"/>
  <c r="I222" i="180"/>
  <c r="J221" i="180"/>
  <c r="I221" i="180"/>
  <c r="K221" i="180" s="1"/>
  <c r="L221" i="180" s="1"/>
  <c r="J220" i="180"/>
  <c r="I220" i="180"/>
  <c r="K220" i="180" s="1"/>
  <c r="L220" i="180" s="1"/>
  <c r="J219" i="180"/>
  <c r="I219" i="180"/>
  <c r="J218" i="180"/>
  <c r="I218" i="180"/>
  <c r="K218" i="180" s="1"/>
  <c r="L218" i="180" s="1"/>
  <c r="J217" i="180"/>
  <c r="I217" i="180"/>
  <c r="K217" i="180" s="1"/>
  <c r="L217" i="180" s="1"/>
  <c r="J216" i="180"/>
  <c r="I216" i="180"/>
  <c r="K216" i="180" s="1"/>
  <c r="L216" i="180" s="1"/>
  <c r="J215" i="180"/>
  <c r="I215" i="180"/>
  <c r="K215" i="180" s="1"/>
  <c r="L215" i="180" s="1"/>
  <c r="J214" i="180"/>
  <c r="I214" i="180"/>
  <c r="K214" i="180" s="1"/>
  <c r="L214" i="180" s="1"/>
  <c r="J213" i="180"/>
  <c r="I213" i="180"/>
  <c r="J212" i="180"/>
  <c r="I212" i="180"/>
  <c r="J211" i="180"/>
  <c r="I211" i="180"/>
  <c r="K211" i="180" s="1"/>
  <c r="L211" i="180" s="1"/>
  <c r="J210" i="180"/>
  <c r="I210" i="180"/>
  <c r="J209" i="180"/>
  <c r="I209" i="180"/>
  <c r="K209" i="180" s="1"/>
  <c r="L209" i="180" s="1"/>
  <c r="J208" i="180"/>
  <c r="I208" i="180"/>
  <c r="J207" i="180"/>
  <c r="I207" i="180"/>
  <c r="K207" i="180" s="1"/>
  <c r="L207" i="180" s="1"/>
  <c r="J206" i="180"/>
  <c r="I206" i="180"/>
  <c r="J205" i="180"/>
  <c r="I205" i="180"/>
  <c r="J204" i="180"/>
  <c r="I204" i="180"/>
  <c r="K204" i="180" s="1"/>
  <c r="L204" i="180" s="1"/>
  <c r="J203" i="180"/>
  <c r="I203" i="180"/>
  <c r="J202" i="180"/>
  <c r="I202" i="180"/>
  <c r="J201" i="180"/>
  <c r="I201" i="180"/>
  <c r="J200" i="180"/>
  <c r="I200" i="180"/>
  <c r="K200" i="180" s="1"/>
  <c r="L200" i="180" s="1"/>
  <c r="J199" i="180"/>
  <c r="I199" i="180"/>
  <c r="K199" i="180" s="1"/>
  <c r="L199" i="180" s="1"/>
  <c r="J198" i="180"/>
  <c r="I198" i="180"/>
  <c r="J197" i="180"/>
  <c r="I197" i="180"/>
  <c r="J196" i="180"/>
  <c r="I196" i="180"/>
  <c r="J195" i="180"/>
  <c r="I195" i="180"/>
  <c r="J194" i="180"/>
  <c r="I194" i="180"/>
  <c r="J193" i="180"/>
  <c r="I193" i="180"/>
  <c r="K193" i="180" s="1"/>
  <c r="L193" i="180" s="1"/>
  <c r="J192" i="180"/>
  <c r="I192" i="180"/>
  <c r="K191" i="180"/>
  <c r="L191" i="180" s="1"/>
  <c r="J191" i="180"/>
  <c r="I191" i="180"/>
  <c r="J190" i="180"/>
  <c r="I190" i="180"/>
  <c r="J189" i="180"/>
  <c r="I189" i="180"/>
  <c r="J188" i="180"/>
  <c r="I188" i="180"/>
  <c r="K188" i="180" s="1"/>
  <c r="L188" i="180" s="1"/>
  <c r="J187" i="180"/>
  <c r="I187" i="180"/>
  <c r="K187" i="180" s="1"/>
  <c r="L187" i="180" s="1"/>
  <c r="J186" i="180"/>
  <c r="I186" i="180"/>
  <c r="J185" i="180"/>
  <c r="I185" i="180"/>
  <c r="J184" i="180"/>
  <c r="I184" i="180"/>
  <c r="K184" i="180" s="1"/>
  <c r="L184" i="180" s="1"/>
  <c r="K183" i="180"/>
  <c r="L183" i="180" s="1"/>
  <c r="J183" i="180"/>
  <c r="I183" i="180"/>
  <c r="J182" i="180"/>
  <c r="I182" i="180"/>
  <c r="K182" i="180" s="1"/>
  <c r="L182" i="180" s="1"/>
  <c r="J181" i="180"/>
  <c r="I181" i="180"/>
  <c r="J180" i="180"/>
  <c r="I180" i="180"/>
  <c r="K180" i="180" s="1"/>
  <c r="L180" i="180" s="1"/>
  <c r="J179" i="180"/>
  <c r="I179" i="180"/>
  <c r="J178" i="180"/>
  <c r="I178" i="180"/>
  <c r="J177" i="180"/>
  <c r="I177" i="180"/>
  <c r="K177" i="180" s="1"/>
  <c r="L177" i="180" s="1"/>
  <c r="J176" i="180"/>
  <c r="I176" i="180"/>
  <c r="K176" i="180" s="1"/>
  <c r="L176" i="180" s="1"/>
  <c r="J175" i="180"/>
  <c r="I175" i="180"/>
  <c r="J174" i="180"/>
  <c r="I174" i="180"/>
  <c r="K174" i="180" s="1"/>
  <c r="L174" i="180" s="1"/>
  <c r="J173" i="180"/>
  <c r="I173" i="180"/>
  <c r="J172" i="180"/>
  <c r="I172" i="180"/>
  <c r="K172" i="180" s="1"/>
  <c r="L172" i="180" s="1"/>
  <c r="J171" i="180"/>
  <c r="I171" i="180"/>
  <c r="J170" i="180"/>
  <c r="I170" i="180"/>
  <c r="K170" i="180" s="1"/>
  <c r="L170" i="180" s="1"/>
  <c r="J169" i="180"/>
  <c r="I169" i="180"/>
  <c r="K169" i="180" s="1"/>
  <c r="L169" i="180" s="1"/>
  <c r="J168" i="180"/>
  <c r="I168" i="180"/>
  <c r="K168" i="180" s="1"/>
  <c r="L168" i="180" s="1"/>
  <c r="J167" i="180"/>
  <c r="I167" i="180"/>
  <c r="K167" i="180" s="1"/>
  <c r="L167" i="180" s="1"/>
  <c r="J166" i="180"/>
  <c r="I166" i="180"/>
  <c r="J165" i="180"/>
  <c r="I165" i="180"/>
  <c r="J164" i="180"/>
  <c r="I164" i="180"/>
  <c r="K164" i="180" s="1"/>
  <c r="L164" i="180" s="1"/>
  <c r="J163" i="180"/>
  <c r="I163" i="180"/>
  <c r="J162" i="180"/>
  <c r="I162" i="180"/>
  <c r="J161" i="180"/>
  <c r="I161" i="180"/>
  <c r="K160" i="180"/>
  <c r="L160" i="180" s="1"/>
  <c r="J160" i="180"/>
  <c r="I160" i="180"/>
  <c r="J159" i="180"/>
  <c r="I159" i="180"/>
  <c r="J158" i="180"/>
  <c r="I158" i="180"/>
  <c r="J157" i="180"/>
  <c r="I157" i="180"/>
  <c r="J156" i="180"/>
  <c r="I156" i="180"/>
  <c r="K156" i="180" s="1"/>
  <c r="L156" i="180" s="1"/>
  <c r="J155" i="180"/>
  <c r="I155" i="180"/>
  <c r="K155" i="180" s="1"/>
  <c r="L155" i="180" s="1"/>
  <c r="J154" i="180"/>
  <c r="I154" i="180"/>
  <c r="K154" i="180" s="1"/>
  <c r="L154" i="180" s="1"/>
  <c r="J153" i="180"/>
  <c r="I153" i="180"/>
  <c r="J152" i="180"/>
  <c r="I152" i="180"/>
  <c r="J151" i="180"/>
  <c r="I151" i="180"/>
  <c r="J150" i="180"/>
  <c r="I150" i="180"/>
  <c r="J149" i="180"/>
  <c r="I149" i="180"/>
  <c r="K149" i="180" s="1"/>
  <c r="L149" i="180" s="1"/>
  <c r="J148" i="180"/>
  <c r="I148" i="180"/>
  <c r="K148" i="180" s="1"/>
  <c r="L148" i="180" s="1"/>
  <c r="J147" i="180"/>
  <c r="I147" i="180"/>
  <c r="J146" i="180"/>
  <c r="I146" i="180"/>
  <c r="J145" i="180"/>
  <c r="I145" i="180"/>
  <c r="J144" i="180"/>
  <c r="I144" i="180"/>
  <c r="K144" i="180" s="1"/>
  <c r="L144" i="180" s="1"/>
  <c r="J143" i="180"/>
  <c r="I143" i="180"/>
  <c r="J142" i="180"/>
  <c r="I142" i="180"/>
  <c r="J141" i="180"/>
  <c r="I141" i="180"/>
  <c r="J140" i="180"/>
  <c r="I140" i="180"/>
  <c r="K140" i="180" s="1"/>
  <c r="L140" i="180" s="1"/>
  <c r="J139" i="180"/>
  <c r="I139" i="180"/>
  <c r="J138" i="180"/>
  <c r="I138" i="180"/>
  <c r="J137" i="180"/>
  <c r="I137" i="180"/>
  <c r="J136" i="180"/>
  <c r="I136" i="180"/>
  <c r="K136" i="180" s="1"/>
  <c r="L136" i="180" s="1"/>
  <c r="J135" i="180"/>
  <c r="I135" i="180"/>
  <c r="K135" i="180" s="1"/>
  <c r="L135" i="180" s="1"/>
  <c r="J134" i="180"/>
  <c r="I134" i="180"/>
  <c r="K134" i="180" s="1"/>
  <c r="L134" i="180" s="1"/>
  <c r="J133" i="180"/>
  <c r="I133" i="180"/>
  <c r="J132" i="180"/>
  <c r="I132" i="180"/>
  <c r="K132" i="180" s="1"/>
  <c r="L132" i="180" s="1"/>
  <c r="J131" i="180"/>
  <c r="I131" i="180"/>
  <c r="J130" i="180"/>
  <c r="I130" i="180"/>
  <c r="J129" i="180"/>
  <c r="I129" i="180"/>
  <c r="J128" i="180"/>
  <c r="I128" i="180"/>
  <c r="J127" i="180"/>
  <c r="I127" i="180"/>
  <c r="J126" i="180"/>
  <c r="I126" i="180"/>
  <c r="J125" i="180"/>
  <c r="I125" i="180"/>
  <c r="J124" i="180"/>
  <c r="K124" i="180" s="1"/>
  <c r="L124" i="180" s="1"/>
  <c r="I124" i="180"/>
  <c r="J123" i="180"/>
  <c r="K123" i="180" s="1"/>
  <c r="L123" i="180" s="1"/>
  <c r="I123" i="180"/>
  <c r="J122" i="180"/>
  <c r="I122" i="180"/>
  <c r="J121" i="180"/>
  <c r="I121" i="180"/>
  <c r="K121" i="180" s="1"/>
  <c r="L121" i="180" s="1"/>
  <c r="J120" i="180"/>
  <c r="I120" i="180"/>
  <c r="J119" i="180"/>
  <c r="I119" i="180"/>
  <c r="J118" i="180"/>
  <c r="I118" i="180"/>
  <c r="J117" i="180"/>
  <c r="I117" i="180"/>
  <c r="K117" i="180" s="1"/>
  <c r="L117" i="180" s="1"/>
  <c r="J116" i="180"/>
  <c r="I116" i="180"/>
  <c r="J115" i="180"/>
  <c r="I115" i="180"/>
  <c r="J114" i="180"/>
  <c r="I114" i="180"/>
  <c r="J113" i="180"/>
  <c r="I113" i="180"/>
  <c r="J112" i="180"/>
  <c r="I112" i="180"/>
  <c r="K112" i="180" s="1"/>
  <c r="L112" i="180" s="1"/>
  <c r="J111" i="180"/>
  <c r="I111" i="180"/>
  <c r="J110" i="180"/>
  <c r="K110" i="180" s="1"/>
  <c r="L110" i="180" s="1"/>
  <c r="I110" i="180"/>
  <c r="J109" i="180"/>
  <c r="I109" i="180"/>
  <c r="J108" i="180"/>
  <c r="I108" i="180"/>
  <c r="K108" i="180" s="1"/>
  <c r="L108" i="180" s="1"/>
  <c r="J107" i="180"/>
  <c r="I107" i="180"/>
  <c r="J106" i="180"/>
  <c r="I106" i="180"/>
  <c r="K106" i="180" s="1"/>
  <c r="L106" i="180" s="1"/>
  <c r="J105" i="180"/>
  <c r="I105" i="180"/>
  <c r="K105" i="180" s="1"/>
  <c r="L105" i="180" s="1"/>
  <c r="K104" i="180"/>
  <c r="L104" i="180" s="1"/>
  <c r="J104" i="180"/>
  <c r="I104" i="180"/>
  <c r="J103" i="180"/>
  <c r="I103" i="180"/>
  <c r="J102" i="180"/>
  <c r="I102" i="180"/>
  <c r="J101" i="180"/>
  <c r="I101" i="180"/>
  <c r="J100" i="180"/>
  <c r="I100" i="180"/>
  <c r="K100" i="180" s="1"/>
  <c r="L100" i="180" s="1"/>
  <c r="J99" i="180"/>
  <c r="I99" i="180"/>
  <c r="J98" i="180"/>
  <c r="I98" i="180"/>
  <c r="K98" i="180" s="1"/>
  <c r="L98" i="180" s="1"/>
  <c r="J97" i="180"/>
  <c r="I97" i="180"/>
  <c r="J96" i="180"/>
  <c r="I96" i="180"/>
  <c r="K96" i="180" s="1"/>
  <c r="L96" i="180" s="1"/>
  <c r="J95" i="180"/>
  <c r="I95" i="180"/>
  <c r="J94" i="180"/>
  <c r="I94" i="180"/>
  <c r="K94" i="180" s="1"/>
  <c r="L94" i="180" s="1"/>
  <c r="J93" i="180"/>
  <c r="I93" i="180"/>
  <c r="K93" i="180" s="1"/>
  <c r="L93" i="180" s="1"/>
  <c r="J92" i="180"/>
  <c r="I92" i="180"/>
  <c r="J91" i="180"/>
  <c r="I91" i="180"/>
  <c r="J90" i="180"/>
  <c r="I90" i="180"/>
  <c r="K90" i="180" s="1"/>
  <c r="L90" i="180" s="1"/>
  <c r="J89" i="180"/>
  <c r="I89" i="180"/>
  <c r="J88" i="180"/>
  <c r="I88" i="180"/>
  <c r="K88" i="180" s="1"/>
  <c r="L88" i="180" s="1"/>
  <c r="J87" i="180"/>
  <c r="I87" i="180"/>
  <c r="J86" i="180"/>
  <c r="I86" i="180"/>
  <c r="J85" i="180"/>
  <c r="I85" i="180"/>
  <c r="J84" i="180"/>
  <c r="I84" i="180"/>
  <c r="K84" i="180" s="1"/>
  <c r="L84" i="180" s="1"/>
  <c r="J83" i="180"/>
  <c r="I83" i="180"/>
  <c r="K83" i="180" s="1"/>
  <c r="L83" i="180" s="1"/>
  <c r="J82" i="180"/>
  <c r="I82" i="180"/>
  <c r="K82" i="180" s="1"/>
  <c r="L82" i="180" s="1"/>
  <c r="J81" i="180"/>
  <c r="I81" i="180"/>
  <c r="K81" i="180" s="1"/>
  <c r="L81" i="180" s="1"/>
  <c r="J80" i="180"/>
  <c r="I80" i="180"/>
  <c r="J79" i="180"/>
  <c r="I79" i="180"/>
  <c r="K79" i="180" s="1"/>
  <c r="L79" i="180" s="1"/>
  <c r="J78" i="180"/>
  <c r="I78" i="180"/>
  <c r="K78" i="180" s="1"/>
  <c r="L78" i="180" s="1"/>
  <c r="J77" i="180"/>
  <c r="I77" i="180"/>
  <c r="J76" i="180"/>
  <c r="I76" i="180"/>
  <c r="K76" i="180" s="1"/>
  <c r="L76" i="180" s="1"/>
  <c r="J75" i="180"/>
  <c r="I75" i="180"/>
  <c r="J74" i="180"/>
  <c r="I74" i="180"/>
  <c r="K74" i="180" s="1"/>
  <c r="L74" i="180" s="1"/>
  <c r="J73" i="180"/>
  <c r="I73" i="180"/>
  <c r="J72" i="180"/>
  <c r="I72" i="180"/>
  <c r="K72" i="180" s="1"/>
  <c r="L72" i="180" s="1"/>
  <c r="J71" i="180"/>
  <c r="I71" i="180"/>
  <c r="J70" i="180"/>
  <c r="I70" i="180"/>
  <c r="J69" i="180"/>
  <c r="I69" i="180"/>
  <c r="K69" i="180" s="1"/>
  <c r="L69" i="180" s="1"/>
  <c r="J68" i="180"/>
  <c r="I68" i="180"/>
  <c r="J67" i="180"/>
  <c r="I67" i="180"/>
  <c r="J66" i="180"/>
  <c r="I66" i="180"/>
  <c r="J65" i="180"/>
  <c r="I65" i="180"/>
  <c r="K65" i="180" s="1"/>
  <c r="L65" i="180" s="1"/>
  <c r="J64" i="180"/>
  <c r="I64" i="180"/>
  <c r="K64" i="180" s="1"/>
  <c r="L64" i="180" s="1"/>
  <c r="J63" i="180"/>
  <c r="I63" i="180"/>
  <c r="K63" i="180" s="1"/>
  <c r="L63" i="180" s="1"/>
  <c r="J62" i="180"/>
  <c r="I62" i="180"/>
  <c r="J61" i="180"/>
  <c r="I61" i="180"/>
  <c r="J60" i="180"/>
  <c r="I60" i="180"/>
  <c r="K60" i="180" s="1"/>
  <c r="L60" i="180" s="1"/>
  <c r="J59" i="180"/>
  <c r="I59" i="180"/>
  <c r="J58" i="180"/>
  <c r="I58" i="180"/>
  <c r="K58" i="180" s="1"/>
  <c r="L58" i="180" s="1"/>
  <c r="J57" i="180"/>
  <c r="I57" i="180"/>
  <c r="K57" i="180" s="1"/>
  <c r="L57" i="180" s="1"/>
  <c r="J56" i="180"/>
  <c r="I56" i="180"/>
  <c r="K56" i="180" s="1"/>
  <c r="L56" i="180" s="1"/>
  <c r="J55" i="180"/>
  <c r="I55" i="180"/>
  <c r="J54" i="180"/>
  <c r="I54" i="180"/>
  <c r="J53" i="180"/>
  <c r="I53" i="180"/>
  <c r="J52" i="180"/>
  <c r="I52" i="180"/>
  <c r="K52" i="180" s="1"/>
  <c r="L52" i="180" s="1"/>
  <c r="J51" i="180"/>
  <c r="I51" i="180"/>
  <c r="K51" i="180" s="1"/>
  <c r="L51" i="180" s="1"/>
  <c r="J50" i="180"/>
  <c r="I50" i="180"/>
  <c r="K50" i="180" s="1"/>
  <c r="L50" i="180" s="1"/>
  <c r="J49" i="180"/>
  <c r="I49" i="180"/>
  <c r="J48" i="180"/>
  <c r="I48" i="180"/>
  <c r="K48" i="180" s="1"/>
  <c r="L48" i="180" s="1"/>
  <c r="J47" i="180"/>
  <c r="I47" i="180"/>
  <c r="J46" i="180"/>
  <c r="I46" i="180"/>
  <c r="J45" i="180"/>
  <c r="I45" i="180"/>
  <c r="K44" i="180"/>
  <c r="L44" i="180" s="1"/>
  <c r="J44" i="180"/>
  <c r="I44" i="180"/>
  <c r="J43" i="180"/>
  <c r="I43" i="180"/>
  <c r="K43" i="180" s="1"/>
  <c r="L43" i="180" s="1"/>
  <c r="J42" i="180"/>
  <c r="I42" i="180"/>
  <c r="J41" i="180"/>
  <c r="I41" i="180"/>
  <c r="J40" i="180"/>
  <c r="I40" i="180"/>
  <c r="K40" i="180" s="1"/>
  <c r="L40" i="180" s="1"/>
  <c r="J39" i="180"/>
  <c r="I39" i="180"/>
  <c r="J38" i="180"/>
  <c r="I38" i="180"/>
  <c r="K38" i="180" s="1"/>
  <c r="L38" i="180" s="1"/>
  <c r="J37" i="180"/>
  <c r="I37" i="180"/>
  <c r="J36" i="180"/>
  <c r="I36" i="180"/>
  <c r="K36" i="180" s="1"/>
  <c r="L36" i="180" s="1"/>
  <c r="J35" i="180"/>
  <c r="I35" i="180"/>
  <c r="J34" i="180"/>
  <c r="I34" i="180"/>
  <c r="J33" i="180"/>
  <c r="I33" i="180"/>
  <c r="K33" i="180" s="1"/>
  <c r="L33" i="180" s="1"/>
  <c r="J32" i="180"/>
  <c r="I32" i="180"/>
  <c r="K32" i="180" s="1"/>
  <c r="L32" i="180" s="1"/>
  <c r="J31" i="180"/>
  <c r="I31" i="180"/>
  <c r="K31" i="180" s="1"/>
  <c r="L31" i="180" s="1"/>
  <c r="J30" i="180"/>
  <c r="I30" i="180"/>
  <c r="J29" i="180"/>
  <c r="I29" i="180"/>
  <c r="J28" i="180"/>
  <c r="I28" i="180"/>
  <c r="K28" i="180" s="1"/>
  <c r="L28" i="180" s="1"/>
  <c r="J27" i="180"/>
  <c r="I27" i="180"/>
  <c r="J26" i="180"/>
  <c r="I26" i="180"/>
  <c r="J25" i="180"/>
  <c r="I25" i="180"/>
  <c r="J24" i="180"/>
  <c r="I24" i="180"/>
  <c r="J23" i="180"/>
  <c r="I23" i="180"/>
  <c r="J22" i="180"/>
  <c r="I22" i="180"/>
  <c r="J21" i="180"/>
  <c r="I21" i="180"/>
  <c r="J20" i="180"/>
  <c r="I20" i="180"/>
  <c r="J19" i="180"/>
  <c r="I19" i="180"/>
  <c r="J18" i="180"/>
  <c r="I18" i="180"/>
  <c r="J17" i="180"/>
  <c r="I17" i="180"/>
  <c r="K16" i="180"/>
  <c r="L16" i="180" s="1"/>
  <c r="J16" i="180"/>
  <c r="I16" i="180"/>
  <c r="J15" i="180"/>
  <c r="I15" i="180"/>
  <c r="J14" i="180"/>
  <c r="I14" i="180"/>
  <c r="J13" i="180"/>
  <c r="I13" i="180"/>
  <c r="K13" i="180" s="1"/>
  <c r="L13" i="180" s="1"/>
  <c r="J12" i="180"/>
  <c r="K12" i="180" s="1"/>
  <c r="L12" i="180" s="1"/>
  <c r="I12" i="180"/>
  <c r="J11" i="180"/>
  <c r="I11" i="180"/>
  <c r="J10" i="180"/>
  <c r="I10" i="180"/>
  <c r="J9" i="180"/>
  <c r="I9" i="180"/>
  <c r="J8" i="180"/>
  <c r="I8" i="180"/>
  <c r="J7" i="180"/>
  <c r="I7" i="180"/>
  <c r="J6" i="180"/>
  <c r="I6" i="180"/>
  <c r="J5" i="180"/>
  <c r="I5" i="180"/>
  <c r="J4" i="180"/>
  <c r="I4" i="180"/>
  <c r="J3" i="180"/>
  <c r="K3" i="180" s="1"/>
  <c r="L3" i="180" s="1"/>
  <c r="I3" i="180"/>
  <c r="J2" i="180"/>
  <c r="I2" i="180"/>
  <c r="J241" i="179"/>
  <c r="I241" i="179"/>
  <c r="J240" i="179"/>
  <c r="I240" i="179"/>
  <c r="J239" i="179"/>
  <c r="I239" i="179"/>
  <c r="J238" i="179"/>
  <c r="I238" i="179"/>
  <c r="K238" i="179" s="1"/>
  <c r="L238" i="179" s="1"/>
  <c r="J237" i="179"/>
  <c r="I237" i="179"/>
  <c r="J236" i="179"/>
  <c r="I236" i="179"/>
  <c r="J235" i="179"/>
  <c r="I235" i="179"/>
  <c r="J234" i="179"/>
  <c r="I234" i="179"/>
  <c r="J233" i="179"/>
  <c r="I233" i="179"/>
  <c r="J232" i="179"/>
  <c r="I232" i="179"/>
  <c r="J231" i="179"/>
  <c r="I231" i="179"/>
  <c r="J230" i="179"/>
  <c r="I230" i="179"/>
  <c r="J229" i="179"/>
  <c r="I229" i="179"/>
  <c r="J228" i="179"/>
  <c r="I228" i="179"/>
  <c r="J227" i="179"/>
  <c r="I227" i="179"/>
  <c r="J226" i="179"/>
  <c r="I226" i="179"/>
  <c r="J225" i="179"/>
  <c r="I225" i="179"/>
  <c r="J224" i="179"/>
  <c r="I224" i="179"/>
  <c r="J223" i="179"/>
  <c r="I223" i="179"/>
  <c r="J222" i="179"/>
  <c r="I222" i="179"/>
  <c r="J221" i="179"/>
  <c r="I221" i="179"/>
  <c r="J220" i="179"/>
  <c r="I220" i="179"/>
  <c r="J219" i="179"/>
  <c r="I219" i="179"/>
  <c r="J218" i="179"/>
  <c r="I218" i="179"/>
  <c r="J217" i="179"/>
  <c r="I217" i="179"/>
  <c r="J216" i="179"/>
  <c r="I216" i="179"/>
  <c r="J215" i="179"/>
  <c r="I215" i="179"/>
  <c r="J214" i="179"/>
  <c r="I214" i="179"/>
  <c r="J213" i="179"/>
  <c r="I213" i="179"/>
  <c r="J212" i="179"/>
  <c r="I212" i="179"/>
  <c r="J211" i="179"/>
  <c r="I211" i="179"/>
  <c r="J210" i="179"/>
  <c r="I210" i="179"/>
  <c r="J209" i="179"/>
  <c r="I209" i="179"/>
  <c r="K209" i="179" s="1"/>
  <c r="L209" i="179" s="1"/>
  <c r="J208" i="179"/>
  <c r="I208" i="179"/>
  <c r="J207" i="179"/>
  <c r="I207" i="179"/>
  <c r="J206" i="179"/>
  <c r="I206" i="179"/>
  <c r="J205" i="179"/>
  <c r="I205" i="179"/>
  <c r="J204" i="179"/>
  <c r="I204" i="179"/>
  <c r="J203" i="179"/>
  <c r="I203" i="179"/>
  <c r="J202" i="179"/>
  <c r="I202" i="179"/>
  <c r="J201" i="179"/>
  <c r="I201" i="179"/>
  <c r="J200" i="179"/>
  <c r="I200" i="179"/>
  <c r="J199" i="179"/>
  <c r="I199" i="179"/>
  <c r="J198" i="179"/>
  <c r="I198" i="179"/>
  <c r="J197" i="179"/>
  <c r="I197" i="179"/>
  <c r="K197" i="179" s="1"/>
  <c r="L197" i="179" s="1"/>
  <c r="J196" i="179"/>
  <c r="I196" i="179"/>
  <c r="J195" i="179"/>
  <c r="I195" i="179"/>
  <c r="J194" i="179"/>
  <c r="I194" i="179"/>
  <c r="J193" i="179"/>
  <c r="I193" i="179"/>
  <c r="K193" i="179" s="1"/>
  <c r="L193" i="179" s="1"/>
  <c r="J192" i="179"/>
  <c r="I192" i="179"/>
  <c r="J191" i="179"/>
  <c r="I191" i="179"/>
  <c r="J190" i="179"/>
  <c r="I190" i="179"/>
  <c r="J189" i="179"/>
  <c r="I189" i="179"/>
  <c r="K189" i="179" s="1"/>
  <c r="L189" i="179" s="1"/>
  <c r="J188" i="179"/>
  <c r="I188" i="179"/>
  <c r="J187" i="179"/>
  <c r="I187" i="179"/>
  <c r="J186" i="179"/>
  <c r="I186" i="179"/>
  <c r="J185" i="179"/>
  <c r="I185" i="179"/>
  <c r="J184" i="179"/>
  <c r="I184" i="179"/>
  <c r="J183" i="179"/>
  <c r="I183" i="179"/>
  <c r="J182" i="179"/>
  <c r="I182" i="179"/>
  <c r="J181" i="179"/>
  <c r="I181" i="179"/>
  <c r="J180" i="179"/>
  <c r="I180" i="179"/>
  <c r="J179" i="179"/>
  <c r="I179" i="179"/>
  <c r="J178" i="179"/>
  <c r="I178" i="179"/>
  <c r="K178" i="179" s="1"/>
  <c r="L178" i="179" s="1"/>
  <c r="J177" i="179"/>
  <c r="I177" i="179"/>
  <c r="J176" i="179"/>
  <c r="I176" i="179"/>
  <c r="J175" i="179"/>
  <c r="I175" i="179"/>
  <c r="J174" i="179"/>
  <c r="I174" i="179"/>
  <c r="K174" i="179" s="1"/>
  <c r="L174" i="179" s="1"/>
  <c r="J173" i="179"/>
  <c r="I173" i="179"/>
  <c r="J172" i="179"/>
  <c r="I172" i="179"/>
  <c r="J171" i="179"/>
  <c r="I171" i="179"/>
  <c r="J170" i="179"/>
  <c r="I170" i="179"/>
  <c r="K170" i="179" s="1"/>
  <c r="L170" i="179" s="1"/>
  <c r="J169" i="179"/>
  <c r="I169" i="179"/>
  <c r="J168" i="179"/>
  <c r="I168" i="179"/>
  <c r="J167" i="179"/>
  <c r="I167" i="179"/>
  <c r="J166" i="179"/>
  <c r="I166" i="179"/>
  <c r="K166" i="179" s="1"/>
  <c r="L166" i="179" s="1"/>
  <c r="J165" i="179"/>
  <c r="I165" i="179"/>
  <c r="K165" i="179" s="1"/>
  <c r="L165" i="179" s="1"/>
  <c r="J164" i="179"/>
  <c r="I164" i="179"/>
  <c r="J163" i="179"/>
  <c r="I163" i="179"/>
  <c r="J162" i="179"/>
  <c r="I162" i="179"/>
  <c r="J161" i="179"/>
  <c r="I161" i="179"/>
  <c r="J160" i="179"/>
  <c r="I160" i="179"/>
  <c r="J159" i="179"/>
  <c r="I159" i="179"/>
  <c r="J158" i="179"/>
  <c r="I158" i="179"/>
  <c r="J157" i="179"/>
  <c r="I157" i="179"/>
  <c r="K157" i="179" s="1"/>
  <c r="L157" i="179" s="1"/>
  <c r="J156" i="179"/>
  <c r="I156" i="179"/>
  <c r="J155" i="179"/>
  <c r="I155" i="179"/>
  <c r="J154" i="179"/>
  <c r="I154" i="179"/>
  <c r="J153" i="179"/>
  <c r="I153" i="179"/>
  <c r="K153" i="179" s="1"/>
  <c r="L153" i="179" s="1"/>
  <c r="J152" i="179"/>
  <c r="I152" i="179"/>
  <c r="J151" i="179"/>
  <c r="I151" i="179"/>
  <c r="J150" i="179"/>
  <c r="I150" i="179"/>
  <c r="J149" i="179"/>
  <c r="I149" i="179"/>
  <c r="K149" i="179" s="1"/>
  <c r="L149" i="179" s="1"/>
  <c r="J148" i="179"/>
  <c r="K148" i="179" s="1"/>
  <c r="L148" i="179" s="1"/>
  <c r="I148" i="179"/>
  <c r="J147" i="179"/>
  <c r="I147" i="179"/>
  <c r="J146" i="179"/>
  <c r="I146" i="179"/>
  <c r="J145" i="179"/>
  <c r="I145" i="179"/>
  <c r="J144" i="179"/>
  <c r="I144" i="179"/>
  <c r="J143" i="179"/>
  <c r="I143" i="179"/>
  <c r="J142" i="179"/>
  <c r="I142" i="179"/>
  <c r="K142" i="179" s="1"/>
  <c r="L142" i="179" s="1"/>
  <c r="J141" i="179"/>
  <c r="I141" i="179"/>
  <c r="J140" i="179"/>
  <c r="I140" i="179"/>
  <c r="J139" i="179"/>
  <c r="I139" i="179"/>
  <c r="J138" i="179"/>
  <c r="I138" i="179"/>
  <c r="J137" i="179"/>
  <c r="I137" i="179"/>
  <c r="K137" i="179" s="1"/>
  <c r="L137" i="179" s="1"/>
  <c r="J136" i="179"/>
  <c r="I136" i="179"/>
  <c r="J135" i="179"/>
  <c r="I135" i="179"/>
  <c r="J134" i="179"/>
  <c r="I134" i="179"/>
  <c r="J133" i="179"/>
  <c r="I133" i="179"/>
  <c r="J132" i="179"/>
  <c r="I132" i="179"/>
  <c r="J131" i="179"/>
  <c r="I131" i="179"/>
  <c r="J130" i="179"/>
  <c r="I130" i="179"/>
  <c r="J129" i="179"/>
  <c r="I129" i="179"/>
  <c r="J128" i="179"/>
  <c r="I128" i="179"/>
  <c r="J127" i="179"/>
  <c r="I127" i="179"/>
  <c r="J126" i="179"/>
  <c r="I126" i="179"/>
  <c r="J125" i="179"/>
  <c r="I125" i="179"/>
  <c r="J124" i="179"/>
  <c r="I124" i="179"/>
  <c r="J123" i="179"/>
  <c r="I123" i="179"/>
  <c r="J122" i="179"/>
  <c r="I122" i="179"/>
  <c r="K122" i="179" s="1"/>
  <c r="L122" i="179" s="1"/>
  <c r="J121" i="179"/>
  <c r="I121" i="179"/>
  <c r="J120" i="179"/>
  <c r="I120" i="179"/>
  <c r="J119" i="179"/>
  <c r="I119" i="179"/>
  <c r="J118" i="179"/>
  <c r="I118" i="179"/>
  <c r="K118" i="179" s="1"/>
  <c r="L118" i="179" s="1"/>
  <c r="J117" i="179"/>
  <c r="I117" i="179"/>
  <c r="J116" i="179"/>
  <c r="K116" i="179" s="1"/>
  <c r="L116" i="179" s="1"/>
  <c r="I116" i="179"/>
  <c r="J115" i="179"/>
  <c r="I115" i="179"/>
  <c r="J114" i="179"/>
  <c r="I114" i="179"/>
  <c r="J113" i="179"/>
  <c r="I113" i="179"/>
  <c r="K113" i="179" s="1"/>
  <c r="L113" i="179" s="1"/>
  <c r="J112" i="179"/>
  <c r="I112" i="179"/>
  <c r="J111" i="179"/>
  <c r="I111" i="179"/>
  <c r="J110" i="179"/>
  <c r="I110" i="179"/>
  <c r="J109" i="179"/>
  <c r="I109" i="179"/>
  <c r="K109" i="179" s="1"/>
  <c r="L109" i="179" s="1"/>
  <c r="J108" i="179"/>
  <c r="I108" i="179"/>
  <c r="J107" i="179"/>
  <c r="I107" i="179"/>
  <c r="J106" i="179"/>
  <c r="I106" i="179"/>
  <c r="J105" i="179"/>
  <c r="I105" i="179"/>
  <c r="K105" i="179" s="1"/>
  <c r="L105" i="179" s="1"/>
  <c r="J104" i="179"/>
  <c r="I104" i="179"/>
  <c r="J103" i="179"/>
  <c r="I103" i="179"/>
  <c r="J102" i="179"/>
  <c r="I102" i="179"/>
  <c r="J101" i="179"/>
  <c r="I101" i="179"/>
  <c r="J100" i="179"/>
  <c r="I100" i="179"/>
  <c r="J99" i="179"/>
  <c r="I99" i="179"/>
  <c r="J98" i="179"/>
  <c r="I98" i="179"/>
  <c r="J97" i="179"/>
  <c r="I97" i="179"/>
  <c r="K97" i="179" s="1"/>
  <c r="L97" i="179" s="1"/>
  <c r="J96" i="179"/>
  <c r="I96" i="179"/>
  <c r="J95" i="179"/>
  <c r="I95" i="179"/>
  <c r="J94" i="179"/>
  <c r="I94" i="179"/>
  <c r="J93" i="179"/>
  <c r="I93" i="179"/>
  <c r="J92" i="179"/>
  <c r="I92" i="179"/>
  <c r="J91" i="179"/>
  <c r="I91" i="179"/>
  <c r="J90" i="179"/>
  <c r="I90" i="179"/>
  <c r="J89" i="179"/>
  <c r="I89" i="179"/>
  <c r="J88" i="179"/>
  <c r="I88" i="179"/>
  <c r="J87" i="179"/>
  <c r="I87" i="179"/>
  <c r="J86" i="179"/>
  <c r="I86" i="179"/>
  <c r="K86" i="179" s="1"/>
  <c r="L86" i="179" s="1"/>
  <c r="J85" i="179"/>
  <c r="I85" i="179"/>
  <c r="J84" i="179"/>
  <c r="I84" i="179"/>
  <c r="J83" i="179"/>
  <c r="I83" i="179"/>
  <c r="J82" i="179"/>
  <c r="I82" i="179"/>
  <c r="K82" i="179" s="1"/>
  <c r="L82" i="179" s="1"/>
  <c r="J81" i="179"/>
  <c r="I81" i="179"/>
  <c r="J80" i="179"/>
  <c r="I80" i="179"/>
  <c r="J79" i="179"/>
  <c r="I79" i="179"/>
  <c r="J78" i="179"/>
  <c r="I78" i="179"/>
  <c r="J77" i="179"/>
  <c r="I77" i="179"/>
  <c r="K77" i="179" s="1"/>
  <c r="L77" i="179" s="1"/>
  <c r="J76" i="179"/>
  <c r="I76" i="179"/>
  <c r="K76" i="179" s="1"/>
  <c r="L76" i="179" s="1"/>
  <c r="J75" i="179"/>
  <c r="I75" i="179"/>
  <c r="J74" i="179"/>
  <c r="I74" i="179"/>
  <c r="J73" i="179"/>
  <c r="I73" i="179"/>
  <c r="J72" i="179"/>
  <c r="I72" i="179"/>
  <c r="K72" i="179" s="1"/>
  <c r="L72" i="179" s="1"/>
  <c r="J71" i="179"/>
  <c r="I71" i="179"/>
  <c r="J70" i="179"/>
  <c r="I70" i="179"/>
  <c r="J69" i="179"/>
  <c r="I69" i="179"/>
  <c r="J68" i="179"/>
  <c r="I68" i="179"/>
  <c r="K68" i="179" s="1"/>
  <c r="L68" i="179" s="1"/>
  <c r="J67" i="179"/>
  <c r="I67" i="179"/>
  <c r="J66" i="179"/>
  <c r="I66" i="179"/>
  <c r="K66" i="179" s="1"/>
  <c r="L66" i="179" s="1"/>
  <c r="J65" i="179"/>
  <c r="K65" i="179" s="1"/>
  <c r="L65" i="179" s="1"/>
  <c r="I65" i="179"/>
  <c r="J64" i="179"/>
  <c r="I64" i="179"/>
  <c r="K64" i="179" s="1"/>
  <c r="L64" i="179" s="1"/>
  <c r="J63" i="179"/>
  <c r="I63" i="179"/>
  <c r="K63" i="179" s="1"/>
  <c r="L63" i="179" s="1"/>
  <c r="J62" i="179"/>
  <c r="I62" i="179"/>
  <c r="J61" i="179"/>
  <c r="I61" i="179"/>
  <c r="J60" i="179"/>
  <c r="I60" i="179"/>
  <c r="K60" i="179" s="1"/>
  <c r="L60" i="179" s="1"/>
  <c r="J59" i="179"/>
  <c r="I59" i="179"/>
  <c r="J58" i="179"/>
  <c r="I58" i="179"/>
  <c r="K58" i="179" s="1"/>
  <c r="L58" i="179" s="1"/>
  <c r="J57" i="179"/>
  <c r="I57" i="179"/>
  <c r="J56" i="179"/>
  <c r="I56" i="179"/>
  <c r="K56" i="179" s="1"/>
  <c r="L56" i="179" s="1"/>
  <c r="J55" i="179"/>
  <c r="I55" i="179"/>
  <c r="K55" i="179" s="1"/>
  <c r="L55" i="179" s="1"/>
  <c r="J54" i="179"/>
  <c r="I54" i="179"/>
  <c r="K54" i="179" s="1"/>
  <c r="L54" i="179" s="1"/>
  <c r="J53" i="179"/>
  <c r="I53" i="179"/>
  <c r="J52" i="179"/>
  <c r="I52" i="179"/>
  <c r="K52" i="179" s="1"/>
  <c r="L52" i="179" s="1"/>
  <c r="J51" i="179"/>
  <c r="I51" i="179"/>
  <c r="K51" i="179" s="1"/>
  <c r="L51" i="179" s="1"/>
  <c r="J50" i="179"/>
  <c r="I50" i="179"/>
  <c r="J49" i="179"/>
  <c r="I49" i="179"/>
  <c r="J48" i="179"/>
  <c r="I48" i="179"/>
  <c r="K48" i="179" s="1"/>
  <c r="L48" i="179" s="1"/>
  <c r="J47" i="179"/>
  <c r="I47" i="179"/>
  <c r="K47" i="179" s="1"/>
  <c r="L47" i="179" s="1"/>
  <c r="J46" i="179"/>
  <c r="I46" i="179"/>
  <c r="J45" i="179"/>
  <c r="I45" i="179"/>
  <c r="J44" i="179"/>
  <c r="I44" i="179"/>
  <c r="K44" i="179" s="1"/>
  <c r="L44" i="179" s="1"/>
  <c r="J43" i="179"/>
  <c r="I43" i="179"/>
  <c r="J42" i="179"/>
  <c r="I42" i="179"/>
  <c r="J41" i="179"/>
  <c r="I41" i="179"/>
  <c r="J40" i="179"/>
  <c r="I40" i="179"/>
  <c r="K40" i="179" s="1"/>
  <c r="L40" i="179" s="1"/>
  <c r="J39" i="179"/>
  <c r="I39" i="179"/>
  <c r="J38" i="179"/>
  <c r="I38" i="179"/>
  <c r="K38" i="179" s="1"/>
  <c r="L38" i="179" s="1"/>
  <c r="J37" i="179"/>
  <c r="I37" i="179"/>
  <c r="J36" i="179"/>
  <c r="I36" i="179"/>
  <c r="K36" i="179" s="1"/>
  <c r="L36" i="179" s="1"/>
  <c r="J35" i="179"/>
  <c r="I35" i="179"/>
  <c r="J34" i="179"/>
  <c r="I34" i="179"/>
  <c r="J33" i="179"/>
  <c r="I33" i="179"/>
  <c r="J32" i="179"/>
  <c r="I32" i="179"/>
  <c r="J31" i="179"/>
  <c r="I31" i="179"/>
  <c r="K31" i="179" s="1"/>
  <c r="L31" i="179" s="1"/>
  <c r="J30" i="179"/>
  <c r="I30" i="179"/>
  <c r="J29" i="179"/>
  <c r="I29" i="179"/>
  <c r="J28" i="179"/>
  <c r="I28" i="179"/>
  <c r="J27" i="179"/>
  <c r="I27" i="179"/>
  <c r="J26" i="179"/>
  <c r="I26" i="179"/>
  <c r="K26" i="179" s="1"/>
  <c r="L26" i="179" s="1"/>
  <c r="J25" i="179"/>
  <c r="I25" i="179"/>
  <c r="J24" i="179"/>
  <c r="I24" i="179"/>
  <c r="K24" i="179" s="1"/>
  <c r="L24" i="179" s="1"/>
  <c r="J23" i="179"/>
  <c r="I23" i="179"/>
  <c r="J22" i="179"/>
  <c r="I22" i="179"/>
  <c r="K22" i="179" s="1"/>
  <c r="L22" i="179" s="1"/>
  <c r="J21" i="179"/>
  <c r="I21" i="179"/>
  <c r="J20" i="179"/>
  <c r="I20" i="179"/>
  <c r="K20" i="179" s="1"/>
  <c r="L20" i="179" s="1"/>
  <c r="J19" i="179"/>
  <c r="I19" i="179"/>
  <c r="J18" i="179"/>
  <c r="I18" i="179"/>
  <c r="J17" i="179"/>
  <c r="I17" i="179"/>
  <c r="J16" i="179"/>
  <c r="I16" i="179"/>
  <c r="J15" i="179"/>
  <c r="I15" i="179"/>
  <c r="J14" i="179"/>
  <c r="I14" i="179"/>
  <c r="J13" i="179"/>
  <c r="I13" i="179"/>
  <c r="J12" i="179"/>
  <c r="I12" i="179"/>
  <c r="J11" i="179"/>
  <c r="I11" i="179"/>
  <c r="J10" i="179"/>
  <c r="I10" i="179"/>
  <c r="J9" i="179"/>
  <c r="I9" i="179"/>
  <c r="J8" i="179"/>
  <c r="I8" i="179"/>
  <c r="J7" i="179"/>
  <c r="I7" i="179"/>
  <c r="J6" i="179"/>
  <c r="I6" i="179"/>
  <c r="J5" i="179"/>
  <c r="I5" i="179"/>
  <c r="J4" i="179"/>
  <c r="I4" i="179"/>
  <c r="J3" i="179"/>
  <c r="I3" i="179"/>
  <c r="J2" i="179"/>
  <c r="I2" i="179"/>
  <c r="J241" i="178"/>
  <c r="I241" i="178"/>
  <c r="K241" i="178" s="1"/>
  <c r="L241" i="178" s="1"/>
  <c r="J240" i="178"/>
  <c r="I240" i="178"/>
  <c r="K240" i="178" s="1"/>
  <c r="L240" i="178" s="1"/>
  <c r="J239" i="178"/>
  <c r="I239" i="178"/>
  <c r="J238" i="178"/>
  <c r="I238" i="178"/>
  <c r="J237" i="178"/>
  <c r="I237" i="178"/>
  <c r="J236" i="178"/>
  <c r="I236" i="178"/>
  <c r="J235" i="178"/>
  <c r="I235" i="178"/>
  <c r="J234" i="178"/>
  <c r="I234" i="178"/>
  <c r="J233" i="178"/>
  <c r="I233" i="178"/>
  <c r="J232" i="178"/>
  <c r="I232" i="178"/>
  <c r="K232" i="178" s="1"/>
  <c r="L232" i="178" s="1"/>
  <c r="J231" i="178"/>
  <c r="I231" i="178"/>
  <c r="J230" i="178"/>
  <c r="I230" i="178"/>
  <c r="J229" i="178"/>
  <c r="I229" i="178"/>
  <c r="J228" i="178"/>
  <c r="I228" i="178"/>
  <c r="J227" i="178"/>
  <c r="I227" i="178"/>
  <c r="J226" i="178"/>
  <c r="I226" i="178"/>
  <c r="J225" i="178"/>
  <c r="I225" i="178"/>
  <c r="J224" i="178"/>
  <c r="I224" i="178"/>
  <c r="K224" i="178" s="1"/>
  <c r="L224" i="178" s="1"/>
  <c r="J223" i="178"/>
  <c r="I223" i="178"/>
  <c r="J222" i="178"/>
  <c r="I222" i="178"/>
  <c r="J221" i="178"/>
  <c r="I221" i="178"/>
  <c r="J220" i="178"/>
  <c r="I220" i="178"/>
  <c r="J219" i="178"/>
  <c r="I219" i="178"/>
  <c r="J218" i="178"/>
  <c r="I218" i="178"/>
  <c r="J217" i="178"/>
  <c r="I217" i="178"/>
  <c r="J216" i="178"/>
  <c r="I216" i="178"/>
  <c r="J215" i="178"/>
  <c r="I215" i="178"/>
  <c r="J214" i="178"/>
  <c r="I214" i="178"/>
  <c r="J213" i="178"/>
  <c r="I213" i="178"/>
  <c r="J212" i="178"/>
  <c r="I212" i="178"/>
  <c r="J211" i="178"/>
  <c r="I211" i="178"/>
  <c r="J210" i="178"/>
  <c r="I210" i="178"/>
  <c r="J209" i="178"/>
  <c r="I209" i="178"/>
  <c r="J208" i="178"/>
  <c r="I208" i="178"/>
  <c r="K208" i="178" s="1"/>
  <c r="L208" i="178" s="1"/>
  <c r="J207" i="178"/>
  <c r="I207" i="178"/>
  <c r="J206" i="178"/>
  <c r="K206" i="178" s="1"/>
  <c r="L206" i="178" s="1"/>
  <c r="I206" i="178"/>
  <c r="J205" i="178"/>
  <c r="I205" i="178"/>
  <c r="K205" i="178" s="1"/>
  <c r="L205" i="178" s="1"/>
  <c r="J204" i="178"/>
  <c r="I204" i="178"/>
  <c r="K204" i="178" s="1"/>
  <c r="L204" i="178" s="1"/>
  <c r="J203" i="178"/>
  <c r="I203" i="178"/>
  <c r="J202" i="178"/>
  <c r="I202" i="178"/>
  <c r="J201" i="178"/>
  <c r="I201" i="178"/>
  <c r="J200" i="178"/>
  <c r="I200" i="178"/>
  <c r="J199" i="178"/>
  <c r="I199" i="178"/>
  <c r="J198" i="178"/>
  <c r="I198" i="178"/>
  <c r="J197" i="178"/>
  <c r="I197" i="178"/>
  <c r="K197" i="178" s="1"/>
  <c r="L197" i="178" s="1"/>
  <c r="J196" i="178"/>
  <c r="I196" i="178"/>
  <c r="J195" i="178"/>
  <c r="I195" i="178"/>
  <c r="J194" i="178"/>
  <c r="I194" i="178"/>
  <c r="J193" i="178"/>
  <c r="I193" i="178"/>
  <c r="J192" i="178"/>
  <c r="I192" i="178"/>
  <c r="K192" i="178" s="1"/>
  <c r="L192" i="178" s="1"/>
  <c r="J191" i="178"/>
  <c r="I191" i="178"/>
  <c r="J190" i="178"/>
  <c r="I190" i="178"/>
  <c r="J189" i="178"/>
  <c r="I189" i="178"/>
  <c r="J188" i="178"/>
  <c r="I188" i="178"/>
  <c r="K188" i="178" s="1"/>
  <c r="L188" i="178" s="1"/>
  <c r="J187" i="178"/>
  <c r="I187" i="178"/>
  <c r="J186" i="178"/>
  <c r="I186" i="178"/>
  <c r="J185" i="178"/>
  <c r="I185" i="178"/>
  <c r="K185" i="178" s="1"/>
  <c r="L185" i="178" s="1"/>
  <c r="J184" i="178"/>
  <c r="I184" i="178"/>
  <c r="K184" i="178" s="1"/>
  <c r="L184" i="178" s="1"/>
  <c r="J183" i="178"/>
  <c r="I183" i="178"/>
  <c r="J182" i="178"/>
  <c r="I182" i="178"/>
  <c r="J181" i="178"/>
  <c r="I181" i="178"/>
  <c r="J180" i="178"/>
  <c r="I180" i="178"/>
  <c r="J179" i="178"/>
  <c r="I179" i="178"/>
  <c r="J178" i="178"/>
  <c r="I178" i="178"/>
  <c r="J177" i="178"/>
  <c r="I177" i="178"/>
  <c r="K177" i="178" s="1"/>
  <c r="L177" i="178" s="1"/>
  <c r="J176" i="178"/>
  <c r="I176" i="178"/>
  <c r="K176" i="178" s="1"/>
  <c r="L176" i="178" s="1"/>
  <c r="J175" i="178"/>
  <c r="I175" i="178"/>
  <c r="J174" i="178"/>
  <c r="I174" i="178"/>
  <c r="J173" i="178"/>
  <c r="I173" i="178"/>
  <c r="K173" i="178" s="1"/>
  <c r="L173" i="178" s="1"/>
  <c r="J172" i="178"/>
  <c r="I172" i="178"/>
  <c r="K172" i="178" s="1"/>
  <c r="L172" i="178" s="1"/>
  <c r="J171" i="178"/>
  <c r="I171" i="178"/>
  <c r="J170" i="178"/>
  <c r="I170" i="178"/>
  <c r="J169" i="178"/>
  <c r="I169" i="178"/>
  <c r="J168" i="178"/>
  <c r="I168" i="178"/>
  <c r="K168" i="178" s="1"/>
  <c r="L168" i="178" s="1"/>
  <c r="J167" i="178"/>
  <c r="I167" i="178"/>
  <c r="J166" i="178"/>
  <c r="I166" i="178"/>
  <c r="J165" i="178"/>
  <c r="I165" i="178"/>
  <c r="K165" i="178" s="1"/>
  <c r="L165" i="178" s="1"/>
  <c r="J164" i="178"/>
  <c r="I164" i="178"/>
  <c r="K164" i="178" s="1"/>
  <c r="L164" i="178" s="1"/>
  <c r="J163" i="178"/>
  <c r="I163" i="178"/>
  <c r="K163" i="178" s="1"/>
  <c r="L163" i="178" s="1"/>
  <c r="J162" i="178"/>
  <c r="I162" i="178"/>
  <c r="J161" i="178"/>
  <c r="I161" i="178"/>
  <c r="J160" i="178"/>
  <c r="I160" i="178"/>
  <c r="J159" i="178"/>
  <c r="I159" i="178"/>
  <c r="J158" i="178"/>
  <c r="I158" i="178"/>
  <c r="J157" i="178"/>
  <c r="I157" i="178"/>
  <c r="J156" i="178"/>
  <c r="I156" i="178"/>
  <c r="J155" i="178"/>
  <c r="I155" i="178"/>
  <c r="J154" i="178"/>
  <c r="I154" i="178"/>
  <c r="J153" i="178"/>
  <c r="I153" i="178"/>
  <c r="J152" i="178"/>
  <c r="I152" i="178"/>
  <c r="J151" i="178"/>
  <c r="I151" i="178"/>
  <c r="J150" i="178"/>
  <c r="I150" i="178"/>
  <c r="J149" i="178"/>
  <c r="I149" i="178"/>
  <c r="J148" i="178"/>
  <c r="I148" i="178"/>
  <c r="J147" i="178"/>
  <c r="I147" i="178"/>
  <c r="J146" i="178"/>
  <c r="I146" i="178"/>
  <c r="J145" i="178"/>
  <c r="I145" i="178"/>
  <c r="K145" i="178" s="1"/>
  <c r="L145" i="178" s="1"/>
  <c r="K144" i="178"/>
  <c r="L144" i="178" s="1"/>
  <c r="J144" i="178"/>
  <c r="I144" i="178"/>
  <c r="J143" i="178"/>
  <c r="I143" i="178"/>
  <c r="J142" i="178"/>
  <c r="I142" i="178"/>
  <c r="J141" i="178"/>
  <c r="I141" i="178"/>
  <c r="J140" i="178"/>
  <c r="I140" i="178"/>
  <c r="J139" i="178"/>
  <c r="I139" i="178"/>
  <c r="J138" i="178"/>
  <c r="I138" i="178"/>
  <c r="K138" i="178" s="1"/>
  <c r="L138" i="178" s="1"/>
  <c r="J137" i="178"/>
  <c r="I137" i="178"/>
  <c r="J136" i="178"/>
  <c r="I136" i="178"/>
  <c r="J135" i="178"/>
  <c r="I135" i="178"/>
  <c r="J134" i="178"/>
  <c r="I134" i="178"/>
  <c r="J133" i="178"/>
  <c r="I133" i="178"/>
  <c r="J132" i="178"/>
  <c r="I132" i="178"/>
  <c r="J131" i="178"/>
  <c r="I131" i="178"/>
  <c r="J130" i="178"/>
  <c r="I130" i="178"/>
  <c r="J129" i="178"/>
  <c r="I129" i="178"/>
  <c r="J128" i="178"/>
  <c r="I128" i="178"/>
  <c r="J127" i="178"/>
  <c r="I127" i="178"/>
  <c r="J126" i="178"/>
  <c r="I126" i="178"/>
  <c r="K126" i="178" s="1"/>
  <c r="L126" i="178" s="1"/>
  <c r="J125" i="178"/>
  <c r="I125" i="178"/>
  <c r="J124" i="178"/>
  <c r="I124" i="178"/>
  <c r="J123" i="178"/>
  <c r="I123" i="178"/>
  <c r="J122" i="178"/>
  <c r="I122" i="178"/>
  <c r="J121" i="178"/>
  <c r="I121" i="178"/>
  <c r="J120" i="178"/>
  <c r="I120" i="178"/>
  <c r="J119" i="178"/>
  <c r="I119" i="178"/>
  <c r="J118" i="178"/>
  <c r="I118" i="178"/>
  <c r="K118" i="178" s="1"/>
  <c r="L118" i="178" s="1"/>
  <c r="J117" i="178"/>
  <c r="I117" i="178"/>
  <c r="J116" i="178"/>
  <c r="I116" i="178"/>
  <c r="J115" i="178"/>
  <c r="I115" i="178"/>
  <c r="J114" i="178"/>
  <c r="I114" i="178"/>
  <c r="J113" i="178"/>
  <c r="I113" i="178"/>
  <c r="J112" i="178"/>
  <c r="I112" i="178"/>
  <c r="J111" i="178"/>
  <c r="I111" i="178"/>
  <c r="J110" i="178"/>
  <c r="I110" i="178"/>
  <c r="J109" i="178"/>
  <c r="I109" i="178"/>
  <c r="J108" i="178"/>
  <c r="I108" i="178"/>
  <c r="J107" i="178"/>
  <c r="I107" i="178"/>
  <c r="J106" i="178"/>
  <c r="I106" i="178"/>
  <c r="J105" i="178"/>
  <c r="I105" i="178"/>
  <c r="J104" i="178"/>
  <c r="I104" i="178"/>
  <c r="J103" i="178"/>
  <c r="I103" i="178"/>
  <c r="J102" i="178"/>
  <c r="I102" i="178"/>
  <c r="J101" i="178"/>
  <c r="I101" i="178"/>
  <c r="J100" i="178"/>
  <c r="I100" i="178"/>
  <c r="J99" i="178"/>
  <c r="I99" i="178"/>
  <c r="J98" i="178"/>
  <c r="I98" i="178"/>
  <c r="J97" i="178"/>
  <c r="I97" i="178"/>
  <c r="J96" i="178"/>
  <c r="I96" i="178"/>
  <c r="J95" i="178"/>
  <c r="I95" i="178"/>
  <c r="J94" i="178"/>
  <c r="I94" i="178"/>
  <c r="J93" i="178"/>
  <c r="I93" i="178"/>
  <c r="J92" i="178"/>
  <c r="I92" i="178"/>
  <c r="J91" i="178"/>
  <c r="I91" i="178"/>
  <c r="J90" i="178"/>
  <c r="I90" i="178"/>
  <c r="J89" i="178"/>
  <c r="I89" i="178"/>
  <c r="J88" i="178"/>
  <c r="I88" i="178"/>
  <c r="J87" i="178"/>
  <c r="I87" i="178"/>
  <c r="J86" i="178"/>
  <c r="I86" i="178"/>
  <c r="J85" i="178"/>
  <c r="I85" i="178"/>
  <c r="J84" i="178"/>
  <c r="I84" i="178"/>
  <c r="J83" i="178"/>
  <c r="I83" i="178"/>
  <c r="J82" i="178"/>
  <c r="I82" i="178"/>
  <c r="K82" i="178" s="1"/>
  <c r="L82" i="178" s="1"/>
  <c r="J81" i="178"/>
  <c r="I81" i="178"/>
  <c r="J80" i="178"/>
  <c r="I80" i="178"/>
  <c r="K80" i="178" s="1"/>
  <c r="L80" i="178" s="1"/>
  <c r="J79" i="178"/>
  <c r="I79" i="178"/>
  <c r="J78" i="178"/>
  <c r="I78" i="178"/>
  <c r="J77" i="178"/>
  <c r="I77" i="178"/>
  <c r="J76" i="178"/>
  <c r="I76" i="178"/>
  <c r="K76" i="178" s="1"/>
  <c r="L76" i="178" s="1"/>
  <c r="J75" i="178"/>
  <c r="I75" i="178"/>
  <c r="J74" i="178"/>
  <c r="I74" i="178"/>
  <c r="J73" i="178"/>
  <c r="I73" i="178"/>
  <c r="J72" i="178"/>
  <c r="I72" i="178"/>
  <c r="J71" i="178"/>
  <c r="I71" i="178"/>
  <c r="K71" i="178" s="1"/>
  <c r="L71" i="178" s="1"/>
  <c r="J70" i="178"/>
  <c r="I70" i="178"/>
  <c r="J69" i="178"/>
  <c r="I69" i="178"/>
  <c r="J68" i="178"/>
  <c r="I68" i="178"/>
  <c r="K68" i="178" s="1"/>
  <c r="L68" i="178" s="1"/>
  <c r="J67" i="178"/>
  <c r="I67" i="178"/>
  <c r="J66" i="178"/>
  <c r="I66" i="178"/>
  <c r="J65" i="178"/>
  <c r="I65" i="178"/>
  <c r="J64" i="178"/>
  <c r="I64" i="178"/>
  <c r="K64" i="178" s="1"/>
  <c r="L64" i="178" s="1"/>
  <c r="J63" i="178"/>
  <c r="I63" i="178"/>
  <c r="J62" i="178"/>
  <c r="I62" i="178"/>
  <c r="J61" i="178"/>
  <c r="I61" i="178"/>
  <c r="J60" i="178"/>
  <c r="I60" i="178"/>
  <c r="J59" i="178"/>
  <c r="I59" i="178"/>
  <c r="J58" i="178"/>
  <c r="K58" i="178" s="1"/>
  <c r="L58" i="178" s="1"/>
  <c r="I58" i="178"/>
  <c r="J57" i="178"/>
  <c r="I57" i="178"/>
  <c r="J56" i="178"/>
  <c r="I56" i="178"/>
  <c r="J55" i="178"/>
  <c r="I55" i="178"/>
  <c r="K55" i="178" s="1"/>
  <c r="L55" i="178" s="1"/>
  <c r="J54" i="178"/>
  <c r="I54" i="178"/>
  <c r="J53" i="178"/>
  <c r="I53" i="178"/>
  <c r="J52" i="178"/>
  <c r="I52" i="178"/>
  <c r="J51" i="178"/>
  <c r="I51" i="178"/>
  <c r="J50" i="178"/>
  <c r="I50" i="178"/>
  <c r="J49" i="178"/>
  <c r="I49" i="178"/>
  <c r="J48" i="178"/>
  <c r="I48" i="178"/>
  <c r="J47" i="178"/>
  <c r="I47" i="178"/>
  <c r="J46" i="178"/>
  <c r="I46" i="178"/>
  <c r="J45" i="178"/>
  <c r="I45" i="178"/>
  <c r="K45" i="178" s="1"/>
  <c r="L45" i="178" s="1"/>
  <c r="J44" i="178"/>
  <c r="I44" i="178"/>
  <c r="J43" i="178"/>
  <c r="I43" i="178"/>
  <c r="K43" i="178" s="1"/>
  <c r="L43" i="178" s="1"/>
  <c r="J42" i="178"/>
  <c r="I42" i="178"/>
  <c r="J41" i="178"/>
  <c r="I41" i="178"/>
  <c r="J40" i="178"/>
  <c r="I40" i="178"/>
  <c r="J39" i="178"/>
  <c r="I39" i="178"/>
  <c r="J38" i="178"/>
  <c r="I38" i="178"/>
  <c r="J37" i="178"/>
  <c r="I37" i="178"/>
  <c r="J36" i="178"/>
  <c r="I36" i="178"/>
  <c r="K36" i="178" s="1"/>
  <c r="L36" i="178" s="1"/>
  <c r="J35" i="178"/>
  <c r="I35" i="178"/>
  <c r="J34" i="178"/>
  <c r="I34" i="178"/>
  <c r="J33" i="178"/>
  <c r="I33" i="178"/>
  <c r="J32" i="178"/>
  <c r="I32" i="178"/>
  <c r="K32" i="178" s="1"/>
  <c r="L32" i="178" s="1"/>
  <c r="J31" i="178"/>
  <c r="I31" i="178"/>
  <c r="J30" i="178"/>
  <c r="I30" i="178"/>
  <c r="K30" i="178" s="1"/>
  <c r="L30" i="178" s="1"/>
  <c r="J29" i="178"/>
  <c r="I29" i="178"/>
  <c r="J28" i="178"/>
  <c r="I28" i="178"/>
  <c r="J27" i="178"/>
  <c r="I27" i="178"/>
  <c r="J26" i="178"/>
  <c r="I26" i="178"/>
  <c r="K26" i="178" s="1"/>
  <c r="L26" i="178" s="1"/>
  <c r="J25" i="178"/>
  <c r="I25" i="178"/>
  <c r="J24" i="178"/>
  <c r="I24" i="178"/>
  <c r="J23" i="178"/>
  <c r="I23" i="178"/>
  <c r="K23" i="178" s="1"/>
  <c r="L23" i="178" s="1"/>
  <c r="J22" i="178"/>
  <c r="I22" i="178"/>
  <c r="J21" i="178"/>
  <c r="I21" i="178"/>
  <c r="J20" i="178"/>
  <c r="I20" i="178"/>
  <c r="J19" i="178"/>
  <c r="I19" i="178"/>
  <c r="J18" i="178"/>
  <c r="I18" i="178"/>
  <c r="J17" i="178"/>
  <c r="I17" i="178"/>
  <c r="J16" i="178"/>
  <c r="I16" i="178"/>
  <c r="J15" i="178"/>
  <c r="I15" i="178"/>
  <c r="J14" i="178"/>
  <c r="I14" i="178"/>
  <c r="J13" i="178"/>
  <c r="I13" i="178"/>
  <c r="K13" i="178" s="1"/>
  <c r="L13" i="178" s="1"/>
  <c r="J12" i="178"/>
  <c r="I12" i="178"/>
  <c r="J11" i="178"/>
  <c r="I11" i="178"/>
  <c r="K11" i="178" s="1"/>
  <c r="L11" i="178" s="1"/>
  <c r="J10" i="178"/>
  <c r="I10" i="178"/>
  <c r="J9" i="178"/>
  <c r="I9" i="178"/>
  <c r="J8" i="178"/>
  <c r="I8" i="178"/>
  <c r="J7" i="178"/>
  <c r="I7" i="178"/>
  <c r="J6" i="178"/>
  <c r="I6" i="178"/>
  <c r="J5" i="178"/>
  <c r="I5" i="178"/>
  <c r="J4" i="178"/>
  <c r="I4" i="178"/>
  <c r="J3" i="178"/>
  <c r="I3" i="178"/>
  <c r="J2" i="178"/>
  <c r="I2" i="178"/>
  <c r="J241" i="177"/>
  <c r="I241" i="177"/>
  <c r="K241" i="177" s="1"/>
  <c r="L241" i="177" s="1"/>
  <c r="J240" i="177"/>
  <c r="I240" i="177"/>
  <c r="K240" i="177" s="1"/>
  <c r="L240" i="177" s="1"/>
  <c r="J239" i="177"/>
  <c r="I239" i="177"/>
  <c r="J238" i="177"/>
  <c r="I238" i="177"/>
  <c r="J237" i="177"/>
  <c r="I237" i="177"/>
  <c r="J236" i="177"/>
  <c r="I236" i="177"/>
  <c r="J235" i="177"/>
  <c r="I235" i="177"/>
  <c r="J234" i="177"/>
  <c r="I234" i="177"/>
  <c r="K234" i="177" s="1"/>
  <c r="L234" i="177" s="1"/>
  <c r="J233" i="177"/>
  <c r="I233" i="177"/>
  <c r="K233" i="177" s="1"/>
  <c r="L233" i="177" s="1"/>
  <c r="J232" i="177"/>
  <c r="I232" i="177"/>
  <c r="K232" i="177" s="1"/>
  <c r="L232" i="177" s="1"/>
  <c r="J231" i="177"/>
  <c r="I231" i="177"/>
  <c r="J230" i="177"/>
  <c r="I230" i="177"/>
  <c r="J229" i="177"/>
  <c r="I229" i="177"/>
  <c r="J228" i="177"/>
  <c r="I228" i="177"/>
  <c r="K228" i="177" s="1"/>
  <c r="L228" i="177" s="1"/>
  <c r="J227" i="177"/>
  <c r="I227" i="177"/>
  <c r="J226" i="177"/>
  <c r="I226" i="177"/>
  <c r="K226" i="177" s="1"/>
  <c r="L226" i="177" s="1"/>
  <c r="J225" i="177"/>
  <c r="I225" i="177"/>
  <c r="K225" i="177" s="1"/>
  <c r="L225" i="177" s="1"/>
  <c r="J224" i="177"/>
  <c r="I224" i="177"/>
  <c r="J223" i="177"/>
  <c r="I223" i="177"/>
  <c r="J222" i="177"/>
  <c r="I222" i="177"/>
  <c r="J221" i="177"/>
  <c r="I221" i="177"/>
  <c r="K221" i="177" s="1"/>
  <c r="L221" i="177" s="1"/>
  <c r="J220" i="177"/>
  <c r="I220" i="177"/>
  <c r="J219" i="177"/>
  <c r="I219" i="177"/>
  <c r="J218" i="177"/>
  <c r="I218" i="177"/>
  <c r="K218" i="177" s="1"/>
  <c r="L218" i="177" s="1"/>
  <c r="J217" i="177"/>
  <c r="I217" i="177"/>
  <c r="J216" i="177"/>
  <c r="I216" i="177"/>
  <c r="K216" i="177" s="1"/>
  <c r="L216" i="177" s="1"/>
  <c r="J215" i="177"/>
  <c r="I215" i="177"/>
  <c r="J214" i="177"/>
  <c r="I214" i="177"/>
  <c r="K214" i="177" s="1"/>
  <c r="L214" i="177" s="1"/>
  <c r="J213" i="177"/>
  <c r="I213" i="177"/>
  <c r="J212" i="177"/>
  <c r="I212" i="177"/>
  <c r="J211" i="177"/>
  <c r="I211" i="177"/>
  <c r="J210" i="177"/>
  <c r="I210" i="177"/>
  <c r="J209" i="177"/>
  <c r="I209" i="177"/>
  <c r="K209" i="177" s="1"/>
  <c r="L209" i="177" s="1"/>
  <c r="J208" i="177"/>
  <c r="I208" i="177"/>
  <c r="K208" i="177" s="1"/>
  <c r="L208" i="177" s="1"/>
  <c r="J207" i="177"/>
  <c r="I207" i="177"/>
  <c r="J206" i="177"/>
  <c r="I206" i="177"/>
  <c r="J205" i="177"/>
  <c r="I205" i="177"/>
  <c r="J204" i="177"/>
  <c r="I204" i="177"/>
  <c r="J203" i="177"/>
  <c r="I203" i="177"/>
  <c r="J202" i="177"/>
  <c r="I202" i="177"/>
  <c r="K202" i="177" s="1"/>
  <c r="L202" i="177" s="1"/>
  <c r="J201" i="177"/>
  <c r="I201" i="177"/>
  <c r="K201" i="177" s="1"/>
  <c r="L201" i="177" s="1"/>
  <c r="J200" i="177"/>
  <c r="I200" i="177"/>
  <c r="K200" i="177" s="1"/>
  <c r="L200" i="177" s="1"/>
  <c r="J199" i="177"/>
  <c r="K199" i="177" s="1"/>
  <c r="L199" i="177" s="1"/>
  <c r="I199" i="177"/>
  <c r="J198" i="177"/>
  <c r="I198" i="177"/>
  <c r="J197" i="177"/>
  <c r="I197" i="177"/>
  <c r="J196" i="177"/>
  <c r="I196" i="177"/>
  <c r="K195" i="177"/>
  <c r="L195" i="177" s="1"/>
  <c r="J195" i="177"/>
  <c r="I195" i="177"/>
  <c r="J194" i="177"/>
  <c r="I194" i="177"/>
  <c r="J193" i="177"/>
  <c r="I193" i="177"/>
  <c r="J192" i="177"/>
  <c r="I192" i="177"/>
  <c r="J191" i="177"/>
  <c r="I191" i="177"/>
  <c r="J190" i="177"/>
  <c r="I190" i="177"/>
  <c r="J189" i="177"/>
  <c r="I189" i="177"/>
  <c r="J188" i="177"/>
  <c r="I188" i="177"/>
  <c r="J187" i="177"/>
  <c r="I187" i="177"/>
  <c r="J186" i="177"/>
  <c r="I186" i="177"/>
  <c r="J185" i="177"/>
  <c r="I185" i="177"/>
  <c r="J184" i="177"/>
  <c r="I184" i="177"/>
  <c r="J183" i="177"/>
  <c r="I183" i="177"/>
  <c r="J182" i="177"/>
  <c r="I182" i="177"/>
  <c r="J181" i="177"/>
  <c r="I181" i="177"/>
  <c r="J180" i="177"/>
  <c r="I180" i="177"/>
  <c r="J179" i="177"/>
  <c r="I179" i="177"/>
  <c r="J178" i="177"/>
  <c r="I178" i="177"/>
  <c r="J177" i="177"/>
  <c r="I177" i="177"/>
  <c r="J176" i="177"/>
  <c r="I176" i="177"/>
  <c r="J175" i="177"/>
  <c r="I175" i="177"/>
  <c r="J174" i="177"/>
  <c r="I174" i="177"/>
  <c r="J173" i="177"/>
  <c r="I173" i="177"/>
  <c r="J172" i="177"/>
  <c r="I172" i="177"/>
  <c r="J171" i="177"/>
  <c r="I171" i="177"/>
  <c r="J170" i="177"/>
  <c r="I170" i="177"/>
  <c r="J169" i="177"/>
  <c r="I169" i="177"/>
  <c r="J168" i="177"/>
  <c r="I168" i="177"/>
  <c r="J167" i="177"/>
  <c r="I167" i="177"/>
  <c r="J166" i="177"/>
  <c r="I166" i="177"/>
  <c r="J165" i="177"/>
  <c r="I165" i="177"/>
  <c r="J164" i="177"/>
  <c r="I164" i="177"/>
  <c r="J163" i="177"/>
  <c r="I163" i="177"/>
  <c r="J162" i="177"/>
  <c r="I162" i="177"/>
  <c r="J161" i="177"/>
  <c r="I161" i="177"/>
  <c r="J160" i="177"/>
  <c r="I160" i="177"/>
  <c r="J159" i="177"/>
  <c r="I159" i="177"/>
  <c r="J158" i="177"/>
  <c r="I158" i="177"/>
  <c r="J157" i="177"/>
  <c r="I157" i="177"/>
  <c r="J156" i="177"/>
  <c r="I156" i="177"/>
  <c r="J155" i="177"/>
  <c r="I155" i="177"/>
  <c r="J154" i="177"/>
  <c r="I154" i="177"/>
  <c r="J153" i="177"/>
  <c r="I153" i="177"/>
  <c r="J152" i="177"/>
  <c r="I152" i="177"/>
  <c r="J151" i="177"/>
  <c r="I151" i="177"/>
  <c r="J150" i="177"/>
  <c r="I150" i="177"/>
  <c r="J149" i="177"/>
  <c r="I149" i="177"/>
  <c r="J148" i="177"/>
  <c r="I148" i="177"/>
  <c r="J147" i="177"/>
  <c r="I147" i="177"/>
  <c r="J146" i="177"/>
  <c r="I146" i="177"/>
  <c r="J145" i="177"/>
  <c r="I145" i="177"/>
  <c r="J144" i="177"/>
  <c r="I144" i="177"/>
  <c r="J143" i="177"/>
  <c r="I143" i="177"/>
  <c r="J142" i="177"/>
  <c r="I142" i="177"/>
  <c r="J141" i="177"/>
  <c r="I141" i="177"/>
  <c r="J140" i="177"/>
  <c r="I140" i="177"/>
  <c r="J139" i="177"/>
  <c r="I139" i="177"/>
  <c r="J138" i="177"/>
  <c r="I138" i="177"/>
  <c r="J137" i="177"/>
  <c r="I137" i="177"/>
  <c r="J136" i="177"/>
  <c r="I136" i="177"/>
  <c r="J135" i="177"/>
  <c r="I135" i="177"/>
  <c r="J134" i="177"/>
  <c r="I134" i="177"/>
  <c r="J133" i="177"/>
  <c r="I133" i="177"/>
  <c r="J132" i="177"/>
  <c r="I132" i="177"/>
  <c r="J131" i="177"/>
  <c r="I131" i="177"/>
  <c r="J130" i="177"/>
  <c r="I130" i="177"/>
  <c r="J129" i="177"/>
  <c r="I129" i="177"/>
  <c r="J128" i="177"/>
  <c r="I128" i="177"/>
  <c r="J127" i="177"/>
  <c r="I127" i="177"/>
  <c r="J126" i="177"/>
  <c r="I126" i="177"/>
  <c r="J125" i="177"/>
  <c r="I125" i="177"/>
  <c r="J124" i="177"/>
  <c r="I124" i="177"/>
  <c r="J123" i="177"/>
  <c r="I123" i="177"/>
  <c r="J122" i="177"/>
  <c r="I122" i="177"/>
  <c r="J121" i="177"/>
  <c r="I121" i="177"/>
  <c r="J120" i="177"/>
  <c r="I120" i="177"/>
  <c r="J119" i="177"/>
  <c r="I119" i="177"/>
  <c r="K119" i="177" s="1"/>
  <c r="L119" i="177" s="1"/>
  <c r="J118" i="177"/>
  <c r="I118" i="177"/>
  <c r="J117" i="177"/>
  <c r="I117" i="177"/>
  <c r="J116" i="177"/>
  <c r="I116" i="177"/>
  <c r="J115" i="177"/>
  <c r="I115" i="177"/>
  <c r="J114" i="177"/>
  <c r="I114" i="177"/>
  <c r="J113" i="177"/>
  <c r="I113" i="177"/>
  <c r="J112" i="177"/>
  <c r="I112" i="177"/>
  <c r="J111" i="177"/>
  <c r="I111" i="177"/>
  <c r="J110" i="177"/>
  <c r="I110" i="177"/>
  <c r="J109" i="177"/>
  <c r="I109" i="177"/>
  <c r="J108" i="177"/>
  <c r="I108" i="177"/>
  <c r="J107" i="177"/>
  <c r="I107" i="177"/>
  <c r="J106" i="177"/>
  <c r="I106" i="177"/>
  <c r="J105" i="177"/>
  <c r="I105" i="177"/>
  <c r="J104" i="177"/>
  <c r="I104" i="177"/>
  <c r="J103" i="177"/>
  <c r="I103" i="177"/>
  <c r="K103" i="177" s="1"/>
  <c r="L103" i="177" s="1"/>
  <c r="J102" i="177"/>
  <c r="I102" i="177"/>
  <c r="J101" i="177"/>
  <c r="I101" i="177"/>
  <c r="J100" i="177"/>
  <c r="I100" i="177"/>
  <c r="J99" i="177"/>
  <c r="I99" i="177"/>
  <c r="J98" i="177"/>
  <c r="I98" i="177"/>
  <c r="J97" i="177"/>
  <c r="I97" i="177"/>
  <c r="J96" i="177"/>
  <c r="I96" i="177"/>
  <c r="J95" i="177"/>
  <c r="I95" i="177"/>
  <c r="J94" i="177"/>
  <c r="I94" i="177"/>
  <c r="J93" i="177"/>
  <c r="I93" i="177"/>
  <c r="J92" i="177"/>
  <c r="I92" i="177"/>
  <c r="J91" i="177"/>
  <c r="I91" i="177"/>
  <c r="J90" i="177"/>
  <c r="I90" i="177"/>
  <c r="K90" i="177" s="1"/>
  <c r="L90" i="177" s="1"/>
  <c r="J89" i="177"/>
  <c r="I89" i="177"/>
  <c r="J88" i="177"/>
  <c r="I88" i="177"/>
  <c r="J87" i="177"/>
  <c r="I87" i="177"/>
  <c r="J86" i="177"/>
  <c r="I86" i="177"/>
  <c r="K86" i="177" s="1"/>
  <c r="L86" i="177" s="1"/>
  <c r="J85" i="177"/>
  <c r="I85" i="177"/>
  <c r="J84" i="177"/>
  <c r="I84" i="177"/>
  <c r="J83" i="177"/>
  <c r="I83" i="177"/>
  <c r="J82" i="177"/>
  <c r="I82" i="177"/>
  <c r="K82" i="177" s="1"/>
  <c r="L82" i="177" s="1"/>
  <c r="J81" i="177"/>
  <c r="I81" i="177"/>
  <c r="J80" i="177"/>
  <c r="I80" i="177"/>
  <c r="J79" i="177"/>
  <c r="I79" i="177"/>
  <c r="J78" i="177"/>
  <c r="I78" i="177"/>
  <c r="J77" i="177"/>
  <c r="I77" i="177"/>
  <c r="J76" i="177"/>
  <c r="I76" i="177"/>
  <c r="J75" i="177"/>
  <c r="I75" i="177"/>
  <c r="J74" i="177"/>
  <c r="I74" i="177"/>
  <c r="K74" i="177" s="1"/>
  <c r="L74" i="177" s="1"/>
  <c r="J73" i="177"/>
  <c r="I73" i="177"/>
  <c r="J72" i="177"/>
  <c r="I72" i="177"/>
  <c r="J71" i="177"/>
  <c r="I71" i="177"/>
  <c r="J70" i="177"/>
  <c r="I70" i="177"/>
  <c r="J69" i="177"/>
  <c r="I69" i="177"/>
  <c r="K69" i="177" s="1"/>
  <c r="L69" i="177" s="1"/>
  <c r="J68" i="177"/>
  <c r="I68" i="177"/>
  <c r="J67" i="177"/>
  <c r="I67" i="177"/>
  <c r="J66" i="177"/>
  <c r="I66" i="177"/>
  <c r="J65" i="177"/>
  <c r="I65" i="177"/>
  <c r="K65" i="177" s="1"/>
  <c r="L65" i="177" s="1"/>
  <c r="J64" i="177"/>
  <c r="I64" i="177"/>
  <c r="J63" i="177"/>
  <c r="I63" i="177"/>
  <c r="K63" i="177" s="1"/>
  <c r="L63" i="177" s="1"/>
  <c r="J62" i="177"/>
  <c r="I62" i="177"/>
  <c r="J61" i="177"/>
  <c r="I61" i="177"/>
  <c r="J60" i="177"/>
  <c r="I60" i="177"/>
  <c r="J59" i="177"/>
  <c r="I59" i="177"/>
  <c r="J58" i="177"/>
  <c r="I58" i="177"/>
  <c r="J57" i="177"/>
  <c r="I57" i="177"/>
  <c r="J56" i="177"/>
  <c r="I56" i="177"/>
  <c r="J55" i="177"/>
  <c r="I55" i="177"/>
  <c r="J54" i="177"/>
  <c r="I54" i="177"/>
  <c r="J53" i="177"/>
  <c r="I53" i="177"/>
  <c r="J52" i="177"/>
  <c r="I52" i="177"/>
  <c r="J51" i="177"/>
  <c r="I51" i="177"/>
  <c r="K51" i="177" s="1"/>
  <c r="L51" i="177" s="1"/>
  <c r="J50" i="177"/>
  <c r="I50" i="177"/>
  <c r="J49" i="177"/>
  <c r="I49" i="177"/>
  <c r="J48" i="177"/>
  <c r="I48" i="177"/>
  <c r="J47" i="177"/>
  <c r="I47" i="177"/>
  <c r="J46" i="177"/>
  <c r="I46" i="177"/>
  <c r="K46" i="177" s="1"/>
  <c r="L46" i="177" s="1"/>
  <c r="J45" i="177"/>
  <c r="I45" i="177"/>
  <c r="J44" i="177"/>
  <c r="I44" i="177"/>
  <c r="J43" i="177"/>
  <c r="I43" i="177"/>
  <c r="J42" i="177"/>
  <c r="I42" i="177"/>
  <c r="J41" i="177"/>
  <c r="I41" i="177"/>
  <c r="J40" i="177"/>
  <c r="I40" i="177"/>
  <c r="J39" i="177"/>
  <c r="I39" i="177"/>
  <c r="K39" i="177" s="1"/>
  <c r="L39" i="177" s="1"/>
  <c r="J38" i="177"/>
  <c r="I38" i="177"/>
  <c r="K38" i="177" s="1"/>
  <c r="L38" i="177" s="1"/>
  <c r="J37" i="177"/>
  <c r="I37" i="177"/>
  <c r="J36" i="177"/>
  <c r="I36" i="177"/>
  <c r="J35" i="177"/>
  <c r="I35" i="177"/>
  <c r="J34" i="177"/>
  <c r="I34" i="177"/>
  <c r="J33" i="177"/>
  <c r="I33" i="177"/>
  <c r="K33" i="177" s="1"/>
  <c r="L33" i="177" s="1"/>
  <c r="J32" i="177"/>
  <c r="I32" i="177"/>
  <c r="J31" i="177"/>
  <c r="I31" i="177"/>
  <c r="K31" i="177" s="1"/>
  <c r="L31" i="177" s="1"/>
  <c r="J30" i="177"/>
  <c r="I30" i="177"/>
  <c r="J29" i="177"/>
  <c r="I29" i="177"/>
  <c r="J28" i="177"/>
  <c r="I28" i="177"/>
  <c r="J27" i="177"/>
  <c r="I27" i="177"/>
  <c r="J26" i="177"/>
  <c r="I26" i="177"/>
  <c r="K26" i="177" s="1"/>
  <c r="L26" i="177" s="1"/>
  <c r="J25" i="177"/>
  <c r="I25" i="177"/>
  <c r="J24" i="177"/>
  <c r="I24" i="177"/>
  <c r="J23" i="177"/>
  <c r="I23" i="177"/>
  <c r="J22" i="177"/>
  <c r="I22" i="177"/>
  <c r="J21" i="177"/>
  <c r="I21" i="177"/>
  <c r="K21" i="177" s="1"/>
  <c r="L21" i="177" s="1"/>
  <c r="J20" i="177"/>
  <c r="I20" i="177"/>
  <c r="J19" i="177"/>
  <c r="I19" i="177"/>
  <c r="K19" i="177" s="1"/>
  <c r="L19" i="177" s="1"/>
  <c r="J18" i="177"/>
  <c r="I18" i="177"/>
  <c r="J17" i="177"/>
  <c r="I17" i="177"/>
  <c r="J16" i="177"/>
  <c r="I16" i="177"/>
  <c r="J15" i="177"/>
  <c r="I15" i="177"/>
  <c r="J14" i="177"/>
  <c r="I14" i="177"/>
  <c r="K14" i="177" s="1"/>
  <c r="L14" i="177" s="1"/>
  <c r="J13" i="177"/>
  <c r="I13" i="177"/>
  <c r="K13" i="177" s="1"/>
  <c r="L13" i="177" s="1"/>
  <c r="J12" i="177"/>
  <c r="I12" i="177"/>
  <c r="J11" i="177"/>
  <c r="I11" i="177"/>
  <c r="J10" i="177"/>
  <c r="I10" i="177"/>
  <c r="J9" i="177"/>
  <c r="I9" i="177"/>
  <c r="J8" i="177"/>
  <c r="I8" i="177"/>
  <c r="J7" i="177"/>
  <c r="I7" i="177"/>
  <c r="K7" i="177" s="1"/>
  <c r="L7" i="177" s="1"/>
  <c r="J6" i="177"/>
  <c r="I6" i="177"/>
  <c r="K6" i="177" s="1"/>
  <c r="L6" i="177" s="1"/>
  <c r="J5" i="177"/>
  <c r="I5" i="177"/>
  <c r="J4" i="177"/>
  <c r="I4" i="177"/>
  <c r="J3" i="177"/>
  <c r="I3" i="177"/>
  <c r="J2" i="177"/>
  <c r="I2" i="177"/>
  <c r="J241" i="176"/>
  <c r="I241" i="176"/>
  <c r="K241" i="176" s="1"/>
  <c r="L241" i="176" s="1"/>
  <c r="J240" i="176"/>
  <c r="I240" i="176"/>
  <c r="J239" i="176"/>
  <c r="I239" i="176"/>
  <c r="J238" i="176"/>
  <c r="I238" i="176"/>
  <c r="K238" i="176" s="1"/>
  <c r="L238" i="176" s="1"/>
  <c r="J237" i="176"/>
  <c r="I237" i="176"/>
  <c r="K237" i="176" s="1"/>
  <c r="L237" i="176" s="1"/>
  <c r="J236" i="176"/>
  <c r="I236" i="176"/>
  <c r="J235" i="176"/>
  <c r="I235" i="176"/>
  <c r="J234" i="176"/>
  <c r="I234" i="176"/>
  <c r="K234" i="176" s="1"/>
  <c r="L234" i="176" s="1"/>
  <c r="J233" i="176"/>
  <c r="I233" i="176"/>
  <c r="K233" i="176" s="1"/>
  <c r="L233" i="176" s="1"/>
  <c r="J232" i="176"/>
  <c r="I232" i="176"/>
  <c r="J231" i="176"/>
  <c r="I231" i="176"/>
  <c r="J230" i="176"/>
  <c r="I230" i="176"/>
  <c r="K230" i="176" s="1"/>
  <c r="L230" i="176" s="1"/>
  <c r="J229" i="176"/>
  <c r="I229" i="176"/>
  <c r="J228" i="176"/>
  <c r="I228" i="176"/>
  <c r="J227" i="176"/>
  <c r="I227" i="176"/>
  <c r="J226" i="176"/>
  <c r="I226" i="176"/>
  <c r="K226" i="176" s="1"/>
  <c r="L226" i="176" s="1"/>
  <c r="J225" i="176"/>
  <c r="I225" i="176"/>
  <c r="K225" i="176" s="1"/>
  <c r="L225" i="176" s="1"/>
  <c r="J224" i="176"/>
  <c r="I224" i="176"/>
  <c r="J223" i="176"/>
  <c r="I223" i="176"/>
  <c r="J222" i="176"/>
  <c r="I222" i="176"/>
  <c r="J221" i="176"/>
  <c r="I221" i="176"/>
  <c r="J220" i="176"/>
  <c r="I220" i="176"/>
  <c r="J219" i="176"/>
  <c r="I219" i="176"/>
  <c r="J218" i="176"/>
  <c r="I218" i="176"/>
  <c r="K218" i="176" s="1"/>
  <c r="L218" i="176" s="1"/>
  <c r="J217" i="176"/>
  <c r="I217" i="176"/>
  <c r="J216" i="176"/>
  <c r="I216" i="176"/>
  <c r="J215" i="176"/>
  <c r="I215" i="176"/>
  <c r="J214" i="176"/>
  <c r="I214" i="176"/>
  <c r="J213" i="176"/>
  <c r="I213" i="176"/>
  <c r="K213" i="176" s="1"/>
  <c r="L213" i="176" s="1"/>
  <c r="J212" i="176"/>
  <c r="I212" i="176"/>
  <c r="J211" i="176"/>
  <c r="I211" i="176"/>
  <c r="J210" i="176"/>
  <c r="I210" i="176"/>
  <c r="J209" i="176"/>
  <c r="I209" i="176"/>
  <c r="J208" i="176"/>
  <c r="I208" i="176"/>
  <c r="J207" i="176"/>
  <c r="I207" i="176"/>
  <c r="J206" i="176"/>
  <c r="I206" i="176"/>
  <c r="J205" i="176"/>
  <c r="I205" i="176"/>
  <c r="J204" i="176"/>
  <c r="I204" i="176"/>
  <c r="J203" i="176"/>
  <c r="I203" i="176"/>
  <c r="J202" i="176"/>
  <c r="I202" i="176"/>
  <c r="J201" i="176"/>
  <c r="I201" i="176"/>
  <c r="J200" i="176"/>
  <c r="I200" i="176"/>
  <c r="J199" i="176"/>
  <c r="I199" i="176"/>
  <c r="J198" i="176"/>
  <c r="I198" i="176"/>
  <c r="K198" i="176" s="1"/>
  <c r="L198" i="176" s="1"/>
  <c r="J197" i="176"/>
  <c r="I197" i="176"/>
  <c r="J196" i="176"/>
  <c r="I196" i="176"/>
  <c r="J195" i="176"/>
  <c r="I195" i="176"/>
  <c r="J194" i="176"/>
  <c r="I194" i="176"/>
  <c r="J193" i="176"/>
  <c r="I193" i="176"/>
  <c r="K193" i="176" s="1"/>
  <c r="L193" i="176" s="1"/>
  <c r="J192" i="176"/>
  <c r="I192" i="176"/>
  <c r="J191" i="176"/>
  <c r="I191" i="176"/>
  <c r="J190" i="176"/>
  <c r="I190" i="176"/>
  <c r="J189" i="176"/>
  <c r="I189" i="176"/>
  <c r="J188" i="176"/>
  <c r="I188" i="176"/>
  <c r="J187" i="176"/>
  <c r="I187" i="176"/>
  <c r="J186" i="176"/>
  <c r="I186" i="176"/>
  <c r="K186" i="176" s="1"/>
  <c r="L186" i="176" s="1"/>
  <c r="J185" i="176"/>
  <c r="I185" i="176"/>
  <c r="K185" i="176" s="1"/>
  <c r="L185" i="176" s="1"/>
  <c r="J184" i="176"/>
  <c r="I184" i="176"/>
  <c r="J183" i="176"/>
  <c r="I183" i="176"/>
  <c r="J182" i="176"/>
  <c r="I182" i="176"/>
  <c r="J181" i="176"/>
  <c r="I181" i="176"/>
  <c r="J180" i="176"/>
  <c r="I180" i="176"/>
  <c r="J179" i="176"/>
  <c r="I179" i="176"/>
  <c r="J178" i="176"/>
  <c r="I178" i="176"/>
  <c r="K178" i="176" s="1"/>
  <c r="L178" i="176" s="1"/>
  <c r="J177" i="176"/>
  <c r="I177" i="176"/>
  <c r="J176" i="176"/>
  <c r="I176" i="176"/>
  <c r="J175" i="176"/>
  <c r="I175" i="176"/>
  <c r="J174" i="176"/>
  <c r="I174" i="176"/>
  <c r="J173" i="176"/>
  <c r="I173" i="176"/>
  <c r="K173" i="176" s="1"/>
  <c r="L173" i="176" s="1"/>
  <c r="J172" i="176"/>
  <c r="I172" i="176"/>
  <c r="J171" i="176"/>
  <c r="I171" i="176"/>
  <c r="J170" i="176"/>
  <c r="I170" i="176"/>
  <c r="K170" i="176" s="1"/>
  <c r="L170" i="176" s="1"/>
  <c r="J169" i="176"/>
  <c r="I169" i="176"/>
  <c r="J168" i="176"/>
  <c r="I168" i="176"/>
  <c r="J167" i="176"/>
  <c r="I167" i="176"/>
  <c r="J166" i="176"/>
  <c r="I166" i="176"/>
  <c r="K166" i="176" s="1"/>
  <c r="L166" i="176" s="1"/>
  <c r="J165" i="176"/>
  <c r="I165" i="176"/>
  <c r="J164" i="176"/>
  <c r="I164" i="176"/>
  <c r="J163" i="176"/>
  <c r="I163" i="176"/>
  <c r="J162" i="176"/>
  <c r="I162" i="176"/>
  <c r="J161" i="176"/>
  <c r="I161" i="176"/>
  <c r="J160" i="176"/>
  <c r="I160" i="176"/>
  <c r="J159" i="176"/>
  <c r="I159" i="176"/>
  <c r="J158" i="176"/>
  <c r="I158" i="176"/>
  <c r="J157" i="176"/>
  <c r="I157" i="176"/>
  <c r="J156" i="176"/>
  <c r="I156" i="176"/>
  <c r="J155" i="176"/>
  <c r="I155" i="176"/>
  <c r="J154" i="176"/>
  <c r="I154" i="176"/>
  <c r="J153" i="176"/>
  <c r="I153" i="176"/>
  <c r="J152" i="176"/>
  <c r="I152" i="176"/>
  <c r="J151" i="176"/>
  <c r="I151" i="176"/>
  <c r="J150" i="176"/>
  <c r="I150" i="176"/>
  <c r="J149" i="176"/>
  <c r="I149" i="176"/>
  <c r="J148" i="176"/>
  <c r="I148" i="176"/>
  <c r="J147" i="176"/>
  <c r="K147" i="176" s="1"/>
  <c r="L147" i="176" s="1"/>
  <c r="I147" i="176"/>
  <c r="J146" i="176"/>
  <c r="I146" i="176"/>
  <c r="K146" i="176" s="1"/>
  <c r="L146" i="176" s="1"/>
  <c r="J145" i="176"/>
  <c r="I145" i="176"/>
  <c r="J144" i="176"/>
  <c r="I144" i="176"/>
  <c r="J143" i="176"/>
  <c r="I143" i="176"/>
  <c r="J142" i="176"/>
  <c r="I142" i="176"/>
  <c r="J141" i="176"/>
  <c r="I141" i="176"/>
  <c r="J140" i="176"/>
  <c r="I140" i="176"/>
  <c r="J139" i="176"/>
  <c r="I139" i="176"/>
  <c r="J138" i="176"/>
  <c r="I138" i="176"/>
  <c r="K138" i="176" s="1"/>
  <c r="L138" i="176" s="1"/>
  <c r="J137" i="176"/>
  <c r="I137" i="176"/>
  <c r="J136" i="176"/>
  <c r="I136" i="176"/>
  <c r="J135" i="176"/>
  <c r="I135" i="176"/>
  <c r="J134" i="176"/>
  <c r="I134" i="176"/>
  <c r="K134" i="176" s="1"/>
  <c r="L134" i="176" s="1"/>
  <c r="J133" i="176"/>
  <c r="I133" i="176"/>
  <c r="J132" i="176"/>
  <c r="I132" i="176"/>
  <c r="J131" i="176"/>
  <c r="I131" i="176"/>
  <c r="J130" i="176"/>
  <c r="I130" i="176"/>
  <c r="J129" i="176"/>
  <c r="I129" i="176"/>
  <c r="K129" i="176" s="1"/>
  <c r="L129" i="176" s="1"/>
  <c r="J128" i="176"/>
  <c r="I128" i="176"/>
  <c r="J127" i="176"/>
  <c r="I127" i="176"/>
  <c r="J126" i="176"/>
  <c r="I126" i="176"/>
  <c r="J125" i="176"/>
  <c r="I125" i="176"/>
  <c r="J124" i="176"/>
  <c r="I124" i="176"/>
  <c r="J123" i="176"/>
  <c r="I123" i="176"/>
  <c r="J122" i="176"/>
  <c r="I122" i="176"/>
  <c r="K122" i="176" s="1"/>
  <c r="L122" i="176" s="1"/>
  <c r="J121" i="176"/>
  <c r="I121" i="176"/>
  <c r="K121" i="176" s="1"/>
  <c r="L121" i="176" s="1"/>
  <c r="J120" i="176"/>
  <c r="I120" i="176"/>
  <c r="J119" i="176"/>
  <c r="I119" i="176"/>
  <c r="K119" i="176" s="1"/>
  <c r="L119" i="176" s="1"/>
  <c r="J118" i="176"/>
  <c r="I118" i="176"/>
  <c r="J117" i="176"/>
  <c r="I117" i="176"/>
  <c r="J116" i="176"/>
  <c r="I116" i="176"/>
  <c r="J115" i="176"/>
  <c r="I115" i="176"/>
  <c r="J114" i="176"/>
  <c r="I114" i="176"/>
  <c r="J113" i="176"/>
  <c r="I113" i="176"/>
  <c r="J112" i="176"/>
  <c r="I112" i="176"/>
  <c r="J111" i="176"/>
  <c r="I111" i="176"/>
  <c r="J110" i="176"/>
  <c r="I110" i="176"/>
  <c r="J109" i="176"/>
  <c r="I109" i="176"/>
  <c r="J108" i="176"/>
  <c r="I108" i="176"/>
  <c r="J107" i="176"/>
  <c r="I107" i="176"/>
  <c r="J106" i="176"/>
  <c r="I106" i="176"/>
  <c r="J105" i="176"/>
  <c r="I105" i="176"/>
  <c r="J104" i="176"/>
  <c r="I104" i="176"/>
  <c r="J103" i="176"/>
  <c r="I103" i="176"/>
  <c r="J102" i="176"/>
  <c r="I102" i="176"/>
  <c r="J101" i="176"/>
  <c r="I101" i="176"/>
  <c r="J100" i="176"/>
  <c r="I100" i="176"/>
  <c r="J99" i="176"/>
  <c r="I99" i="176"/>
  <c r="J98" i="176"/>
  <c r="I98" i="176"/>
  <c r="J97" i="176"/>
  <c r="I97" i="176"/>
  <c r="J96" i="176"/>
  <c r="I96" i="176"/>
  <c r="J95" i="176"/>
  <c r="I95" i="176"/>
  <c r="J94" i="176"/>
  <c r="I94" i="176"/>
  <c r="J93" i="176"/>
  <c r="I93" i="176"/>
  <c r="J92" i="176"/>
  <c r="I92" i="176"/>
  <c r="J91" i="176"/>
  <c r="I91" i="176"/>
  <c r="J90" i="176"/>
  <c r="I90" i="176"/>
  <c r="J89" i="176"/>
  <c r="I89" i="176"/>
  <c r="J88" i="176"/>
  <c r="I88" i="176"/>
  <c r="J87" i="176"/>
  <c r="I87" i="176"/>
  <c r="K87" i="176" s="1"/>
  <c r="L87" i="176" s="1"/>
  <c r="J86" i="176"/>
  <c r="I86" i="176"/>
  <c r="J85" i="176"/>
  <c r="I85" i="176"/>
  <c r="J84" i="176"/>
  <c r="I84" i="176"/>
  <c r="J83" i="176"/>
  <c r="I83" i="176"/>
  <c r="K83" i="176" s="1"/>
  <c r="L83" i="176" s="1"/>
  <c r="J82" i="176"/>
  <c r="I82" i="176"/>
  <c r="J81" i="176"/>
  <c r="I81" i="176"/>
  <c r="J80" i="176"/>
  <c r="I80" i="176"/>
  <c r="J79" i="176"/>
  <c r="I79" i="176"/>
  <c r="J78" i="176"/>
  <c r="I78" i="176"/>
  <c r="J77" i="176"/>
  <c r="I77" i="176"/>
  <c r="J76" i="176"/>
  <c r="I76" i="176"/>
  <c r="J75" i="176"/>
  <c r="I75" i="176"/>
  <c r="J74" i="176"/>
  <c r="I74" i="176"/>
  <c r="J73" i="176"/>
  <c r="I73" i="176"/>
  <c r="K73" i="176" s="1"/>
  <c r="L73" i="176" s="1"/>
  <c r="J72" i="176"/>
  <c r="I72" i="176"/>
  <c r="J71" i="176"/>
  <c r="I71" i="176"/>
  <c r="K71" i="176" s="1"/>
  <c r="L71" i="176" s="1"/>
  <c r="J70" i="176"/>
  <c r="I70" i="176"/>
  <c r="J69" i="176"/>
  <c r="I69" i="176"/>
  <c r="K69" i="176" s="1"/>
  <c r="L69" i="176" s="1"/>
  <c r="J68" i="176"/>
  <c r="I68" i="176"/>
  <c r="J67" i="176"/>
  <c r="I67" i="176"/>
  <c r="K67" i="176" s="1"/>
  <c r="L67" i="176" s="1"/>
  <c r="J66" i="176"/>
  <c r="I66" i="176"/>
  <c r="J65" i="176"/>
  <c r="I65" i="176"/>
  <c r="K65" i="176" s="1"/>
  <c r="L65" i="176" s="1"/>
  <c r="J64" i="176"/>
  <c r="I64" i="176"/>
  <c r="J63" i="176"/>
  <c r="I63" i="176"/>
  <c r="J62" i="176"/>
  <c r="I62" i="176"/>
  <c r="J61" i="176"/>
  <c r="I61" i="176"/>
  <c r="J60" i="176"/>
  <c r="I60" i="176"/>
  <c r="J59" i="176"/>
  <c r="I59" i="176"/>
  <c r="K59" i="176" s="1"/>
  <c r="L59" i="176" s="1"/>
  <c r="J58" i="176"/>
  <c r="I58" i="176"/>
  <c r="J57" i="176"/>
  <c r="I57" i="176"/>
  <c r="K57" i="176" s="1"/>
  <c r="L57" i="176" s="1"/>
  <c r="J56" i="176"/>
  <c r="I56" i="176"/>
  <c r="J55" i="176"/>
  <c r="I55" i="176"/>
  <c r="J54" i="176"/>
  <c r="I54" i="176"/>
  <c r="J53" i="176"/>
  <c r="I53" i="176"/>
  <c r="J52" i="176"/>
  <c r="I52" i="176"/>
  <c r="J51" i="176"/>
  <c r="I51" i="176"/>
  <c r="K51" i="176" s="1"/>
  <c r="L51" i="176" s="1"/>
  <c r="J50" i="176"/>
  <c r="I50" i="176"/>
  <c r="J49" i="176"/>
  <c r="I49" i="176"/>
  <c r="J48" i="176"/>
  <c r="I48" i="176"/>
  <c r="J47" i="176"/>
  <c r="I47" i="176"/>
  <c r="K47" i="176" s="1"/>
  <c r="L47" i="176" s="1"/>
  <c r="J46" i="176"/>
  <c r="I46" i="176"/>
  <c r="J45" i="176"/>
  <c r="I45" i="176"/>
  <c r="J44" i="176"/>
  <c r="I44" i="176"/>
  <c r="J43" i="176"/>
  <c r="I43" i="176"/>
  <c r="J42" i="176"/>
  <c r="I42" i="176"/>
  <c r="J41" i="176"/>
  <c r="I41" i="176"/>
  <c r="J40" i="176"/>
  <c r="I40" i="176"/>
  <c r="J39" i="176"/>
  <c r="I39" i="176"/>
  <c r="K39" i="176" s="1"/>
  <c r="L39" i="176" s="1"/>
  <c r="J38" i="176"/>
  <c r="I38" i="176"/>
  <c r="J37" i="176"/>
  <c r="I37" i="176"/>
  <c r="J36" i="176"/>
  <c r="I36" i="176"/>
  <c r="J35" i="176"/>
  <c r="I35" i="176"/>
  <c r="K35" i="176" s="1"/>
  <c r="L35" i="176" s="1"/>
  <c r="J34" i="176"/>
  <c r="I34" i="176"/>
  <c r="J33" i="176"/>
  <c r="I33" i="176"/>
  <c r="J32" i="176"/>
  <c r="I32" i="176"/>
  <c r="J31" i="176"/>
  <c r="I31" i="176"/>
  <c r="K31" i="176" s="1"/>
  <c r="L31" i="176" s="1"/>
  <c r="J30" i="176"/>
  <c r="I30" i="176"/>
  <c r="J29" i="176"/>
  <c r="I29" i="176"/>
  <c r="J28" i="176"/>
  <c r="I28" i="176"/>
  <c r="J27" i="176"/>
  <c r="I27" i="176"/>
  <c r="K27" i="176" s="1"/>
  <c r="L27" i="176" s="1"/>
  <c r="J26" i="176"/>
  <c r="I26" i="176"/>
  <c r="K26" i="176" s="1"/>
  <c r="L26" i="176" s="1"/>
  <c r="J25" i="176"/>
  <c r="I25" i="176"/>
  <c r="J24" i="176"/>
  <c r="I24" i="176"/>
  <c r="J23" i="176"/>
  <c r="I23" i="176"/>
  <c r="J22" i="176"/>
  <c r="I22" i="176"/>
  <c r="K22" i="176" s="1"/>
  <c r="L22" i="176" s="1"/>
  <c r="J21" i="176"/>
  <c r="I21" i="176"/>
  <c r="J20" i="176"/>
  <c r="I20" i="176"/>
  <c r="J19" i="176"/>
  <c r="I19" i="176"/>
  <c r="J18" i="176"/>
  <c r="I18" i="176"/>
  <c r="K18" i="176" s="1"/>
  <c r="L18" i="176" s="1"/>
  <c r="J17" i="176"/>
  <c r="I17" i="176"/>
  <c r="J16" i="176"/>
  <c r="I16" i="176"/>
  <c r="J15" i="176"/>
  <c r="I15" i="176"/>
  <c r="J14" i="176"/>
  <c r="I14" i="176"/>
  <c r="J13" i="176"/>
  <c r="I13" i="176"/>
  <c r="K13" i="176" s="1"/>
  <c r="L13" i="176" s="1"/>
  <c r="J12" i="176"/>
  <c r="I12" i="176"/>
  <c r="J11" i="176"/>
  <c r="I11" i="176"/>
  <c r="J10" i="176"/>
  <c r="I10" i="176"/>
  <c r="K10" i="176" s="1"/>
  <c r="L10" i="176" s="1"/>
  <c r="J9" i="176"/>
  <c r="I9" i="176"/>
  <c r="J8" i="176"/>
  <c r="I8" i="176"/>
  <c r="J7" i="176"/>
  <c r="I7" i="176"/>
  <c r="J6" i="176"/>
  <c r="I6" i="176"/>
  <c r="J5" i="176"/>
  <c r="I5" i="176"/>
  <c r="J4" i="176"/>
  <c r="I4" i="176"/>
  <c r="J3" i="176"/>
  <c r="I3" i="176"/>
  <c r="J2" i="176"/>
  <c r="I2" i="176"/>
  <c r="J241" i="175"/>
  <c r="I241" i="175"/>
  <c r="K241" i="175" s="1"/>
  <c r="L241" i="175" s="1"/>
  <c r="J240" i="175"/>
  <c r="I240" i="175"/>
  <c r="K240" i="175" s="1"/>
  <c r="L240" i="175" s="1"/>
  <c r="J239" i="175"/>
  <c r="I239" i="175"/>
  <c r="K239" i="175" s="1"/>
  <c r="L239" i="175" s="1"/>
  <c r="J238" i="175"/>
  <c r="I238" i="175"/>
  <c r="J237" i="175"/>
  <c r="I237" i="175"/>
  <c r="J236" i="175"/>
  <c r="I236" i="175"/>
  <c r="J235" i="175"/>
  <c r="I235" i="175"/>
  <c r="J234" i="175"/>
  <c r="I234" i="175"/>
  <c r="J233" i="175"/>
  <c r="I233" i="175"/>
  <c r="J232" i="175"/>
  <c r="I232" i="175"/>
  <c r="J231" i="175"/>
  <c r="I231" i="175"/>
  <c r="K231" i="175" s="1"/>
  <c r="L231" i="175" s="1"/>
  <c r="J230" i="175"/>
  <c r="I230" i="175"/>
  <c r="J229" i="175"/>
  <c r="I229" i="175"/>
  <c r="J228" i="175"/>
  <c r="I228" i="175"/>
  <c r="J227" i="175"/>
  <c r="I227" i="175"/>
  <c r="K227" i="175" s="1"/>
  <c r="L227" i="175" s="1"/>
  <c r="J226" i="175"/>
  <c r="I226" i="175"/>
  <c r="J225" i="175"/>
  <c r="I225" i="175"/>
  <c r="J224" i="175"/>
  <c r="I224" i="175"/>
  <c r="J223" i="175"/>
  <c r="I223" i="175"/>
  <c r="J222" i="175"/>
  <c r="I222" i="175"/>
  <c r="J221" i="175"/>
  <c r="I221" i="175"/>
  <c r="J220" i="175"/>
  <c r="I220" i="175"/>
  <c r="J219" i="175"/>
  <c r="I219" i="175"/>
  <c r="J218" i="175"/>
  <c r="I218" i="175"/>
  <c r="J217" i="175"/>
  <c r="I217" i="175"/>
  <c r="J216" i="175"/>
  <c r="I216" i="175"/>
  <c r="J215" i="175"/>
  <c r="I215" i="175"/>
  <c r="J214" i="175"/>
  <c r="I214" i="175"/>
  <c r="J213" i="175"/>
  <c r="I213" i="175"/>
  <c r="J212" i="175"/>
  <c r="I212" i="175"/>
  <c r="J211" i="175"/>
  <c r="I211" i="175"/>
  <c r="K211" i="175" s="1"/>
  <c r="L211" i="175" s="1"/>
  <c r="J210" i="175"/>
  <c r="I210" i="175"/>
  <c r="J209" i="175"/>
  <c r="I209" i="175"/>
  <c r="J208" i="175"/>
  <c r="I208" i="175"/>
  <c r="J207" i="175"/>
  <c r="I207" i="175"/>
  <c r="K207" i="175" s="1"/>
  <c r="L207" i="175" s="1"/>
  <c r="J206" i="175"/>
  <c r="I206" i="175"/>
  <c r="J205" i="175"/>
  <c r="I205" i="175"/>
  <c r="J204" i="175"/>
  <c r="I204" i="175"/>
  <c r="J203" i="175"/>
  <c r="I203" i="175"/>
  <c r="K203" i="175" s="1"/>
  <c r="L203" i="175" s="1"/>
  <c r="J202" i="175"/>
  <c r="I202" i="175"/>
  <c r="J201" i="175"/>
  <c r="I201" i="175"/>
  <c r="J200" i="175"/>
  <c r="I200" i="175"/>
  <c r="J199" i="175"/>
  <c r="I199" i="175"/>
  <c r="K199" i="175" s="1"/>
  <c r="L199" i="175" s="1"/>
  <c r="J198" i="175"/>
  <c r="I198" i="175"/>
  <c r="J197" i="175"/>
  <c r="I197" i="175"/>
  <c r="J196" i="175"/>
  <c r="I196" i="175"/>
  <c r="J195" i="175"/>
  <c r="I195" i="175"/>
  <c r="K195" i="175" s="1"/>
  <c r="L195" i="175" s="1"/>
  <c r="J194" i="175"/>
  <c r="K194" i="175" s="1"/>
  <c r="L194" i="175" s="1"/>
  <c r="I194" i="175"/>
  <c r="J193" i="175"/>
  <c r="I193" i="175"/>
  <c r="J192" i="175"/>
  <c r="I192" i="175"/>
  <c r="J191" i="175"/>
  <c r="I191" i="175"/>
  <c r="J190" i="175"/>
  <c r="I190" i="175"/>
  <c r="J189" i="175"/>
  <c r="I189" i="175"/>
  <c r="J188" i="175"/>
  <c r="I188" i="175"/>
  <c r="J187" i="175"/>
  <c r="I187" i="175"/>
  <c r="J186" i="175"/>
  <c r="I186" i="175"/>
  <c r="J185" i="175"/>
  <c r="I185" i="175"/>
  <c r="J184" i="175"/>
  <c r="I184" i="175"/>
  <c r="J183" i="175"/>
  <c r="I183" i="175"/>
  <c r="J182" i="175"/>
  <c r="I182" i="175"/>
  <c r="J181" i="175"/>
  <c r="I181" i="175"/>
  <c r="J180" i="175"/>
  <c r="I180" i="175"/>
  <c r="J179" i="175"/>
  <c r="I179" i="175"/>
  <c r="K179" i="175" s="1"/>
  <c r="L179" i="175" s="1"/>
  <c r="J178" i="175"/>
  <c r="I178" i="175"/>
  <c r="J177" i="175"/>
  <c r="I177" i="175"/>
  <c r="J176" i="175"/>
  <c r="I176" i="175"/>
  <c r="J175" i="175"/>
  <c r="I175" i="175"/>
  <c r="K175" i="175" s="1"/>
  <c r="L175" i="175" s="1"/>
  <c r="J174" i="175"/>
  <c r="I174" i="175"/>
  <c r="J173" i="175"/>
  <c r="I173" i="175"/>
  <c r="J172" i="175"/>
  <c r="I172" i="175"/>
  <c r="J171" i="175"/>
  <c r="I171" i="175"/>
  <c r="J170" i="175"/>
  <c r="I170" i="175"/>
  <c r="J169" i="175"/>
  <c r="I169" i="175"/>
  <c r="J168" i="175"/>
  <c r="I168" i="175"/>
  <c r="J167" i="175"/>
  <c r="I167" i="175"/>
  <c r="K167" i="175" s="1"/>
  <c r="L167" i="175" s="1"/>
  <c r="J166" i="175"/>
  <c r="I166" i="175"/>
  <c r="J165" i="175"/>
  <c r="I165" i="175"/>
  <c r="J164" i="175"/>
  <c r="I164" i="175"/>
  <c r="J163" i="175"/>
  <c r="I163" i="175"/>
  <c r="J162" i="175"/>
  <c r="I162" i="175"/>
  <c r="J161" i="175"/>
  <c r="I161" i="175"/>
  <c r="J160" i="175"/>
  <c r="I160" i="175"/>
  <c r="J159" i="175"/>
  <c r="I159" i="175"/>
  <c r="K159" i="175" s="1"/>
  <c r="L159" i="175" s="1"/>
  <c r="J158" i="175"/>
  <c r="I158" i="175"/>
  <c r="K158" i="175" s="1"/>
  <c r="L158" i="175" s="1"/>
  <c r="J157" i="175"/>
  <c r="I157" i="175"/>
  <c r="J156" i="175"/>
  <c r="I156" i="175"/>
  <c r="J155" i="175"/>
  <c r="I155" i="175"/>
  <c r="K155" i="175" s="1"/>
  <c r="L155" i="175" s="1"/>
  <c r="J154" i="175"/>
  <c r="I154" i="175"/>
  <c r="K154" i="175" s="1"/>
  <c r="L154" i="175" s="1"/>
  <c r="J153" i="175"/>
  <c r="I153" i="175"/>
  <c r="J152" i="175"/>
  <c r="I152" i="175"/>
  <c r="J151" i="175"/>
  <c r="I151" i="175"/>
  <c r="J150" i="175"/>
  <c r="I150" i="175"/>
  <c r="J149" i="175"/>
  <c r="I149" i="175"/>
  <c r="J148" i="175"/>
  <c r="I148" i="175"/>
  <c r="J147" i="175"/>
  <c r="I147" i="175"/>
  <c r="K147" i="175" s="1"/>
  <c r="L147" i="175" s="1"/>
  <c r="J146" i="175"/>
  <c r="I146" i="175"/>
  <c r="J145" i="175"/>
  <c r="I145" i="175"/>
  <c r="J144" i="175"/>
  <c r="I144" i="175"/>
  <c r="J143" i="175"/>
  <c r="I143" i="175"/>
  <c r="J142" i="175"/>
  <c r="I142" i="175"/>
  <c r="J141" i="175"/>
  <c r="I141" i="175"/>
  <c r="J140" i="175"/>
  <c r="I140" i="175"/>
  <c r="J139" i="175"/>
  <c r="I139" i="175"/>
  <c r="J138" i="175"/>
  <c r="I138" i="175"/>
  <c r="J137" i="175"/>
  <c r="I137" i="175"/>
  <c r="J136" i="175"/>
  <c r="I136" i="175"/>
  <c r="J135" i="175"/>
  <c r="I135" i="175"/>
  <c r="J134" i="175"/>
  <c r="I134" i="175"/>
  <c r="K134" i="175" s="1"/>
  <c r="L134" i="175" s="1"/>
  <c r="J133" i="175"/>
  <c r="I133" i="175"/>
  <c r="K133" i="175" s="1"/>
  <c r="L133" i="175" s="1"/>
  <c r="J132" i="175"/>
  <c r="I132" i="175"/>
  <c r="J131" i="175"/>
  <c r="I131" i="175"/>
  <c r="J130" i="175"/>
  <c r="I130" i="175"/>
  <c r="K130" i="175" s="1"/>
  <c r="L130" i="175" s="1"/>
  <c r="J129" i="175"/>
  <c r="I129" i="175"/>
  <c r="K129" i="175" s="1"/>
  <c r="L129" i="175" s="1"/>
  <c r="J128" i="175"/>
  <c r="I128" i="175"/>
  <c r="J127" i="175"/>
  <c r="I127" i="175"/>
  <c r="J126" i="175"/>
  <c r="I126" i="175"/>
  <c r="J125" i="175"/>
  <c r="I125" i="175"/>
  <c r="J124" i="175"/>
  <c r="I124" i="175"/>
  <c r="J123" i="175"/>
  <c r="I123" i="175"/>
  <c r="J122" i="175"/>
  <c r="I122" i="175"/>
  <c r="K122" i="175" s="1"/>
  <c r="L122" i="175" s="1"/>
  <c r="J121" i="175"/>
  <c r="I121" i="175"/>
  <c r="J120" i="175"/>
  <c r="I120" i="175"/>
  <c r="J119" i="175"/>
  <c r="I119" i="175"/>
  <c r="J118" i="175"/>
  <c r="I118" i="175"/>
  <c r="J117" i="175"/>
  <c r="I117" i="175"/>
  <c r="K117" i="175" s="1"/>
  <c r="L117" i="175" s="1"/>
  <c r="J116" i="175"/>
  <c r="I116" i="175"/>
  <c r="J115" i="175"/>
  <c r="I115" i="175"/>
  <c r="J114" i="175"/>
  <c r="I114" i="175"/>
  <c r="J113" i="175"/>
  <c r="I113" i="175"/>
  <c r="J112" i="175"/>
  <c r="I112" i="175"/>
  <c r="J111" i="175"/>
  <c r="I111" i="175"/>
  <c r="J110" i="175"/>
  <c r="I110" i="175"/>
  <c r="K110" i="175" s="1"/>
  <c r="L110" i="175" s="1"/>
  <c r="J109" i="175"/>
  <c r="I109" i="175"/>
  <c r="K109" i="175" s="1"/>
  <c r="L109" i="175" s="1"/>
  <c r="J108" i="175"/>
  <c r="I108" i="175"/>
  <c r="J107" i="175"/>
  <c r="I107" i="175"/>
  <c r="J106" i="175"/>
  <c r="I106" i="175"/>
  <c r="J105" i="175"/>
  <c r="I105" i="175"/>
  <c r="J104" i="175"/>
  <c r="I104" i="175"/>
  <c r="J103" i="175"/>
  <c r="I103" i="175"/>
  <c r="J102" i="175"/>
  <c r="I102" i="175"/>
  <c r="K102" i="175" s="1"/>
  <c r="L102" i="175" s="1"/>
  <c r="J101" i="175"/>
  <c r="I101" i="175"/>
  <c r="J100" i="175"/>
  <c r="I100" i="175"/>
  <c r="J99" i="175"/>
  <c r="I99" i="175"/>
  <c r="J98" i="175"/>
  <c r="I98" i="175"/>
  <c r="K98" i="175" s="1"/>
  <c r="L98" i="175" s="1"/>
  <c r="J97" i="175"/>
  <c r="I97" i="175"/>
  <c r="K97" i="175" s="1"/>
  <c r="L97" i="175" s="1"/>
  <c r="J96" i="175"/>
  <c r="I96" i="175"/>
  <c r="J95" i="175"/>
  <c r="I95" i="175"/>
  <c r="J94" i="175"/>
  <c r="I94" i="175"/>
  <c r="J93" i="175"/>
  <c r="I93" i="175"/>
  <c r="J92" i="175"/>
  <c r="I92" i="175"/>
  <c r="J91" i="175"/>
  <c r="I91" i="175"/>
  <c r="J90" i="175"/>
  <c r="I90" i="175"/>
  <c r="J89" i="175"/>
  <c r="I89" i="175"/>
  <c r="J88" i="175"/>
  <c r="I88" i="175"/>
  <c r="J87" i="175"/>
  <c r="I87" i="175"/>
  <c r="K87" i="175" s="1"/>
  <c r="L87" i="175" s="1"/>
  <c r="J86" i="175"/>
  <c r="I86" i="175"/>
  <c r="J85" i="175"/>
  <c r="I85" i="175"/>
  <c r="K85" i="175" s="1"/>
  <c r="L85" i="175" s="1"/>
  <c r="J84" i="175"/>
  <c r="I84" i="175"/>
  <c r="J83" i="175"/>
  <c r="I83" i="175"/>
  <c r="J82" i="175"/>
  <c r="I82" i="175"/>
  <c r="J81" i="175"/>
  <c r="I81" i="175"/>
  <c r="J80" i="175"/>
  <c r="I80" i="175"/>
  <c r="K80" i="175" s="1"/>
  <c r="L80" i="175" s="1"/>
  <c r="J79" i="175"/>
  <c r="I79" i="175"/>
  <c r="J78" i="175"/>
  <c r="I78" i="175"/>
  <c r="J77" i="175"/>
  <c r="I77" i="175"/>
  <c r="J76" i="175"/>
  <c r="I76" i="175"/>
  <c r="J75" i="175"/>
  <c r="I75" i="175"/>
  <c r="J74" i="175"/>
  <c r="I74" i="175"/>
  <c r="J73" i="175"/>
  <c r="I73" i="175"/>
  <c r="K73" i="175" s="1"/>
  <c r="L73" i="175" s="1"/>
  <c r="J72" i="175"/>
  <c r="I72" i="175"/>
  <c r="J71" i="175"/>
  <c r="I71" i="175"/>
  <c r="J70" i="175"/>
  <c r="I70" i="175"/>
  <c r="J69" i="175"/>
  <c r="I69" i="175"/>
  <c r="J68" i="175"/>
  <c r="I68" i="175"/>
  <c r="J67" i="175"/>
  <c r="I67" i="175"/>
  <c r="J66" i="175"/>
  <c r="I66" i="175"/>
  <c r="J65" i="175"/>
  <c r="I65" i="175"/>
  <c r="J64" i="175"/>
  <c r="I64" i="175"/>
  <c r="J63" i="175"/>
  <c r="I63" i="175"/>
  <c r="J62" i="175"/>
  <c r="I62" i="175"/>
  <c r="K62" i="175" s="1"/>
  <c r="L62" i="175" s="1"/>
  <c r="J61" i="175"/>
  <c r="I61" i="175"/>
  <c r="J60" i="175"/>
  <c r="I60" i="175"/>
  <c r="J59" i="175"/>
  <c r="I59" i="175"/>
  <c r="J58" i="175"/>
  <c r="I58" i="175"/>
  <c r="K58" i="175" s="1"/>
  <c r="L58" i="175" s="1"/>
  <c r="J57" i="175"/>
  <c r="I57" i="175"/>
  <c r="J56" i="175"/>
  <c r="I56" i="175"/>
  <c r="J55" i="175"/>
  <c r="I55" i="175"/>
  <c r="J54" i="175"/>
  <c r="I54" i="175"/>
  <c r="K54" i="175" s="1"/>
  <c r="L54" i="175" s="1"/>
  <c r="J53" i="175"/>
  <c r="I53" i="175"/>
  <c r="J52" i="175"/>
  <c r="I52" i="175"/>
  <c r="J51" i="175"/>
  <c r="I51" i="175"/>
  <c r="J50" i="175"/>
  <c r="I50" i="175"/>
  <c r="K50" i="175" s="1"/>
  <c r="L50" i="175" s="1"/>
  <c r="J49" i="175"/>
  <c r="I49" i="175"/>
  <c r="J48" i="175"/>
  <c r="I48" i="175"/>
  <c r="J47" i="175"/>
  <c r="I47" i="175"/>
  <c r="J46" i="175"/>
  <c r="I46" i="175"/>
  <c r="K46" i="175" s="1"/>
  <c r="L46" i="175" s="1"/>
  <c r="J45" i="175"/>
  <c r="I45" i="175"/>
  <c r="J44" i="175"/>
  <c r="I44" i="175"/>
  <c r="J43" i="175"/>
  <c r="I43" i="175"/>
  <c r="J42" i="175"/>
  <c r="I42" i="175"/>
  <c r="K42" i="175" s="1"/>
  <c r="L42" i="175" s="1"/>
  <c r="J41" i="175"/>
  <c r="I41" i="175"/>
  <c r="J40" i="175"/>
  <c r="I40" i="175"/>
  <c r="J39" i="175"/>
  <c r="I39" i="175"/>
  <c r="J38" i="175"/>
  <c r="I38" i="175"/>
  <c r="K38" i="175" s="1"/>
  <c r="L38" i="175" s="1"/>
  <c r="J37" i="175"/>
  <c r="I37" i="175"/>
  <c r="J36" i="175"/>
  <c r="I36" i="175"/>
  <c r="J35" i="175"/>
  <c r="I35" i="175"/>
  <c r="J34" i="175"/>
  <c r="I34" i="175"/>
  <c r="K34" i="175" s="1"/>
  <c r="L34" i="175" s="1"/>
  <c r="J33" i="175"/>
  <c r="I33" i="175"/>
  <c r="J32" i="175"/>
  <c r="I32" i="175"/>
  <c r="J31" i="175"/>
  <c r="I31" i="175"/>
  <c r="J30" i="175"/>
  <c r="I30" i="175"/>
  <c r="K30" i="175" s="1"/>
  <c r="L30" i="175" s="1"/>
  <c r="J29" i="175"/>
  <c r="I29" i="175"/>
  <c r="J28" i="175"/>
  <c r="I28" i="175"/>
  <c r="J27" i="175"/>
  <c r="K27" i="175" s="1"/>
  <c r="L27" i="175" s="1"/>
  <c r="I27" i="175"/>
  <c r="J26" i="175"/>
  <c r="I26" i="175"/>
  <c r="K26" i="175" s="1"/>
  <c r="L26" i="175" s="1"/>
  <c r="J25" i="175"/>
  <c r="I25" i="175"/>
  <c r="J24" i="175"/>
  <c r="I24" i="175"/>
  <c r="J23" i="175"/>
  <c r="K23" i="175" s="1"/>
  <c r="L23" i="175" s="1"/>
  <c r="I23" i="175"/>
  <c r="J22" i="175"/>
  <c r="I22" i="175"/>
  <c r="K22" i="175" s="1"/>
  <c r="L22" i="175" s="1"/>
  <c r="J21" i="175"/>
  <c r="I21" i="175"/>
  <c r="J20" i="175"/>
  <c r="I20" i="175"/>
  <c r="J19" i="175"/>
  <c r="K19" i="175" s="1"/>
  <c r="L19" i="175" s="1"/>
  <c r="I19" i="175"/>
  <c r="J18" i="175"/>
  <c r="I18" i="175"/>
  <c r="K18" i="175" s="1"/>
  <c r="L18" i="175" s="1"/>
  <c r="J17" i="175"/>
  <c r="K17" i="175" s="1"/>
  <c r="L17" i="175" s="1"/>
  <c r="I17" i="175"/>
  <c r="J16" i="175"/>
  <c r="I16" i="175"/>
  <c r="J15" i="175"/>
  <c r="I15" i="175"/>
  <c r="J14" i="175"/>
  <c r="I14" i="175"/>
  <c r="K14" i="175" s="1"/>
  <c r="L14" i="175" s="1"/>
  <c r="J13" i="175"/>
  <c r="K13" i="175" s="1"/>
  <c r="L13" i="175" s="1"/>
  <c r="I13" i="175"/>
  <c r="J12" i="175"/>
  <c r="I12" i="175"/>
  <c r="J11" i="175"/>
  <c r="I11" i="175"/>
  <c r="J10" i="175"/>
  <c r="I10" i="175"/>
  <c r="K10" i="175" s="1"/>
  <c r="L10" i="175" s="1"/>
  <c r="J9" i="175"/>
  <c r="K9" i="175" s="1"/>
  <c r="L9" i="175" s="1"/>
  <c r="I9" i="175"/>
  <c r="J8" i="175"/>
  <c r="I8" i="175"/>
  <c r="J7" i="175"/>
  <c r="I7" i="175"/>
  <c r="J6" i="175"/>
  <c r="I6" i="175"/>
  <c r="K6" i="175" s="1"/>
  <c r="L6" i="175" s="1"/>
  <c r="J5" i="175"/>
  <c r="I5" i="175"/>
  <c r="J4" i="175"/>
  <c r="I4" i="175"/>
  <c r="J3" i="175"/>
  <c r="I3" i="175"/>
  <c r="J2" i="175"/>
  <c r="I2" i="175"/>
  <c r="K2" i="175" s="1"/>
  <c r="L2" i="175" s="1"/>
  <c r="J241" i="174"/>
  <c r="I241" i="174"/>
  <c r="K241" i="174" s="1"/>
  <c r="L241" i="174" s="1"/>
  <c r="J240" i="174"/>
  <c r="I240" i="174"/>
  <c r="K240" i="174" s="1"/>
  <c r="L240" i="174" s="1"/>
  <c r="K239" i="174"/>
  <c r="L239" i="174" s="1"/>
  <c r="J239" i="174"/>
  <c r="I239" i="174"/>
  <c r="J238" i="174"/>
  <c r="I238" i="174"/>
  <c r="K238" i="174" s="1"/>
  <c r="L238" i="174" s="1"/>
  <c r="J237" i="174"/>
  <c r="I237" i="174"/>
  <c r="J236" i="174"/>
  <c r="I236" i="174"/>
  <c r="K236" i="174" s="1"/>
  <c r="L236" i="174" s="1"/>
  <c r="J235" i="174"/>
  <c r="I235" i="174"/>
  <c r="K235" i="174" s="1"/>
  <c r="L235" i="174" s="1"/>
  <c r="J234" i="174"/>
  <c r="I234" i="174"/>
  <c r="K234" i="174" s="1"/>
  <c r="L234" i="174" s="1"/>
  <c r="J233" i="174"/>
  <c r="I233" i="174"/>
  <c r="K233" i="174" s="1"/>
  <c r="L233" i="174" s="1"/>
  <c r="J232" i="174"/>
  <c r="I232" i="174"/>
  <c r="J231" i="174"/>
  <c r="I231" i="174"/>
  <c r="K231" i="174" s="1"/>
  <c r="L231" i="174" s="1"/>
  <c r="J230" i="174"/>
  <c r="I230" i="174"/>
  <c r="J229" i="174"/>
  <c r="I229" i="174"/>
  <c r="K229" i="174" s="1"/>
  <c r="L229" i="174" s="1"/>
  <c r="J228" i="174"/>
  <c r="I228" i="174"/>
  <c r="J227" i="174"/>
  <c r="I227" i="174"/>
  <c r="K227" i="174" s="1"/>
  <c r="L227" i="174" s="1"/>
  <c r="J226" i="174"/>
  <c r="I226" i="174"/>
  <c r="K226" i="174" s="1"/>
  <c r="L226" i="174" s="1"/>
  <c r="J225" i="174"/>
  <c r="I225" i="174"/>
  <c r="J224" i="174"/>
  <c r="I224" i="174"/>
  <c r="K224" i="174" s="1"/>
  <c r="L224" i="174" s="1"/>
  <c r="J223" i="174"/>
  <c r="I223" i="174"/>
  <c r="J222" i="174"/>
  <c r="I222" i="174"/>
  <c r="K222" i="174" s="1"/>
  <c r="L222" i="174" s="1"/>
  <c r="J221" i="174"/>
  <c r="I221" i="174"/>
  <c r="J220" i="174"/>
  <c r="I220" i="174"/>
  <c r="K220" i="174" s="1"/>
  <c r="L220" i="174" s="1"/>
  <c r="K219" i="174"/>
  <c r="L219" i="174" s="1"/>
  <c r="J219" i="174"/>
  <c r="I219" i="174"/>
  <c r="J218" i="174"/>
  <c r="I218" i="174"/>
  <c r="J217" i="174"/>
  <c r="I217" i="174"/>
  <c r="J216" i="174"/>
  <c r="I216" i="174"/>
  <c r="J215" i="174"/>
  <c r="I215" i="174"/>
  <c r="J214" i="174"/>
  <c r="I214" i="174"/>
  <c r="J213" i="174"/>
  <c r="I213" i="174"/>
  <c r="K213" i="174" s="1"/>
  <c r="L213" i="174" s="1"/>
  <c r="J212" i="174"/>
  <c r="I212" i="174"/>
  <c r="J211" i="174"/>
  <c r="K211" i="174" s="1"/>
  <c r="L211" i="174" s="1"/>
  <c r="I211" i="174"/>
  <c r="J210" i="174"/>
  <c r="I210" i="174"/>
  <c r="J209" i="174"/>
  <c r="I209" i="174"/>
  <c r="K209" i="174" s="1"/>
  <c r="L209" i="174" s="1"/>
  <c r="J208" i="174"/>
  <c r="I208" i="174"/>
  <c r="J207" i="174"/>
  <c r="I207" i="174"/>
  <c r="K207" i="174" s="1"/>
  <c r="L207" i="174" s="1"/>
  <c r="J206" i="174"/>
  <c r="I206" i="174"/>
  <c r="K206" i="174" s="1"/>
  <c r="L206" i="174" s="1"/>
  <c r="J205" i="174"/>
  <c r="I205" i="174"/>
  <c r="J204" i="174"/>
  <c r="I204" i="174"/>
  <c r="J203" i="174"/>
  <c r="I203" i="174"/>
  <c r="K203" i="174" s="1"/>
  <c r="L203" i="174" s="1"/>
  <c r="J202" i="174"/>
  <c r="I202" i="174"/>
  <c r="K202" i="174" s="1"/>
  <c r="L202" i="174" s="1"/>
  <c r="J201" i="174"/>
  <c r="I201" i="174"/>
  <c r="K201" i="174" s="1"/>
  <c r="L201" i="174" s="1"/>
  <c r="J200" i="174"/>
  <c r="I200" i="174"/>
  <c r="J199" i="174"/>
  <c r="I199" i="174"/>
  <c r="K199" i="174" s="1"/>
  <c r="L199" i="174" s="1"/>
  <c r="J198" i="174"/>
  <c r="I198" i="174"/>
  <c r="J197" i="174"/>
  <c r="I197" i="174"/>
  <c r="K197" i="174" s="1"/>
  <c r="L197" i="174" s="1"/>
  <c r="J196" i="174"/>
  <c r="I196" i="174"/>
  <c r="K196" i="174" s="1"/>
  <c r="L196" i="174" s="1"/>
  <c r="J195" i="174"/>
  <c r="I195" i="174"/>
  <c r="K195" i="174" s="1"/>
  <c r="L195" i="174" s="1"/>
  <c r="J194" i="174"/>
  <c r="I194" i="174"/>
  <c r="K194" i="174" s="1"/>
  <c r="L194" i="174" s="1"/>
  <c r="J193" i="174"/>
  <c r="I193" i="174"/>
  <c r="J192" i="174"/>
  <c r="I192" i="174"/>
  <c r="J191" i="174"/>
  <c r="I191" i="174"/>
  <c r="J190" i="174"/>
  <c r="I190" i="174"/>
  <c r="K190" i="174" s="1"/>
  <c r="L190" i="174" s="1"/>
  <c r="J189" i="174"/>
  <c r="I189" i="174"/>
  <c r="K189" i="174" s="1"/>
  <c r="L189" i="174" s="1"/>
  <c r="J188" i="174"/>
  <c r="I188" i="174"/>
  <c r="K188" i="174" s="1"/>
  <c r="L188" i="174" s="1"/>
  <c r="J187" i="174"/>
  <c r="I187" i="174"/>
  <c r="K187" i="174" s="1"/>
  <c r="L187" i="174" s="1"/>
  <c r="J186" i="174"/>
  <c r="I186" i="174"/>
  <c r="J185" i="174"/>
  <c r="I185" i="174"/>
  <c r="J184" i="174"/>
  <c r="I184" i="174"/>
  <c r="J183" i="174"/>
  <c r="I183" i="174"/>
  <c r="K183" i="174" s="1"/>
  <c r="L183" i="174" s="1"/>
  <c r="J182" i="174"/>
  <c r="I182" i="174"/>
  <c r="K182" i="174" s="1"/>
  <c r="L182" i="174" s="1"/>
  <c r="J181" i="174"/>
  <c r="I181" i="174"/>
  <c r="J180" i="174"/>
  <c r="I180" i="174"/>
  <c r="J179" i="174"/>
  <c r="I179" i="174"/>
  <c r="J178" i="174"/>
  <c r="I178" i="174"/>
  <c r="J177" i="174"/>
  <c r="I177" i="174"/>
  <c r="J176" i="174"/>
  <c r="I176" i="174"/>
  <c r="J175" i="174"/>
  <c r="I175" i="174"/>
  <c r="K175" i="174" s="1"/>
  <c r="L175" i="174" s="1"/>
  <c r="J174" i="174"/>
  <c r="I174" i="174"/>
  <c r="K174" i="174" s="1"/>
  <c r="L174" i="174" s="1"/>
  <c r="J173" i="174"/>
  <c r="I173" i="174"/>
  <c r="J172" i="174"/>
  <c r="I172" i="174"/>
  <c r="K172" i="174" s="1"/>
  <c r="L172" i="174" s="1"/>
  <c r="J171" i="174"/>
  <c r="I171" i="174"/>
  <c r="K171" i="174" s="1"/>
  <c r="L171" i="174" s="1"/>
  <c r="J170" i="174"/>
  <c r="I170" i="174"/>
  <c r="K170" i="174" s="1"/>
  <c r="L170" i="174" s="1"/>
  <c r="J169" i="174"/>
  <c r="I169" i="174"/>
  <c r="K169" i="174" s="1"/>
  <c r="L169" i="174" s="1"/>
  <c r="J168" i="174"/>
  <c r="I168" i="174"/>
  <c r="J167" i="174"/>
  <c r="I167" i="174"/>
  <c r="K167" i="174" s="1"/>
  <c r="L167" i="174" s="1"/>
  <c r="J166" i="174"/>
  <c r="I166" i="174"/>
  <c r="J165" i="174"/>
  <c r="I165" i="174"/>
  <c r="K165" i="174" s="1"/>
  <c r="L165" i="174" s="1"/>
  <c r="J164" i="174"/>
  <c r="I164" i="174"/>
  <c r="K164" i="174" s="1"/>
  <c r="L164" i="174" s="1"/>
  <c r="J163" i="174"/>
  <c r="I163" i="174"/>
  <c r="K163" i="174" s="1"/>
  <c r="L163" i="174" s="1"/>
  <c r="J162" i="174"/>
  <c r="I162" i="174"/>
  <c r="K162" i="174" s="1"/>
  <c r="L162" i="174" s="1"/>
  <c r="J161" i="174"/>
  <c r="I161" i="174"/>
  <c r="J160" i="174"/>
  <c r="I160" i="174"/>
  <c r="J159" i="174"/>
  <c r="I159" i="174"/>
  <c r="K159" i="174" s="1"/>
  <c r="L159" i="174" s="1"/>
  <c r="J158" i="174"/>
  <c r="I158" i="174"/>
  <c r="K158" i="174" s="1"/>
  <c r="L158" i="174" s="1"/>
  <c r="J157" i="174"/>
  <c r="I157" i="174"/>
  <c r="K157" i="174" s="1"/>
  <c r="L157" i="174" s="1"/>
  <c r="J156" i="174"/>
  <c r="I156" i="174"/>
  <c r="K156" i="174" s="1"/>
  <c r="L156" i="174" s="1"/>
  <c r="J155" i="174"/>
  <c r="I155" i="174"/>
  <c r="K155" i="174" s="1"/>
  <c r="L155" i="174" s="1"/>
  <c r="J154" i="174"/>
  <c r="I154" i="174"/>
  <c r="J153" i="174"/>
  <c r="I153" i="174"/>
  <c r="J152" i="174"/>
  <c r="I152" i="174"/>
  <c r="J151" i="174"/>
  <c r="I151" i="174"/>
  <c r="J150" i="174"/>
  <c r="I150" i="174"/>
  <c r="J149" i="174"/>
  <c r="K149" i="174" s="1"/>
  <c r="L149" i="174" s="1"/>
  <c r="I149" i="174"/>
  <c r="J148" i="174"/>
  <c r="I148" i="174"/>
  <c r="J147" i="174"/>
  <c r="I147" i="174"/>
  <c r="K147" i="174" s="1"/>
  <c r="L147" i="174" s="1"/>
  <c r="J146" i="174"/>
  <c r="I146" i="174"/>
  <c r="J145" i="174"/>
  <c r="I145" i="174"/>
  <c r="J144" i="174"/>
  <c r="I144" i="174"/>
  <c r="K144" i="174" s="1"/>
  <c r="L144" i="174" s="1"/>
  <c r="J143" i="174"/>
  <c r="I143" i="174"/>
  <c r="K143" i="174" s="1"/>
  <c r="L143" i="174" s="1"/>
  <c r="J142" i="174"/>
  <c r="I142" i="174"/>
  <c r="K142" i="174" s="1"/>
  <c r="L142" i="174" s="1"/>
  <c r="J141" i="174"/>
  <c r="I141" i="174"/>
  <c r="K141" i="174" s="1"/>
  <c r="L141" i="174" s="1"/>
  <c r="J140" i="174"/>
  <c r="I140" i="174"/>
  <c r="J139" i="174"/>
  <c r="I139" i="174"/>
  <c r="K139" i="174" s="1"/>
  <c r="L139" i="174" s="1"/>
  <c r="J138" i="174"/>
  <c r="I138" i="174"/>
  <c r="K138" i="174" s="1"/>
  <c r="L138" i="174" s="1"/>
  <c r="J137" i="174"/>
  <c r="I137" i="174"/>
  <c r="K137" i="174" s="1"/>
  <c r="L137" i="174" s="1"/>
  <c r="J136" i="174"/>
  <c r="I136" i="174"/>
  <c r="K136" i="174" s="1"/>
  <c r="L136" i="174" s="1"/>
  <c r="J135" i="174"/>
  <c r="I135" i="174"/>
  <c r="K135" i="174" s="1"/>
  <c r="L135" i="174" s="1"/>
  <c r="J134" i="174"/>
  <c r="I134" i="174"/>
  <c r="K134" i="174" s="1"/>
  <c r="L134" i="174" s="1"/>
  <c r="J133" i="174"/>
  <c r="I133" i="174"/>
  <c r="J132" i="174"/>
  <c r="I132" i="174"/>
  <c r="J131" i="174"/>
  <c r="I131" i="174"/>
  <c r="K131" i="174" s="1"/>
  <c r="L131" i="174" s="1"/>
  <c r="J130" i="174"/>
  <c r="I130" i="174"/>
  <c r="K130" i="174" s="1"/>
  <c r="L130" i="174" s="1"/>
  <c r="J129" i="174"/>
  <c r="I129" i="174"/>
  <c r="J128" i="174"/>
  <c r="I128" i="174"/>
  <c r="K128" i="174" s="1"/>
  <c r="L128" i="174" s="1"/>
  <c r="J127" i="174"/>
  <c r="I127" i="174"/>
  <c r="K127" i="174" s="1"/>
  <c r="L127" i="174" s="1"/>
  <c r="J126" i="174"/>
  <c r="I126" i="174"/>
  <c r="K126" i="174" s="1"/>
  <c r="L126" i="174" s="1"/>
  <c r="J125" i="174"/>
  <c r="I125" i="174"/>
  <c r="K125" i="174" s="1"/>
  <c r="L125" i="174" s="1"/>
  <c r="J124" i="174"/>
  <c r="I124" i="174"/>
  <c r="K124" i="174" s="1"/>
  <c r="L124" i="174" s="1"/>
  <c r="J123" i="174"/>
  <c r="I123" i="174"/>
  <c r="K123" i="174" s="1"/>
  <c r="L123" i="174" s="1"/>
  <c r="J122" i="174"/>
  <c r="I122" i="174"/>
  <c r="K122" i="174" s="1"/>
  <c r="L122" i="174" s="1"/>
  <c r="J121" i="174"/>
  <c r="I121" i="174"/>
  <c r="K121" i="174" s="1"/>
  <c r="L121" i="174" s="1"/>
  <c r="J120" i="174"/>
  <c r="I120" i="174"/>
  <c r="K120" i="174" s="1"/>
  <c r="L120" i="174" s="1"/>
  <c r="J119" i="174"/>
  <c r="I119" i="174"/>
  <c r="K119" i="174" s="1"/>
  <c r="L119" i="174" s="1"/>
  <c r="J118" i="174"/>
  <c r="I118" i="174"/>
  <c r="K118" i="174" s="1"/>
  <c r="L118" i="174" s="1"/>
  <c r="J117" i="174"/>
  <c r="I117" i="174"/>
  <c r="J116" i="174"/>
  <c r="I116" i="174"/>
  <c r="J115" i="174"/>
  <c r="I115" i="174"/>
  <c r="K115" i="174" s="1"/>
  <c r="L115" i="174" s="1"/>
  <c r="J114" i="174"/>
  <c r="I114" i="174"/>
  <c r="K114" i="174" s="1"/>
  <c r="L114" i="174" s="1"/>
  <c r="J113" i="174"/>
  <c r="I113" i="174"/>
  <c r="J112" i="174"/>
  <c r="I112" i="174"/>
  <c r="J111" i="174"/>
  <c r="I111" i="174"/>
  <c r="K111" i="174" s="1"/>
  <c r="L111" i="174" s="1"/>
  <c r="J110" i="174"/>
  <c r="I110" i="174"/>
  <c r="J109" i="174"/>
  <c r="I109" i="174"/>
  <c r="J108" i="174"/>
  <c r="I108" i="174"/>
  <c r="J107" i="174"/>
  <c r="I107" i="174"/>
  <c r="J106" i="174"/>
  <c r="I106" i="174"/>
  <c r="J105" i="174"/>
  <c r="I105" i="174"/>
  <c r="J104" i="174"/>
  <c r="I104" i="174"/>
  <c r="J103" i="174"/>
  <c r="I103" i="174"/>
  <c r="J102" i="174"/>
  <c r="I102" i="174"/>
  <c r="J101" i="174"/>
  <c r="I101" i="174"/>
  <c r="J100" i="174"/>
  <c r="I100" i="174"/>
  <c r="K100" i="174" s="1"/>
  <c r="L100" i="174" s="1"/>
  <c r="J99" i="174"/>
  <c r="I99" i="174"/>
  <c r="J98" i="174"/>
  <c r="I98" i="174"/>
  <c r="J97" i="174"/>
  <c r="I97" i="174"/>
  <c r="J96" i="174"/>
  <c r="I96" i="174"/>
  <c r="J95" i="174"/>
  <c r="I95" i="174"/>
  <c r="K95" i="174" s="1"/>
  <c r="L95" i="174" s="1"/>
  <c r="J94" i="174"/>
  <c r="I94" i="174"/>
  <c r="K94" i="174" s="1"/>
  <c r="L94" i="174" s="1"/>
  <c r="J93" i="174"/>
  <c r="I93" i="174"/>
  <c r="K93" i="174" s="1"/>
  <c r="L93" i="174" s="1"/>
  <c r="J92" i="174"/>
  <c r="I92" i="174"/>
  <c r="K92" i="174" s="1"/>
  <c r="L92" i="174" s="1"/>
  <c r="J91" i="174"/>
  <c r="I91" i="174"/>
  <c r="K91" i="174" s="1"/>
  <c r="L91" i="174" s="1"/>
  <c r="J90" i="174"/>
  <c r="K90" i="174" s="1"/>
  <c r="L90" i="174" s="1"/>
  <c r="I90" i="174"/>
  <c r="J89" i="174"/>
  <c r="I89" i="174"/>
  <c r="J88" i="174"/>
  <c r="I88" i="174"/>
  <c r="K88" i="174" s="1"/>
  <c r="L88" i="174" s="1"/>
  <c r="J87" i="174"/>
  <c r="I87" i="174"/>
  <c r="K87" i="174" s="1"/>
  <c r="L87" i="174" s="1"/>
  <c r="J86" i="174"/>
  <c r="I86" i="174"/>
  <c r="J85" i="174"/>
  <c r="K85" i="174" s="1"/>
  <c r="L85" i="174" s="1"/>
  <c r="I85" i="174"/>
  <c r="J84" i="174"/>
  <c r="I84" i="174"/>
  <c r="J83" i="174"/>
  <c r="I83" i="174"/>
  <c r="K83" i="174" s="1"/>
  <c r="L83" i="174" s="1"/>
  <c r="J82" i="174"/>
  <c r="I82" i="174"/>
  <c r="J81" i="174"/>
  <c r="I81" i="174"/>
  <c r="J80" i="174"/>
  <c r="I80" i="174"/>
  <c r="J79" i="174"/>
  <c r="I79" i="174"/>
  <c r="J78" i="174"/>
  <c r="I78" i="174"/>
  <c r="K78" i="174" s="1"/>
  <c r="L78" i="174" s="1"/>
  <c r="J77" i="174"/>
  <c r="I77" i="174"/>
  <c r="J76" i="174"/>
  <c r="I76" i="174"/>
  <c r="K76" i="174" s="1"/>
  <c r="L76" i="174" s="1"/>
  <c r="J75" i="174"/>
  <c r="I75" i="174"/>
  <c r="K75" i="174" s="1"/>
  <c r="L75" i="174" s="1"/>
  <c r="J74" i="174"/>
  <c r="I74" i="174"/>
  <c r="K74" i="174" s="1"/>
  <c r="L74" i="174" s="1"/>
  <c r="J73" i="174"/>
  <c r="I73" i="174"/>
  <c r="K73" i="174" s="1"/>
  <c r="L73" i="174" s="1"/>
  <c r="J72" i="174"/>
  <c r="K72" i="174" s="1"/>
  <c r="L72" i="174" s="1"/>
  <c r="I72" i="174"/>
  <c r="J71" i="174"/>
  <c r="I71" i="174"/>
  <c r="J70" i="174"/>
  <c r="K70" i="174" s="1"/>
  <c r="L70" i="174" s="1"/>
  <c r="I70" i="174"/>
  <c r="J69" i="174"/>
  <c r="I69" i="174"/>
  <c r="J68" i="174"/>
  <c r="I68" i="174"/>
  <c r="J67" i="174"/>
  <c r="I67" i="174"/>
  <c r="J66" i="174"/>
  <c r="I66" i="174"/>
  <c r="J65" i="174"/>
  <c r="I65" i="174"/>
  <c r="K65" i="174" s="1"/>
  <c r="L65" i="174" s="1"/>
  <c r="J64" i="174"/>
  <c r="K64" i="174" s="1"/>
  <c r="L64" i="174" s="1"/>
  <c r="I64" i="174"/>
  <c r="J63" i="174"/>
  <c r="I63" i="174"/>
  <c r="J62" i="174"/>
  <c r="I62" i="174"/>
  <c r="J61" i="174"/>
  <c r="I61" i="174"/>
  <c r="K61" i="174" s="1"/>
  <c r="L61" i="174" s="1"/>
  <c r="J60" i="174"/>
  <c r="I60" i="174"/>
  <c r="K59" i="174"/>
  <c r="L59" i="174" s="1"/>
  <c r="J59" i="174"/>
  <c r="I59" i="174"/>
  <c r="J58" i="174"/>
  <c r="I58" i="174"/>
  <c r="J57" i="174"/>
  <c r="I57" i="174"/>
  <c r="J56" i="174"/>
  <c r="I56" i="174"/>
  <c r="J55" i="174"/>
  <c r="I55" i="174"/>
  <c r="K55" i="174" s="1"/>
  <c r="L55" i="174" s="1"/>
  <c r="J54" i="174"/>
  <c r="I54" i="174"/>
  <c r="J53" i="174"/>
  <c r="I53" i="174"/>
  <c r="K53" i="174" s="1"/>
  <c r="L53" i="174" s="1"/>
  <c r="J52" i="174"/>
  <c r="I52" i="174"/>
  <c r="J51" i="174"/>
  <c r="I51" i="174"/>
  <c r="K51" i="174" s="1"/>
  <c r="L51" i="174" s="1"/>
  <c r="J50" i="174"/>
  <c r="I50" i="174"/>
  <c r="K50" i="174" s="1"/>
  <c r="L50" i="174" s="1"/>
  <c r="J49" i="174"/>
  <c r="I49" i="174"/>
  <c r="J48" i="174"/>
  <c r="I48" i="174"/>
  <c r="J47" i="174"/>
  <c r="I47" i="174"/>
  <c r="J46" i="174"/>
  <c r="I46" i="174"/>
  <c r="K46" i="174" s="1"/>
  <c r="L46" i="174" s="1"/>
  <c r="J45" i="174"/>
  <c r="I45" i="174"/>
  <c r="J44" i="174"/>
  <c r="K44" i="174" s="1"/>
  <c r="L44" i="174" s="1"/>
  <c r="I44" i="174"/>
  <c r="K43" i="174"/>
  <c r="L43" i="174" s="1"/>
  <c r="J43" i="174"/>
  <c r="I43" i="174"/>
  <c r="J42" i="174"/>
  <c r="I42" i="174"/>
  <c r="J41" i="174"/>
  <c r="I41" i="174"/>
  <c r="K41" i="174" s="1"/>
  <c r="L41" i="174" s="1"/>
  <c r="J40" i="174"/>
  <c r="I40" i="174"/>
  <c r="J39" i="174"/>
  <c r="I39" i="174"/>
  <c r="J38" i="174"/>
  <c r="I38" i="174"/>
  <c r="K38" i="174" s="1"/>
  <c r="L38" i="174" s="1"/>
  <c r="J37" i="174"/>
  <c r="I37" i="174"/>
  <c r="J36" i="174"/>
  <c r="I36" i="174"/>
  <c r="J35" i="174"/>
  <c r="I35" i="174"/>
  <c r="K35" i="174" s="1"/>
  <c r="L35" i="174" s="1"/>
  <c r="J34" i="174"/>
  <c r="I34" i="174"/>
  <c r="K34" i="174" s="1"/>
  <c r="L34" i="174" s="1"/>
  <c r="J33" i="174"/>
  <c r="I33" i="174"/>
  <c r="K33" i="174" s="1"/>
  <c r="L33" i="174" s="1"/>
  <c r="J32" i="174"/>
  <c r="I32" i="174"/>
  <c r="J31" i="174"/>
  <c r="I31" i="174"/>
  <c r="K31" i="174" s="1"/>
  <c r="L31" i="174" s="1"/>
  <c r="J30" i="174"/>
  <c r="I30" i="174"/>
  <c r="J29" i="174"/>
  <c r="I29" i="174"/>
  <c r="J28" i="174"/>
  <c r="I28" i="174"/>
  <c r="J27" i="174"/>
  <c r="I27" i="174"/>
  <c r="K27" i="174" s="1"/>
  <c r="L27" i="174" s="1"/>
  <c r="J26" i="174"/>
  <c r="I26" i="174"/>
  <c r="J25" i="174"/>
  <c r="I25" i="174"/>
  <c r="J24" i="174"/>
  <c r="K24" i="174" s="1"/>
  <c r="L24" i="174" s="1"/>
  <c r="I24" i="174"/>
  <c r="J23" i="174"/>
  <c r="I23" i="174"/>
  <c r="K23" i="174" s="1"/>
  <c r="L23" i="174" s="1"/>
  <c r="J22" i="174"/>
  <c r="I22" i="174"/>
  <c r="J21" i="174"/>
  <c r="I21" i="174"/>
  <c r="J20" i="174"/>
  <c r="I20" i="174"/>
  <c r="J19" i="174"/>
  <c r="I19" i="174"/>
  <c r="K19" i="174" s="1"/>
  <c r="L19" i="174" s="1"/>
  <c r="J18" i="174"/>
  <c r="I18" i="174"/>
  <c r="J17" i="174"/>
  <c r="I17" i="174"/>
  <c r="J16" i="174"/>
  <c r="I16" i="174"/>
  <c r="J15" i="174"/>
  <c r="I15" i="174"/>
  <c r="K15" i="174" s="1"/>
  <c r="L15" i="174" s="1"/>
  <c r="J14" i="174"/>
  <c r="I14" i="174"/>
  <c r="J13" i="174"/>
  <c r="I13" i="174"/>
  <c r="J12" i="174"/>
  <c r="K12" i="174" s="1"/>
  <c r="L12" i="174" s="1"/>
  <c r="I12" i="174"/>
  <c r="J11" i="174"/>
  <c r="I11" i="174"/>
  <c r="K11" i="174" s="1"/>
  <c r="L11" i="174" s="1"/>
  <c r="J10" i="174"/>
  <c r="I10" i="174"/>
  <c r="J9" i="174"/>
  <c r="I9" i="174"/>
  <c r="K9" i="174" s="1"/>
  <c r="L9" i="174" s="1"/>
  <c r="J8" i="174"/>
  <c r="I8" i="174"/>
  <c r="J7" i="174"/>
  <c r="I7" i="174"/>
  <c r="K7" i="174" s="1"/>
  <c r="L7" i="174" s="1"/>
  <c r="J6" i="174"/>
  <c r="I6" i="174"/>
  <c r="K6" i="174" s="1"/>
  <c r="L6" i="174" s="1"/>
  <c r="J5" i="174"/>
  <c r="I5" i="174"/>
  <c r="J4" i="174"/>
  <c r="I4" i="174"/>
  <c r="K4" i="174" s="1"/>
  <c r="L4" i="174" s="1"/>
  <c r="J3" i="174"/>
  <c r="I3" i="174"/>
  <c r="K3" i="174" s="1"/>
  <c r="L3" i="174" s="1"/>
  <c r="J2" i="174"/>
  <c r="I2" i="174"/>
  <c r="J241" i="173"/>
  <c r="I241" i="173"/>
  <c r="K241" i="173" s="1"/>
  <c r="L241" i="173" s="1"/>
  <c r="J240" i="173"/>
  <c r="I240" i="173"/>
  <c r="K240" i="173" s="1"/>
  <c r="L240" i="173" s="1"/>
  <c r="J239" i="173"/>
  <c r="I239" i="173"/>
  <c r="K239" i="173" s="1"/>
  <c r="L239" i="173" s="1"/>
  <c r="J238" i="173"/>
  <c r="I238" i="173"/>
  <c r="K238" i="173" s="1"/>
  <c r="L238" i="173" s="1"/>
  <c r="J237" i="173"/>
  <c r="I237" i="173"/>
  <c r="J236" i="173"/>
  <c r="I236" i="173"/>
  <c r="J235" i="173"/>
  <c r="I235" i="173"/>
  <c r="K235" i="173" s="1"/>
  <c r="L235" i="173" s="1"/>
  <c r="J234" i="173"/>
  <c r="I234" i="173"/>
  <c r="K234" i="173" s="1"/>
  <c r="L234" i="173" s="1"/>
  <c r="J233" i="173"/>
  <c r="I233" i="173"/>
  <c r="K233" i="173" s="1"/>
  <c r="L233" i="173" s="1"/>
  <c r="J232" i="173"/>
  <c r="I232" i="173"/>
  <c r="K232" i="173" s="1"/>
  <c r="L232" i="173" s="1"/>
  <c r="J231" i="173"/>
  <c r="I231" i="173"/>
  <c r="K231" i="173" s="1"/>
  <c r="L231" i="173" s="1"/>
  <c r="J230" i="173"/>
  <c r="I230" i="173"/>
  <c r="J229" i="173"/>
  <c r="I229" i="173"/>
  <c r="J228" i="173"/>
  <c r="I228" i="173"/>
  <c r="J227" i="173"/>
  <c r="I227" i="173"/>
  <c r="K227" i="173" s="1"/>
  <c r="L227" i="173" s="1"/>
  <c r="J226" i="173"/>
  <c r="I226" i="173"/>
  <c r="K226" i="173" s="1"/>
  <c r="L226" i="173" s="1"/>
  <c r="J225" i="173"/>
  <c r="I225" i="173"/>
  <c r="K225" i="173" s="1"/>
  <c r="L225" i="173" s="1"/>
  <c r="J224" i="173"/>
  <c r="I224" i="173"/>
  <c r="J223" i="173"/>
  <c r="I223" i="173"/>
  <c r="J222" i="173"/>
  <c r="I222" i="173"/>
  <c r="J221" i="173"/>
  <c r="I221" i="173"/>
  <c r="J220" i="173"/>
  <c r="I220" i="173"/>
  <c r="K220" i="173" s="1"/>
  <c r="L220" i="173" s="1"/>
  <c r="J219" i="173"/>
  <c r="I219" i="173"/>
  <c r="J218" i="173"/>
  <c r="I218" i="173"/>
  <c r="K218" i="173" s="1"/>
  <c r="L218" i="173" s="1"/>
  <c r="J217" i="173"/>
  <c r="I217" i="173"/>
  <c r="J216" i="173"/>
  <c r="I216" i="173"/>
  <c r="K216" i="173" s="1"/>
  <c r="L216" i="173" s="1"/>
  <c r="J215" i="173"/>
  <c r="I215" i="173"/>
  <c r="K215" i="173" s="1"/>
  <c r="L215" i="173" s="1"/>
  <c r="J214" i="173"/>
  <c r="I214" i="173"/>
  <c r="J213" i="173"/>
  <c r="I213" i="173"/>
  <c r="K213" i="173" s="1"/>
  <c r="L213" i="173" s="1"/>
  <c r="J212" i="173"/>
  <c r="I212" i="173"/>
  <c r="J211" i="173"/>
  <c r="K211" i="173" s="1"/>
  <c r="L211" i="173" s="1"/>
  <c r="I211" i="173"/>
  <c r="J210" i="173"/>
  <c r="I210" i="173"/>
  <c r="J209" i="173"/>
  <c r="I209" i="173"/>
  <c r="J208" i="173"/>
  <c r="I208" i="173"/>
  <c r="J207" i="173"/>
  <c r="I207" i="173"/>
  <c r="J206" i="173"/>
  <c r="I206" i="173"/>
  <c r="J205" i="173"/>
  <c r="I205" i="173"/>
  <c r="J204" i="173"/>
  <c r="I204" i="173"/>
  <c r="K203" i="173"/>
  <c r="L203" i="173" s="1"/>
  <c r="J203" i="173"/>
  <c r="I203" i="173"/>
  <c r="J202" i="173"/>
  <c r="I202" i="173"/>
  <c r="J201" i="173"/>
  <c r="I201" i="173"/>
  <c r="K201" i="173" s="1"/>
  <c r="L201" i="173" s="1"/>
  <c r="J200" i="173"/>
  <c r="I200" i="173"/>
  <c r="K200" i="173" s="1"/>
  <c r="L200" i="173" s="1"/>
  <c r="J199" i="173"/>
  <c r="I199" i="173"/>
  <c r="K199" i="173" s="1"/>
  <c r="L199" i="173" s="1"/>
  <c r="J198" i="173"/>
  <c r="I198" i="173"/>
  <c r="J197" i="173"/>
  <c r="I197" i="173"/>
  <c r="J196" i="173"/>
  <c r="I196" i="173"/>
  <c r="J195" i="173"/>
  <c r="I195" i="173"/>
  <c r="K195" i="173" s="1"/>
  <c r="L195" i="173" s="1"/>
  <c r="J194" i="173"/>
  <c r="I194" i="173"/>
  <c r="J193" i="173"/>
  <c r="I193" i="173"/>
  <c r="K193" i="173" s="1"/>
  <c r="L193" i="173" s="1"/>
  <c r="J192" i="173"/>
  <c r="I192" i="173"/>
  <c r="K192" i="173" s="1"/>
  <c r="L192" i="173" s="1"/>
  <c r="J191" i="173"/>
  <c r="I191" i="173"/>
  <c r="K191" i="173" s="1"/>
  <c r="L191" i="173" s="1"/>
  <c r="J190" i="173"/>
  <c r="I190" i="173"/>
  <c r="J189" i="173"/>
  <c r="I189" i="173"/>
  <c r="J188" i="173"/>
  <c r="I188" i="173"/>
  <c r="J187" i="173"/>
  <c r="I187" i="173"/>
  <c r="K187" i="173" s="1"/>
  <c r="L187" i="173" s="1"/>
  <c r="J186" i="173"/>
  <c r="I186" i="173"/>
  <c r="J185" i="173"/>
  <c r="I185" i="173"/>
  <c r="J184" i="173"/>
  <c r="I184" i="173"/>
  <c r="J183" i="173"/>
  <c r="I183" i="173"/>
  <c r="K183" i="173" s="1"/>
  <c r="L183" i="173" s="1"/>
  <c r="J182" i="173"/>
  <c r="I182" i="173"/>
  <c r="K182" i="173" s="1"/>
  <c r="L182" i="173" s="1"/>
  <c r="J181" i="173"/>
  <c r="I181" i="173"/>
  <c r="J180" i="173"/>
  <c r="I180" i="173"/>
  <c r="J179" i="173"/>
  <c r="K179" i="173" s="1"/>
  <c r="L179" i="173" s="1"/>
  <c r="I179" i="173"/>
  <c r="J178" i="173"/>
  <c r="I178" i="173"/>
  <c r="J177" i="173"/>
  <c r="I177" i="173"/>
  <c r="J176" i="173"/>
  <c r="I176" i="173"/>
  <c r="K176" i="173" s="1"/>
  <c r="L176" i="173" s="1"/>
  <c r="J175" i="173"/>
  <c r="I175" i="173"/>
  <c r="J174" i="173"/>
  <c r="I174" i="173"/>
  <c r="J173" i="173"/>
  <c r="I173" i="173"/>
  <c r="J172" i="173"/>
  <c r="I172" i="173"/>
  <c r="K172" i="173" s="1"/>
  <c r="L172" i="173" s="1"/>
  <c r="J171" i="173"/>
  <c r="I171" i="173"/>
  <c r="J170" i="173"/>
  <c r="I170" i="173"/>
  <c r="J169" i="173"/>
  <c r="I169" i="173"/>
  <c r="J168" i="173"/>
  <c r="I168" i="173"/>
  <c r="J167" i="173"/>
  <c r="I167" i="173"/>
  <c r="K167" i="173" s="1"/>
  <c r="L167" i="173" s="1"/>
  <c r="J166" i="173"/>
  <c r="K166" i="173" s="1"/>
  <c r="L166" i="173" s="1"/>
  <c r="I166" i="173"/>
  <c r="J165" i="173"/>
  <c r="I165" i="173"/>
  <c r="K165" i="173" s="1"/>
  <c r="L165" i="173" s="1"/>
  <c r="J164" i="173"/>
  <c r="I164" i="173"/>
  <c r="K164" i="173" s="1"/>
  <c r="L164" i="173" s="1"/>
  <c r="J163" i="173"/>
  <c r="I163" i="173"/>
  <c r="J162" i="173"/>
  <c r="I162" i="173"/>
  <c r="J161" i="173"/>
  <c r="I161" i="173"/>
  <c r="K161" i="173" s="1"/>
  <c r="L161" i="173" s="1"/>
  <c r="J160" i="173"/>
  <c r="I160" i="173"/>
  <c r="K160" i="173" s="1"/>
  <c r="L160" i="173" s="1"/>
  <c r="J159" i="173"/>
  <c r="I159" i="173"/>
  <c r="K159" i="173" s="1"/>
  <c r="L159" i="173" s="1"/>
  <c r="J158" i="173"/>
  <c r="I158" i="173"/>
  <c r="J157" i="173"/>
  <c r="I157" i="173"/>
  <c r="K157" i="173" s="1"/>
  <c r="L157" i="173" s="1"/>
  <c r="J156" i="173"/>
  <c r="I156" i="173"/>
  <c r="J155" i="173"/>
  <c r="I155" i="173"/>
  <c r="K155" i="173" s="1"/>
  <c r="L155" i="173" s="1"/>
  <c r="J154" i="173"/>
  <c r="I154" i="173"/>
  <c r="J153" i="173"/>
  <c r="I153" i="173"/>
  <c r="J152" i="173"/>
  <c r="I152" i="173"/>
  <c r="J151" i="173"/>
  <c r="I151" i="173"/>
  <c r="K151" i="173" s="1"/>
  <c r="L151" i="173" s="1"/>
  <c r="J150" i="173"/>
  <c r="I150" i="173"/>
  <c r="K150" i="173" s="1"/>
  <c r="L150" i="173" s="1"/>
  <c r="J149" i="173"/>
  <c r="I149" i="173"/>
  <c r="J148" i="173"/>
  <c r="I148" i="173"/>
  <c r="J147" i="173"/>
  <c r="I147" i="173"/>
  <c r="K147" i="173" s="1"/>
  <c r="L147" i="173" s="1"/>
  <c r="J146" i="173"/>
  <c r="I146" i="173"/>
  <c r="K146" i="173" s="1"/>
  <c r="L146" i="173" s="1"/>
  <c r="J145" i="173"/>
  <c r="I145" i="173"/>
  <c r="J144" i="173"/>
  <c r="I144" i="173"/>
  <c r="J143" i="173"/>
  <c r="I143" i="173"/>
  <c r="K143" i="173" s="1"/>
  <c r="L143" i="173" s="1"/>
  <c r="J142" i="173"/>
  <c r="I142" i="173"/>
  <c r="K142" i="173" s="1"/>
  <c r="L142" i="173" s="1"/>
  <c r="J141" i="173"/>
  <c r="I141" i="173"/>
  <c r="J140" i="173"/>
  <c r="I140" i="173"/>
  <c r="J139" i="173"/>
  <c r="I139" i="173"/>
  <c r="K139" i="173" s="1"/>
  <c r="L139" i="173" s="1"/>
  <c r="K138" i="173"/>
  <c r="L138" i="173" s="1"/>
  <c r="J138" i="173"/>
  <c r="I138" i="173"/>
  <c r="J137" i="173"/>
  <c r="I137" i="173"/>
  <c r="J136" i="173"/>
  <c r="I136" i="173"/>
  <c r="K135" i="173"/>
  <c r="L135" i="173" s="1"/>
  <c r="J135" i="173"/>
  <c r="I135" i="173"/>
  <c r="J134" i="173"/>
  <c r="I134" i="173"/>
  <c r="K134" i="173" s="1"/>
  <c r="L134" i="173" s="1"/>
  <c r="J133" i="173"/>
  <c r="I133" i="173"/>
  <c r="K133" i="173" s="1"/>
  <c r="L133" i="173" s="1"/>
  <c r="J132" i="173"/>
  <c r="I132" i="173"/>
  <c r="J131" i="173"/>
  <c r="I131" i="173"/>
  <c r="J130" i="173"/>
  <c r="I130" i="173"/>
  <c r="K130" i="173" s="1"/>
  <c r="L130" i="173" s="1"/>
  <c r="J129" i="173"/>
  <c r="I129" i="173"/>
  <c r="J128" i="173"/>
  <c r="I128" i="173"/>
  <c r="K128" i="173" s="1"/>
  <c r="L128" i="173" s="1"/>
  <c r="J127" i="173"/>
  <c r="I127" i="173"/>
  <c r="K127" i="173" s="1"/>
  <c r="L127" i="173" s="1"/>
  <c r="J126" i="173"/>
  <c r="I126" i="173"/>
  <c r="J125" i="173"/>
  <c r="I125" i="173"/>
  <c r="K125" i="173" s="1"/>
  <c r="L125" i="173" s="1"/>
  <c r="J124" i="173"/>
  <c r="I124" i="173"/>
  <c r="K124" i="173" s="1"/>
  <c r="L124" i="173" s="1"/>
  <c r="J123" i="173"/>
  <c r="K123" i="173" s="1"/>
  <c r="L123" i="173" s="1"/>
  <c r="I123" i="173"/>
  <c r="J122" i="173"/>
  <c r="I122" i="173"/>
  <c r="J121" i="173"/>
  <c r="I121" i="173"/>
  <c r="J120" i="173"/>
  <c r="I120" i="173"/>
  <c r="J119" i="173"/>
  <c r="I119" i="173"/>
  <c r="J118" i="173"/>
  <c r="I118" i="173"/>
  <c r="K118" i="173" s="1"/>
  <c r="L118" i="173" s="1"/>
  <c r="J117" i="173"/>
  <c r="I117" i="173"/>
  <c r="J116" i="173"/>
  <c r="I116" i="173"/>
  <c r="K116" i="173" s="1"/>
  <c r="L116" i="173" s="1"/>
  <c r="J115" i="173"/>
  <c r="I115" i="173"/>
  <c r="K115" i="173" s="1"/>
  <c r="L115" i="173" s="1"/>
  <c r="J114" i="173"/>
  <c r="I114" i="173"/>
  <c r="J113" i="173"/>
  <c r="I113" i="173"/>
  <c r="J112" i="173"/>
  <c r="I112" i="173"/>
  <c r="J111" i="173"/>
  <c r="I111" i="173"/>
  <c r="K111" i="173" s="1"/>
  <c r="L111" i="173" s="1"/>
  <c r="J110" i="173"/>
  <c r="I110" i="173"/>
  <c r="K110" i="173" s="1"/>
  <c r="L110" i="173" s="1"/>
  <c r="J109" i="173"/>
  <c r="I109" i="173"/>
  <c r="K109" i="173" s="1"/>
  <c r="L109" i="173" s="1"/>
  <c r="J108" i="173"/>
  <c r="I108" i="173"/>
  <c r="K108" i="173" s="1"/>
  <c r="L108" i="173" s="1"/>
  <c r="J107" i="173"/>
  <c r="I107" i="173"/>
  <c r="K107" i="173" s="1"/>
  <c r="L107" i="173" s="1"/>
  <c r="J106" i="173"/>
  <c r="I106" i="173"/>
  <c r="K106" i="173" s="1"/>
  <c r="L106" i="173" s="1"/>
  <c r="J105" i="173"/>
  <c r="I105" i="173"/>
  <c r="J104" i="173"/>
  <c r="I104" i="173"/>
  <c r="K104" i="173" s="1"/>
  <c r="L104" i="173" s="1"/>
  <c r="J103" i="173"/>
  <c r="I103" i="173"/>
  <c r="K103" i="173" s="1"/>
  <c r="L103" i="173" s="1"/>
  <c r="J102" i="173"/>
  <c r="I102" i="173"/>
  <c r="K102" i="173" s="1"/>
  <c r="L102" i="173" s="1"/>
  <c r="J101" i="173"/>
  <c r="I101" i="173"/>
  <c r="J100" i="173"/>
  <c r="I100" i="173"/>
  <c r="K99" i="173"/>
  <c r="L99" i="173" s="1"/>
  <c r="J99" i="173"/>
  <c r="I99" i="173"/>
  <c r="J98" i="173"/>
  <c r="I98" i="173"/>
  <c r="K98" i="173" s="1"/>
  <c r="L98" i="173" s="1"/>
  <c r="J97" i="173"/>
  <c r="I97" i="173"/>
  <c r="K97" i="173" s="1"/>
  <c r="L97" i="173" s="1"/>
  <c r="J96" i="173"/>
  <c r="I96" i="173"/>
  <c r="K96" i="173" s="1"/>
  <c r="L96" i="173" s="1"/>
  <c r="J95" i="173"/>
  <c r="I95" i="173"/>
  <c r="K95" i="173" s="1"/>
  <c r="L95" i="173" s="1"/>
  <c r="J94" i="173"/>
  <c r="I94" i="173"/>
  <c r="K94" i="173" s="1"/>
  <c r="L94" i="173" s="1"/>
  <c r="J93" i="173"/>
  <c r="I93" i="173"/>
  <c r="K93" i="173" s="1"/>
  <c r="L93" i="173" s="1"/>
  <c r="J92" i="173"/>
  <c r="I92" i="173"/>
  <c r="K92" i="173" s="1"/>
  <c r="L92" i="173" s="1"/>
  <c r="J91" i="173"/>
  <c r="I91" i="173"/>
  <c r="K91" i="173" s="1"/>
  <c r="L91" i="173" s="1"/>
  <c r="J90" i="173"/>
  <c r="I90" i="173"/>
  <c r="J89" i="173"/>
  <c r="I89" i="173"/>
  <c r="J88" i="173"/>
  <c r="I88" i="173"/>
  <c r="J87" i="173"/>
  <c r="I87" i="173"/>
  <c r="J86" i="173"/>
  <c r="I86" i="173"/>
  <c r="J85" i="173"/>
  <c r="I85" i="173"/>
  <c r="J84" i="173"/>
  <c r="I84" i="173"/>
  <c r="J83" i="173"/>
  <c r="I83" i="173"/>
  <c r="J82" i="173"/>
  <c r="I82" i="173"/>
  <c r="J81" i="173"/>
  <c r="I81" i="173"/>
  <c r="K81" i="173" s="1"/>
  <c r="L81" i="173" s="1"/>
  <c r="J80" i="173"/>
  <c r="I80" i="173"/>
  <c r="K80" i="173" s="1"/>
  <c r="L80" i="173" s="1"/>
  <c r="J79" i="173"/>
  <c r="I79" i="173"/>
  <c r="K79" i="173" s="1"/>
  <c r="L79" i="173" s="1"/>
  <c r="J78" i="173"/>
  <c r="I78" i="173"/>
  <c r="J77" i="173"/>
  <c r="I77" i="173"/>
  <c r="J76" i="173"/>
  <c r="I76" i="173"/>
  <c r="J75" i="173"/>
  <c r="I75" i="173"/>
  <c r="J74" i="173"/>
  <c r="I74" i="173"/>
  <c r="K74" i="173" s="1"/>
  <c r="L74" i="173" s="1"/>
  <c r="J73" i="173"/>
  <c r="I73" i="173"/>
  <c r="J72" i="173"/>
  <c r="I72" i="173"/>
  <c r="J71" i="173"/>
  <c r="I71" i="173"/>
  <c r="J70" i="173"/>
  <c r="I70" i="173"/>
  <c r="K69" i="173"/>
  <c r="L69" i="173" s="1"/>
  <c r="J69" i="173"/>
  <c r="I69" i="173"/>
  <c r="J68" i="173"/>
  <c r="I68" i="173"/>
  <c r="K68" i="173" s="1"/>
  <c r="L68" i="173" s="1"/>
  <c r="J67" i="173"/>
  <c r="I67" i="173"/>
  <c r="K67" i="173" s="1"/>
  <c r="L67" i="173" s="1"/>
  <c r="J66" i="173"/>
  <c r="I66" i="173"/>
  <c r="J65" i="173"/>
  <c r="I65" i="173"/>
  <c r="J64" i="173"/>
  <c r="I64" i="173"/>
  <c r="K64" i="173" s="1"/>
  <c r="L64" i="173" s="1"/>
  <c r="J63" i="173"/>
  <c r="I63" i="173"/>
  <c r="K63" i="173" s="1"/>
  <c r="L63" i="173" s="1"/>
  <c r="J62" i="173"/>
  <c r="I62" i="173"/>
  <c r="J61" i="173"/>
  <c r="I61" i="173"/>
  <c r="K61" i="173" s="1"/>
  <c r="L61" i="173" s="1"/>
  <c r="J60" i="173"/>
  <c r="I60" i="173"/>
  <c r="J59" i="173"/>
  <c r="I59" i="173"/>
  <c r="K59" i="173" s="1"/>
  <c r="L59" i="173" s="1"/>
  <c r="V82" i="173" s="1"/>
  <c r="J58" i="173"/>
  <c r="I58" i="173"/>
  <c r="J57" i="173"/>
  <c r="I57" i="173"/>
  <c r="J56" i="173"/>
  <c r="I56" i="173"/>
  <c r="J55" i="173"/>
  <c r="I55" i="173"/>
  <c r="K55" i="173" s="1"/>
  <c r="L55" i="173" s="1"/>
  <c r="V78" i="173" s="1"/>
  <c r="J54" i="173"/>
  <c r="I54" i="173"/>
  <c r="J53" i="173"/>
  <c r="I53" i="173"/>
  <c r="J52" i="173"/>
  <c r="I52" i="173"/>
  <c r="K52" i="173" s="1"/>
  <c r="L52" i="173" s="1"/>
  <c r="J51" i="173"/>
  <c r="I51" i="173"/>
  <c r="K51" i="173" s="1"/>
  <c r="L51" i="173" s="1"/>
  <c r="J50" i="173"/>
  <c r="I50" i="173"/>
  <c r="J49" i="173"/>
  <c r="I49" i="173"/>
  <c r="K49" i="173" s="1"/>
  <c r="L49" i="173" s="1"/>
  <c r="J48" i="173"/>
  <c r="I48" i="173"/>
  <c r="K48" i="173" s="1"/>
  <c r="L48" i="173" s="1"/>
  <c r="J47" i="173"/>
  <c r="I47" i="173"/>
  <c r="K47" i="173" s="1"/>
  <c r="L47" i="173" s="1"/>
  <c r="V70" i="173" s="1"/>
  <c r="J46" i="173"/>
  <c r="I46" i="173"/>
  <c r="K46" i="173" s="1"/>
  <c r="L46" i="173" s="1"/>
  <c r="J45" i="173"/>
  <c r="I45" i="173"/>
  <c r="K45" i="173" s="1"/>
  <c r="L45" i="173" s="1"/>
  <c r="J44" i="173"/>
  <c r="I44" i="173"/>
  <c r="J43" i="173"/>
  <c r="I43" i="173"/>
  <c r="K43" i="173" s="1"/>
  <c r="L43" i="173" s="1"/>
  <c r="J42" i="173"/>
  <c r="I42" i="173"/>
  <c r="K42" i="173" s="1"/>
  <c r="L42" i="173" s="1"/>
  <c r="J41" i="173"/>
  <c r="I41" i="173"/>
  <c r="J40" i="173"/>
  <c r="I40" i="173"/>
  <c r="J39" i="173"/>
  <c r="I39" i="173"/>
  <c r="K39" i="173" s="1"/>
  <c r="L39" i="173" s="1"/>
  <c r="J38" i="173"/>
  <c r="I38" i="173"/>
  <c r="J37" i="173"/>
  <c r="I37" i="173"/>
  <c r="J36" i="173"/>
  <c r="I36" i="173"/>
  <c r="K36" i="173" s="1"/>
  <c r="L36" i="173" s="1"/>
  <c r="J35" i="173"/>
  <c r="I35" i="173"/>
  <c r="J34" i="173"/>
  <c r="I34" i="173"/>
  <c r="J33" i="173"/>
  <c r="I33" i="173"/>
  <c r="K33" i="173" s="1"/>
  <c r="L33" i="173" s="1"/>
  <c r="J32" i="173"/>
  <c r="I32" i="173"/>
  <c r="K32" i="173" s="1"/>
  <c r="L32" i="173" s="1"/>
  <c r="J31" i="173"/>
  <c r="I31" i="173"/>
  <c r="J30" i="173"/>
  <c r="I30" i="173"/>
  <c r="J29" i="173"/>
  <c r="I29" i="173"/>
  <c r="K29" i="173" s="1"/>
  <c r="L29" i="173" s="1"/>
  <c r="J28" i="173"/>
  <c r="I28" i="173"/>
  <c r="J27" i="173"/>
  <c r="I27" i="173"/>
  <c r="K27" i="173" s="1"/>
  <c r="L27" i="173" s="1"/>
  <c r="J26" i="173"/>
  <c r="I26" i="173"/>
  <c r="J25" i="173"/>
  <c r="I25" i="173"/>
  <c r="J24" i="173"/>
  <c r="I24" i="173"/>
  <c r="J23" i="173"/>
  <c r="I23" i="173"/>
  <c r="K23" i="173" s="1"/>
  <c r="L23" i="173" s="1"/>
  <c r="J22" i="173"/>
  <c r="I22" i="173"/>
  <c r="J21" i="173"/>
  <c r="I21" i="173"/>
  <c r="J20" i="173"/>
  <c r="I20" i="173"/>
  <c r="K20" i="173" s="1"/>
  <c r="L20" i="173" s="1"/>
  <c r="J19" i="173"/>
  <c r="I19" i="173"/>
  <c r="K19" i="173" s="1"/>
  <c r="L19" i="173" s="1"/>
  <c r="J18" i="173"/>
  <c r="I18" i="173"/>
  <c r="J17" i="173"/>
  <c r="I17" i="173"/>
  <c r="J16" i="173"/>
  <c r="I16" i="173"/>
  <c r="J15" i="173"/>
  <c r="K15" i="173" s="1"/>
  <c r="L15" i="173" s="1"/>
  <c r="I15" i="173"/>
  <c r="J14" i="173"/>
  <c r="I14" i="173"/>
  <c r="J13" i="173"/>
  <c r="I13" i="173"/>
  <c r="J12" i="173"/>
  <c r="I12" i="173"/>
  <c r="J11" i="173"/>
  <c r="I11" i="173"/>
  <c r="J10" i="173"/>
  <c r="I10" i="173"/>
  <c r="J9" i="173"/>
  <c r="I9" i="173"/>
  <c r="J8" i="173"/>
  <c r="I8" i="173"/>
  <c r="J7" i="173"/>
  <c r="I7" i="173"/>
  <c r="J6" i="173"/>
  <c r="I6" i="173"/>
  <c r="J5" i="173"/>
  <c r="I5" i="173"/>
  <c r="K5" i="173" s="1"/>
  <c r="L5" i="173" s="1"/>
  <c r="J4" i="173"/>
  <c r="I4" i="173"/>
  <c r="J3" i="173"/>
  <c r="I3" i="173"/>
  <c r="J2" i="173"/>
  <c r="I2" i="173"/>
  <c r="J3" i="162"/>
  <c r="J4" i="162"/>
  <c r="J5" i="162"/>
  <c r="J6" i="162"/>
  <c r="J7" i="162"/>
  <c r="J8" i="162"/>
  <c r="J9" i="162"/>
  <c r="J10" i="162"/>
  <c r="J11" i="162"/>
  <c r="J12" i="162"/>
  <c r="J13" i="162"/>
  <c r="J14" i="162"/>
  <c r="J15" i="162"/>
  <c r="J16" i="162"/>
  <c r="J17" i="162"/>
  <c r="J18" i="162"/>
  <c r="J19" i="162"/>
  <c r="J20" i="162"/>
  <c r="J21" i="162"/>
  <c r="J22" i="162"/>
  <c r="J23" i="162"/>
  <c r="J24" i="162"/>
  <c r="J25" i="162"/>
  <c r="J26" i="162"/>
  <c r="J27" i="162"/>
  <c r="J28" i="162"/>
  <c r="J29" i="162"/>
  <c r="J30" i="162"/>
  <c r="J31" i="162"/>
  <c r="J32" i="162"/>
  <c r="J33" i="162"/>
  <c r="J34" i="162"/>
  <c r="J35" i="162"/>
  <c r="J36" i="162"/>
  <c r="J37" i="162"/>
  <c r="J38" i="162"/>
  <c r="J39" i="162"/>
  <c r="J40" i="162"/>
  <c r="J41" i="162"/>
  <c r="J42" i="162"/>
  <c r="J43" i="162"/>
  <c r="J44" i="162"/>
  <c r="J45" i="162"/>
  <c r="J46" i="162"/>
  <c r="J47" i="162"/>
  <c r="J48" i="162"/>
  <c r="J49" i="162"/>
  <c r="J50" i="162"/>
  <c r="J51" i="162"/>
  <c r="J52" i="162"/>
  <c r="J53" i="162"/>
  <c r="J54" i="162"/>
  <c r="J55" i="162"/>
  <c r="J56" i="162"/>
  <c r="J57" i="162"/>
  <c r="J58" i="162"/>
  <c r="J59" i="162"/>
  <c r="J60" i="162"/>
  <c r="J61" i="162"/>
  <c r="J62" i="162"/>
  <c r="J63" i="162"/>
  <c r="J64" i="162"/>
  <c r="J65" i="162"/>
  <c r="J66" i="162"/>
  <c r="J67" i="162"/>
  <c r="J68" i="162"/>
  <c r="J69" i="162"/>
  <c r="J70" i="162"/>
  <c r="J71" i="162"/>
  <c r="J72" i="162"/>
  <c r="J73" i="162"/>
  <c r="J74" i="162"/>
  <c r="J75" i="162"/>
  <c r="J76" i="162"/>
  <c r="J77" i="162"/>
  <c r="J78" i="162"/>
  <c r="J79" i="162"/>
  <c r="J80" i="162"/>
  <c r="J81" i="162"/>
  <c r="J82" i="162"/>
  <c r="J83" i="162"/>
  <c r="J84" i="162"/>
  <c r="J85" i="162"/>
  <c r="J86" i="162"/>
  <c r="J87" i="162"/>
  <c r="J88" i="162"/>
  <c r="J89" i="162"/>
  <c r="J90" i="162"/>
  <c r="J91" i="162"/>
  <c r="J92" i="162"/>
  <c r="J93" i="162"/>
  <c r="J94" i="162"/>
  <c r="J95" i="162"/>
  <c r="J96" i="162"/>
  <c r="J97" i="162"/>
  <c r="J98" i="162"/>
  <c r="J99" i="162"/>
  <c r="J100" i="162"/>
  <c r="J101" i="162"/>
  <c r="J102" i="162"/>
  <c r="J103" i="162"/>
  <c r="J104" i="162"/>
  <c r="J105" i="162"/>
  <c r="J106" i="162"/>
  <c r="J107" i="162"/>
  <c r="J108" i="162"/>
  <c r="J109" i="162"/>
  <c r="J110" i="162"/>
  <c r="J111" i="162"/>
  <c r="J112" i="162"/>
  <c r="J113" i="162"/>
  <c r="J114" i="162"/>
  <c r="J115" i="162"/>
  <c r="J116" i="162"/>
  <c r="J117" i="162"/>
  <c r="J118" i="162"/>
  <c r="J119" i="162"/>
  <c r="J120" i="162"/>
  <c r="J121" i="162"/>
  <c r="J122" i="162"/>
  <c r="J123" i="162"/>
  <c r="J124" i="162"/>
  <c r="J125" i="162"/>
  <c r="J126" i="162"/>
  <c r="J127" i="162"/>
  <c r="J128" i="162"/>
  <c r="J129" i="162"/>
  <c r="J130" i="162"/>
  <c r="J131" i="162"/>
  <c r="J132" i="162"/>
  <c r="J133" i="162"/>
  <c r="J134" i="162"/>
  <c r="J135" i="162"/>
  <c r="J136" i="162"/>
  <c r="J137" i="162"/>
  <c r="J138" i="162"/>
  <c r="J139" i="162"/>
  <c r="J140" i="162"/>
  <c r="J141" i="162"/>
  <c r="J142" i="162"/>
  <c r="J143" i="162"/>
  <c r="J144" i="162"/>
  <c r="J145" i="162"/>
  <c r="J146" i="162"/>
  <c r="J147" i="162"/>
  <c r="J148" i="162"/>
  <c r="J149" i="162"/>
  <c r="J150" i="162"/>
  <c r="J151" i="162"/>
  <c r="J152" i="162"/>
  <c r="J153" i="162"/>
  <c r="J154" i="162"/>
  <c r="J155" i="162"/>
  <c r="J156" i="162"/>
  <c r="J157" i="162"/>
  <c r="J158" i="162"/>
  <c r="J159" i="162"/>
  <c r="J160" i="162"/>
  <c r="J161" i="162"/>
  <c r="J162" i="162"/>
  <c r="J163" i="162"/>
  <c r="J164" i="162"/>
  <c r="J165" i="162"/>
  <c r="J166" i="162"/>
  <c r="J167" i="162"/>
  <c r="J168" i="162"/>
  <c r="J169" i="162"/>
  <c r="J170" i="162"/>
  <c r="J171" i="162"/>
  <c r="J172" i="162"/>
  <c r="J173" i="162"/>
  <c r="J174" i="162"/>
  <c r="J175" i="162"/>
  <c r="J176" i="162"/>
  <c r="J177" i="162"/>
  <c r="J178" i="162"/>
  <c r="J179" i="162"/>
  <c r="J180" i="162"/>
  <c r="J181" i="162"/>
  <c r="J182" i="162"/>
  <c r="J183" i="162"/>
  <c r="J184" i="162"/>
  <c r="J185" i="162"/>
  <c r="J186" i="162"/>
  <c r="J187" i="162"/>
  <c r="J188" i="162"/>
  <c r="J189" i="162"/>
  <c r="J190" i="162"/>
  <c r="J191" i="162"/>
  <c r="J192" i="162"/>
  <c r="J193" i="162"/>
  <c r="J194" i="162"/>
  <c r="J195" i="162"/>
  <c r="J196" i="162"/>
  <c r="J197" i="162"/>
  <c r="J198" i="162"/>
  <c r="J199" i="162"/>
  <c r="J200" i="162"/>
  <c r="J201" i="162"/>
  <c r="J202" i="162"/>
  <c r="J203" i="162"/>
  <c r="J204" i="162"/>
  <c r="J205" i="162"/>
  <c r="J206" i="162"/>
  <c r="J207" i="162"/>
  <c r="J208" i="162"/>
  <c r="J209" i="162"/>
  <c r="J210" i="162"/>
  <c r="J211" i="162"/>
  <c r="J212" i="162"/>
  <c r="J213" i="162"/>
  <c r="J214" i="162"/>
  <c r="J215" i="162"/>
  <c r="J216" i="162"/>
  <c r="J217" i="162"/>
  <c r="J218" i="162"/>
  <c r="J219" i="162"/>
  <c r="J220" i="162"/>
  <c r="J221" i="162"/>
  <c r="J222" i="162"/>
  <c r="J223" i="162"/>
  <c r="J224" i="162"/>
  <c r="J225" i="162"/>
  <c r="J226" i="162"/>
  <c r="J227" i="162"/>
  <c r="J228" i="162"/>
  <c r="J229" i="162"/>
  <c r="J230" i="162"/>
  <c r="J231" i="162"/>
  <c r="J232" i="162"/>
  <c r="J233" i="162"/>
  <c r="J234" i="162"/>
  <c r="J235" i="162"/>
  <c r="J236" i="162"/>
  <c r="J237" i="162"/>
  <c r="J238" i="162"/>
  <c r="J239" i="162"/>
  <c r="J240" i="162"/>
  <c r="J241" i="162"/>
  <c r="J2" i="162"/>
  <c r="I3" i="162"/>
  <c r="K3" i="162" s="1"/>
  <c r="L3" i="162" s="1"/>
  <c r="I4" i="162"/>
  <c r="I5" i="162"/>
  <c r="I6" i="162"/>
  <c r="I7" i="162"/>
  <c r="I8" i="162"/>
  <c r="I9" i="162"/>
  <c r="I10" i="162"/>
  <c r="I11" i="162"/>
  <c r="I12" i="162"/>
  <c r="I13" i="162"/>
  <c r="I14" i="162"/>
  <c r="I15" i="162"/>
  <c r="I16" i="162"/>
  <c r="I17" i="162"/>
  <c r="I18" i="162"/>
  <c r="I19" i="162"/>
  <c r="I20" i="162"/>
  <c r="I21" i="162"/>
  <c r="I22" i="162"/>
  <c r="I23" i="162"/>
  <c r="I24" i="162"/>
  <c r="I25" i="162"/>
  <c r="I26" i="162"/>
  <c r="I27" i="162"/>
  <c r="I28" i="162"/>
  <c r="I29" i="162"/>
  <c r="I30" i="162"/>
  <c r="I31" i="162"/>
  <c r="I32" i="162"/>
  <c r="I33" i="162"/>
  <c r="I34" i="162"/>
  <c r="I35" i="162"/>
  <c r="I36" i="162"/>
  <c r="I37" i="162"/>
  <c r="I38" i="162"/>
  <c r="I39" i="162"/>
  <c r="I40" i="162"/>
  <c r="I41" i="162"/>
  <c r="I42" i="162"/>
  <c r="I43" i="162"/>
  <c r="I44" i="162"/>
  <c r="I45" i="162"/>
  <c r="I46" i="162"/>
  <c r="I47" i="162"/>
  <c r="I48" i="162"/>
  <c r="I49" i="162"/>
  <c r="I50" i="162"/>
  <c r="I51" i="162"/>
  <c r="I52" i="162"/>
  <c r="I53" i="162"/>
  <c r="I54" i="162"/>
  <c r="I55" i="162"/>
  <c r="I56" i="162"/>
  <c r="I57" i="162"/>
  <c r="I58" i="162"/>
  <c r="I59" i="162"/>
  <c r="I60" i="162"/>
  <c r="I61" i="162"/>
  <c r="I62" i="162"/>
  <c r="I63" i="162"/>
  <c r="I64" i="162"/>
  <c r="I65" i="162"/>
  <c r="I66" i="162"/>
  <c r="I67" i="162"/>
  <c r="I68" i="162"/>
  <c r="I69" i="162"/>
  <c r="I70" i="162"/>
  <c r="I71" i="162"/>
  <c r="I72" i="162"/>
  <c r="I73" i="162"/>
  <c r="I74" i="162"/>
  <c r="I75" i="162"/>
  <c r="I76" i="162"/>
  <c r="I77" i="162"/>
  <c r="I78" i="162"/>
  <c r="I79" i="162"/>
  <c r="I80" i="162"/>
  <c r="I81" i="162"/>
  <c r="I82" i="162"/>
  <c r="K82" i="162" s="1"/>
  <c r="L82" i="162" s="1"/>
  <c r="I83" i="162"/>
  <c r="K83" i="162" s="1"/>
  <c r="L83" i="162" s="1"/>
  <c r="I84" i="162"/>
  <c r="I85" i="162"/>
  <c r="I86" i="162"/>
  <c r="I87" i="162"/>
  <c r="I88" i="162"/>
  <c r="I89" i="162"/>
  <c r="I90" i="162"/>
  <c r="I91" i="162"/>
  <c r="I92" i="162"/>
  <c r="I93" i="162"/>
  <c r="I94" i="162"/>
  <c r="I95" i="162"/>
  <c r="I96" i="162"/>
  <c r="I97" i="162"/>
  <c r="K97" i="162" s="1"/>
  <c r="L97" i="162" s="1"/>
  <c r="I98" i="162"/>
  <c r="K98" i="162" s="1"/>
  <c r="L98" i="162" s="1"/>
  <c r="I99" i="162"/>
  <c r="I100" i="162"/>
  <c r="I101" i="162"/>
  <c r="I102" i="162"/>
  <c r="I103" i="162"/>
  <c r="I104" i="162"/>
  <c r="I105" i="162"/>
  <c r="I106" i="162"/>
  <c r="I107" i="162"/>
  <c r="I108" i="162"/>
  <c r="I109" i="162"/>
  <c r="I110" i="162"/>
  <c r="I111" i="162"/>
  <c r="I112" i="162"/>
  <c r="I113" i="162"/>
  <c r="K113" i="162" s="1"/>
  <c r="L113" i="162" s="1"/>
  <c r="I114" i="162"/>
  <c r="K114" i="162" s="1"/>
  <c r="L114" i="162" s="1"/>
  <c r="I115" i="162"/>
  <c r="K115" i="162" s="1"/>
  <c r="L115" i="162" s="1"/>
  <c r="I116" i="162"/>
  <c r="I117" i="162"/>
  <c r="I118" i="162"/>
  <c r="I119" i="162"/>
  <c r="I120" i="162"/>
  <c r="I121" i="162"/>
  <c r="K121" i="162" s="1"/>
  <c r="L121" i="162" s="1"/>
  <c r="I122" i="162"/>
  <c r="I123" i="162"/>
  <c r="K123" i="162" s="1"/>
  <c r="L123" i="162" s="1"/>
  <c r="I124" i="162"/>
  <c r="I125" i="162"/>
  <c r="I126" i="162"/>
  <c r="I127" i="162"/>
  <c r="I128" i="162"/>
  <c r="I129" i="162"/>
  <c r="K129" i="162" s="1"/>
  <c r="L129" i="162" s="1"/>
  <c r="I130" i="162"/>
  <c r="K130" i="162" s="1"/>
  <c r="L130" i="162" s="1"/>
  <c r="I131" i="162"/>
  <c r="K131" i="162" s="1"/>
  <c r="L131" i="162" s="1"/>
  <c r="I132" i="162"/>
  <c r="I133" i="162"/>
  <c r="I134" i="162"/>
  <c r="I135" i="162"/>
  <c r="I136" i="162"/>
  <c r="I137" i="162"/>
  <c r="I138" i="162"/>
  <c r="K138" i="162" s="1"/>
  <c r="L138" i="162" s="1"/>
  <c r="I139" i="162"/>
  <c r="I140" i="162"/>
  <c r="I141" i="162"/>
  <c r="I142" i="162"/>
  <c r="I143" i="162"/>
  <c r="I144" i="162"/>
  <c r="I145" i="162"/>
  <c r="K145" i="162" s="1"/>
  <c r="L145" i="162" s="1"/>
  <c r="I146" i="162"/>
  <c r="I147" i="162"/>
  <c r="K147" i="162" s="1"/>
  <c r="L147" i="162" s="1"/>
  <c r="I148" i="162"/>
  <c r="I149" i="162"/>
  <c r="I150" i="162"/>
  <c r="I151" i="162"/>
  <c r="I152" i="162"/>
  <c r="I153" i="162"/>
  <c r="I154" i="162"/>
  <c r="K154" i="162" s="1"/>
  <c r="L154" i="162" s="1"/>
  <c r="I155" i="162"/>
  <c r="I156" i="162"/>
  <c r="I157" i="162"/>
  <c r="I158" i="162"/>
  <c r="I159" i="162"/>
  <c r="I160" i="162"/>
  <c r="I161" i="162"/>
  <c r="I162" i="162"/>
  <c r="K162" i="162" s="1"/>
  <c r="L162" i="162" s="1"/>
  <c r="I163" i="162"/>
  <c r="I164" i="162"/>
  <c r="I165" i="162"/>
  <c r="I166" i="162"/>
  <c r="I167" i="162"/>
  <c r="I168" i="162"/>
  <c r="I169" i="162"/>
  <c r="I170" i="162"/>
  <c r="K170" i="162" s="1"/>
  <c r="L170" i="162" s="1"/>
  <c r="I171" i="162"/>
  <c r="I172" i="162"/>
  <c r="I173" i="162"/>
  <c r="I174" i="162"/>
  <c r="I175" i="162"/>
  <c r="I176" i="162"/>
  <c r="I177" i="162"/>
  <c r="K177" i="162" s="1"/>
  <c r="L177" i="162" s="1"/>
  <c r="I178" i="162"/>
  <c r="I179" i="162"/>
  <c r="K179" i="162" s="1"/>
  <c r="L179" i="162" s="1"/>
  <c r="I180" i="162"/>
  <c r="I181" i="162"/>
  <c r="I182" i="162"/>
  <c r="I183" i="162"/>
  <c r="I184" i="162"/>
  <c r="I185" i="162"/>
  <c r="I186" i="162"/>
  <c r="I187" i="162"/>
  <c r="I188" i="162"/>
  <c r="I189" i="162"/>
  <c r="I190" i="162"/>
  <c r="I191" i="162"/>
  <c r="I192" i="162"/>
  <c r="I193" i="162"/>
  <c r="I194" i="162"/>
  <c r="K194" i="162" s="1"/>
  <c r="L194" i="162" s="1"/>
  <c r="I195" i="162"/>
  <c r="K195" i="162" s="1"/>
  <c r="L195" i="162" s="1"/>
  <c r="I196" i="162"/>
  <c r="I197" i="162"/>
  <c r="I198" i="162"/>
  <c r="I199" i="162"/>
  <c r="I200" i="162"/>
  <c r="I201" i="162"/>
  <c r="I202" i="162"/>
  <c r="K202" i="162" s="1"/>
  <c r="L202" i="162" s="1"/>
  <c r="I203" i="162"/>
  <c r="I204" i="162"/>
  <c r="I205" i="162"/>
  <c r="I206" i="162"/>
  <c r="I207" i="162"/>
  <c r="I208" i="162"/>
  <c r="I209" i="162"/>
  <c r="I210" i="162"/>
  <c r="I211" i="162"/>
  <c r="K211" i="162" s="1"/>
  <c r="L211" i="162" s="1"/>
  <c r="I212" i="162"/>
  <c r="I213" i="162"/>
  <c r="I214" i="162"/>
  <c r="I215" i="162"/>
  <c r="I216" i="162"/>
  <c r="I217" i="162"/>
  <c r="I218" i="162"/>
  <c r="K218" i="162" s="1"/>
  <c r="L218" i="162" s="1"/>
  <c r="I219" i="162"/>
  <c r="I220" i="162"/>
  <c r="I221" i="162"/>
  <c r="I222" i="162"/>
  <c r="I223" i="162"/>
  <c r="I224" i="162"/>
  <c r="I225" i="162"/>
  <c r="I226" i="162"/>
  <c r="K226" i="162" s="1"/>
  <c r="L226" i="162" s="1"/>
  <c r="I227" i="162"/>
  <c r="I228" i="162"/>
  <c r="I229" i="162"/>
  <c r="I230" i="162"/>
  <c r="K230" i="162" s="1"/>
  <c r="L230" i="162" s="1"/>
  <c r="I231" i="162"/>
  <c r="I232" i="162"/>
  <c r="I233" i="162"/>
  <c r="K233" i="162" s="1"/>
  <c r="L233" i="162" s="1"/>
  <c r="I234" i="162"/>
  <c r="K234" i="162" s="1"/>
  <c r="L234" i="162" s="1"/>
  <c r="I235" i="162"/>
  <c r="I236" i="162"/>
  <c r="I237" i="162"/>
  <c r="I238" i="162"/>
  <c r="K238" i="162" s="1"/>
  <c r="L238" i="162" s="1"/>
  <c r="I239" i="162"/>
  <c r="I240" i="162"/>
  <c r="I241" i="162"/>
  <c r="K241" i="162" s="1"/>
  <c r="L241" i="162" s="1"/>
  <c r="I2" i="162"/>
  <c r="K2" i="162" s="1"/>
  <c r="L2" i="162" s="1"/>
  <c r="K239" i="162"/>
  <c r="L239" i="162" s="1"/>
  <c r="K236" i="162"/>
  <c r="L236" i="162" s="1"/>
  <c r="K231" i="162"/>
  <c r="L231" i="162" s="1"/>
  <c r="K228" i="162"/>
  <c r="L228" i="162" s="1"/>
  <c r="K223" i="162"/>
  <c r="L223" i="162" s="1"/>
  <c r="K222" i="162"/>
  <c r="L222" i="162" s="1"/>
  <c r="K220" i="162"/>
  <c r="L220" i="162" s="1"/>
  <c r="K216" i="162"/>
  <c r="L216" i="162" s="1"/>
  <c r="K214" i="162"/>
  <c r="L214" i="162" s="1"/>
  <c r="K213" i="162"/>
  <c r="L213" i="162" s="1"/>
  <c r="K207" i="162"/>
  <c r="L207" i="162" s="1"/>
  <c r="K206" i="162"/>
  <c r="L206" i="162" s="1"/>
  <c r="K204" i="162"/>
  <c r="L204" i="162" s="1"/>
  <c r="K200" i="162"/>
  <c r="L200" i="162" s="1"/>
  <c r="K198" i="162"/>
  <c r="L198" i="162" s="1"/>
  <c r="K197" i="162"/>
  <c r="L197" i="162" s="1"/>
  <c r="K191" i="162"/>
  <c r="L191" i="162" s="1"/>
  <c r="K190" i="162"/>
  <c r="L190" i="162" s="1"/>
  <c r="K188" i="162"/>
  <c r="L188" i="162" s="1"/>
  <c r="K184" i="162"/>
  <c r="L184" i="162" s="1"/>
  <c r="K182" i="162"/>
  <c r="L182" i="162" s="1"/>
  <c r="K181" i="162"/>
  <c r="L181" i="162" s="1"/>
  <c r="K175" i="162"/>
  <c r="L175" i="162" s="1"/>
  <c r="K174" i="162"/>
  <c r="L174" i="162" s="1"/>
  <c r="K172" i="162"/>
  <c r="L172" i="162" s="1"/>
  <c r="K168" i="162"/>
  <c r="L168" i="162" s="1"/>
  <c r="K166" i="162"/>
  <c r="L166" i="162" s="1"/>
  <c r="K165" i="162"/>
  <c r="L165" i="162" s="1"/>
  <c r="K163" i="162"/>
  <c r="L163" i="162" s="1"/>
  <c r="K159" i="162"/>
  <c r="L159" i="162" s="1"/>
  <c r="K158" i="162"/>
  <c r="L158" i="162" s="1"/>
  <c r="K156" i="162"/>
  <c r="L156" i="162" s="1"/>
  <c r="K152" i="162"/>
  <c r="L152" i="162" s="1"/>
  <c r="K150" i="162"/>
  <c r="L150" i="162" s="1"/>
  <c r="K149" i="162"/>
  <c r="L149" i="162" s="1"/>
  <c r="K143" i="162"/>
  <c r="L143" i="162" s="1"/>
  <c r="K142" i="162"/>
  <c r="L142" i="162" s="1"/>
  <c r="K140" i="162"/>
  <c r="L140" i="162" s="1"/>
  <c r="K136" i="162"/>
  <c r="L136" i="162" s="1"/>
  <c r="K134" i="162"/>
  <c r="L134" i="162" s="1"/>
  <c r="K133" i="162"/>
  <c r="L133" i="162" s="1"/>
  <c r="K127" i="162"/>
  <c r="L127" i="162" s="1"/>
  <c r="K126" i="162"/>
  <c r="L126" i="162" s="1"/>
  <c r="K125" i="162"/>
  <c r="L125" i="162" s="1"/>
  <c r="K119" i="162"/>
  <c r="L119" i="162" s="1"/>
  <c r="K118" i="162"/>
  <c r="L118" i="162" s="1"/>
  <c r="K117" i="162"/>
  <c r="L117" i="162" s="1"/>
  <c r="K111" i="162"/>
  <c r="L111" i="162" s="1"/>
  <c r="K110" i="162"/>
  <c r="L110" i="162" s="1"/>
  <c r="K109" i="162"/>
  <c r="L109" i="162" s="1"/>
  <c r="K108" i="162"/>
  <c r="L108" i="162" s="1"/>
  <c r="K104" i="162"/>
  <c r="L104" i="162" s="1"/>
  <c r="K103" i="162"/>
  <c r="L103" i="162" s="1"/>
  <c r="K102" i="162"/>
  <c r="L102" i="162" s="1"/>
  <c r="K101" i="162"/>
  <c r="L101" i="162" s="1"/>
  <c r="K100" i="162"/>
  <c r="L100" i="162" s="1"/>
  <c r="K96" i="162"/>
  <c r="L96" i="162" s="1"/>
  <c r="K94" i="162"/>
  <c r="L94" i="162" s="1"/>
  <c r="K92" i="162"/>
  <c r="L92" i="162" s="1"/>
  <c r="K88" i="162"/>
  <c r="L88" i="162" s="1"/>
  <c r="K87" i="162"/>
  <c r="L87" i="162" s="1"/>
  <c r="K86" i="162"/>
  <c r="L86" i="162" s="1"/>
  <c r="K85" i="162"/>
  <c r="L85" i="162" s="1"/>
  <c r="K80" i="162"/>
  <c r="L80" i="162" s="1"/>
  <c r="K79" i="162"/>
  <c r="L79" i="162" s="1"/>
  <c r="K77" i="162"/>
  <c r="L77" i="162" s="1"/>
  <c r="K76" i="162"/>
  <c r="L76" i="162" s="1"/>
  <c r="K72" i="162"/>
  <c r="L72" i="162" s="1"/>
  <c r="K71" i="162"/>
  <c r="L71" i="162" s="1"/>
  <c r="K64" i="162"/>
  <c r="L64" i="162" s="1"/>
  <c r="K63" i="162"/>
  <c r="L63" i="162" s="1"/>
  <c r="K62" i="162"/>
  <c r="L62" i="162" s="1"/>
  <c r="K61" i="162"/>
  <c r="L61" i="162" s="1"/>
  <c r="K60" i="162"/>
  <c r="L60" i="162" s="1"/>
  <c r="K56" i="162"/>
  <c r="L56" i="162" s="1"/>
  <c r="V79" i="162" s="1"/>
  <c r="K55" i="162"/>
  <c r="L55" i="162" s="1"/>
  <c r="K54" i="162"/>
  <c r="L54" i="162" s="1"/>
  <c r="K53" i="162"/>
  <c r="L53" i="162" s="1"/>
  <c r="K52" i="162"/>
  <c r="L52" i="162" s="1"/>
  <c r="V75" i="162" s="1"/>
  <c r="K48" i="162"/>
  <c r="L48" i="162" s="1"/>
  <c r="K47" i="162"/>
  <c r="L47" i="162" s="1"/>
  <c r="K46" i="162"/>
  <c r="L46" i="162" s="1"/>
  <c r="K45" i="162"/>
  <c r="L45" i="162" s="1"/>
  <c r="K44" i="162"/>
  <c r="L44" i="162" s="1"/>
  <c r="K40" i="162"/>
  <c r="L40" i="162" s="1"/>
  <c r="K39" i="162"/>
  <c r="L39" i="162" s="1"/>
  <c r="K38" i="162"/>
  <c r="L38" i="162" s="1"/>
  <c r="K37" i="162"/>
  <c r="L37" i="162" s="1"/>
  <c r="K36" i="162"/>
  <c r="L36" i="162" s="1"/>
  <c r="K32" i="162"/>
  <c r="L32" i="162" s="1"/>
  <c r="K31" i="162"/>
  <c r="L31" i="162" s="1"/>
  <c r="K30" i="162"/>
  <c r="L30" i="162" s="1"/>
  <c r="K29" i="162"/>
  <c r="L29" i="162" s="1"/>
  <c r="K28" i="162"/>
  <c r="L28" i="162" s="1"/>
  <c r="K24" i="162"/>
  <c r="L24" i="162" s="1"/>
  <c r="K23" i="162"/>
  <c r="L23" i="162" s="1"/>
  <c r="K22" i="162"/>
  <c r="L22" i="162" s="1"/>
  <c r="K21" i="162"/>
  <c r="L21" i="162" s="1"/>
  <c r="K20" i="162"/>
  <c r="L20" i="162" s="1"/>
  <c r="K16" i="162"/>
  <c r="L16" i="162" s="1"/>
  <c r="K15" i="162"/>
  <c r="L15" i="162" s="1"/>
  <c r="K14" i="162"/>
  <c r="L14" i="162" s="1"/>
  <c r="K13" i="162"/>
  <c r="L13" i="162" s="1"/>
  <c r="K12" i="162"/>
  <c r="L12" i="162" s="1"/>
  <c r="K8" i="162"/>
  <c r="L8" i="162" s="1"/>
  <c r="K7" i="162"/>
  <c r="L7" i="162" s="1"/>
  <c r="K6" i="162"/>
  <c r="L6" i="162" s="1"/>
  <c r="K5" i="162"/>
  <c r="L5" i="162" s="1"/>
  <c r="M234" i="194" l="1"/>
  <c r="M226" i="194"/>
  <c r="M218" i="194"/>
  <c r="M210" i="194"/>
  <c r="M202" i="194"/>
  <c r="M194" i="194"/>
  <c r="M186" i="194"/>
  <c r="M178" i="194"/>
  <c r="M170" i="194"/>
  <c r="M162" i="194"/>
  <c r="M154" i="194"/>
  <c r="M146" i="194"/>
  <c r="M83" i="194"/>
  <c r="M11" i="194"/>
  <c r="M6" i="194"/>
  <c r="M51" i="194"/>
  <c r="M121" i="194"/>
  <c r="M139" i="194"/>
  <c r="M13" i="194"/>
  <c r="M124" i="194"/>
  <c r="M55" i="194"/>
  <c r="M53" i="194"/>
  <c r="M65" i="194"/>
  <c r="M87" i="194"/>
  <c r="M28" i="194"/>
  <c r="M44" i="194"/>
  <c r="M175" i="194"/>
  <c r="M47" i="194"/>
  <c r="M227" i="194"/>
  <c r="M32" i="194"/>
  <c r="M123" i="194"/>
  <c r="M168" i="194"/>
  <c r="M232" i="194"/>
  <c r="M147" i="194"/>
  <c r="M158" i="194"/>
  <c r="M190" i="194"/>
  <c r="M222" i="194"/>
  <c r="M172" i="194"/>
  <c r="M4" i="194"/>
  <c r="M71" i="194"/>
  <c r="M95" i="194"/>
  <c r="M15" i="194"/>
  <c r="M36" i="194"/>
  <c r="M52" i="194"/>
  <c r="M82" i="194"/>
  <c r="M128" i="194"/>
  <c r="M167" i="194"/>
  <c r="M37" i="194"/>
  <c r="M86" i="194"/>
  <c r="M118" i="194"/>
  <c r="M43" i="194"/>
  <c r="M60" i="194"/>
  <c r="M129" i="194"/>
  <c r="M104" i="194"/>
  <c r="M70" i="194"/>
  <c r="M94" i="194"/>
  <c r="M126" i="194"/>
  <c r="M159" i="194"/>
  <c r="M161" i="194"/>
  <c r="M193" i="194"/>
  <c r="M225" i="194"/>
  <c r="M176" i="194"/>
  <c r="M141" i="194"/>
  <c r="M173" i="194"/>
  <c r="M205" i="194"/>
  <c r="M237" i="194"/>
  <c r="M171" i="194"/>
  <c r="M164" i="194"/>
  <c r="M196" i="194"/>
  <c r="M228" i="194"/>
  <c r="M140" i="194"/>
  <c r="M18" i="194"/>
  <c r="M92" i="194"/>
  <c r="M68" i="194"/>
  <c r="M69" i="194"/>
  <c r="M9" i="194"/>
  <c r="M97" i="194"/>
  <c r="M119" i="194"/>
  <c r="M12" i="194"/>
  <c r="M34" i="194"/>
  <c r="M100" i="194"/>
  <c r="M223" i="194"/>
  <c r="M63" i="194"/>
  <c r="M7" i="194"/>
  <c r="M38" i="194"/>
  <c r="M184" i="194"/>
  <c r="M240" i="194"/>
  <c r="M195" i="194"/>
  <c r="M166" i="194"/>
  <c r="M198" i="194"/>
  <c r="M230" i="194"/>
  <c r="M236" i="194"/>
  <c r="M17" i="194"/>
  <c r="M26" i="194"/>
  <c r="M105" i="194"/>
  <c r="M127" i="194"/>
  <c r="M183" i="194"/>
  <c r="M143" i="194"/>
  <c r="M24" i="194"/>
  <c r="M132" i="194"/>
  <c r="M211" i="194"/>
  <c r="M40" i="194"/>
  <c r="M76" i="194"/>
  <c r="M93" i="194"/>
  <c r="M125" i="194"/>
  <c r="M14" i="194"/>
  <c r="M77" i="194"/>
  <c r="M133" i="194"/>
  <c r="M19" i="194"/>
  <c r="M120" i="194"/>
  <c r="M10" i="194"/>
  <c r="M54" i="194"/>
  <c r="M74" i="194"/>
  <c r="M101" i="194"/>
  <c r="M130" i="194"/>
  <c r="M231" i="194"/>
  <c r="M169" i="194"/>
  <c r="M201" i="194"/>
  <c r="M233" i="194"/>
  <c r="M192" i="194"/>
  <c r="M90" i="194"/>
  <c r="M149" i="194"/>
  <c r="M181" i="194"/>
  <c r="M213" i="194"/>
  <c r="M155" i="194"/>
  <c r="M204" i="194"/>
  <c r="M81" i="194"/>
  <c r="M131" i="194"/>
  <c r="M21" i="194"/>
  <c r="M42" i="194"/>
  <c r="M72" i="194"/>
  <c r="M56" i="194"/>
  <c r="M59" i="194"/>
  <c r="M151" i="194"/>
  <c r="M41" i="194"/>
  <c r="M50" i="194"/>
  <c r="M67" i="194"/>
  <c r="M91" i="194"/>
  <c r="M200" i="194"/>
  <c r="M98" i="194"/>
  <c r="M179" i="194"/>
  <c r="M142" i="194"/>
  <c r="M174" i="194"/>
  <c r="M206" i="194"/>
  <c r="M238" i="194"/>
  <c r="M203" i="194"/>
  <c r="M5" i="194"/>
  <c r="M35" i="194"/>
  <c r="M235" i="194"/>
  <c r="M23" i="194"/>
  <c r="M58" i="194"/>
  <c r="M108" i="194"/>
  <c r="M207" i="194"/>
  <c r="M39" i="194"/>
  <c r="M96" i="194"/>
  <c r="M136" i="194"/>
  <c r="M102" i="194"/>
  <c r="M191" i="194"/>
  <c r="M25" i="194"/>
  <c r="M103" i="194"/>
  <c r="M116" i="194"/>
  <c r="M137" i="194"/>
  <c r="M31" i="194"/>
  <c r="M45" i="194"/>
  <c r="M61" i="194"/>
  <c r="M78" i="194"/>
  <c r="M110" i="194"/>
  <c r="M134" i="194"/>
  <c r="M145" i="194"/>
  <c r="M177" i="194"/>
  <c r="M209" i="194"/>
  <c r="M99" i="194"/>
  <c r="M144" i="194"/>
  <c r="M208" i="194"/>
  <c r="M106" i="194"/>
  <c r="M157" i="194"/>
  <c r="M189" i="194"/>
  <c r="M221" i="194"/>
  <c r="M148" i="194"/>
  <c r="M180" i="194"/>
  <c r="M212" i="194"/>
  <c r="M89" i="194"/>
  <c r="M111" i="194"/>
  <c r="M135" i="194"/>
  <c r="M2" i="194"/>
  <c r="M49" i="194"/>
  <c r="M46" i="194"/>
  <c r="M62" i="194"/>
  <c r="M79" i="194"/>
  <c r="M27" i="194"/>
  <c r="M66" i="194"/>
  <c r="M219" i="194"/>
  <c r="M22" i="194"/>
  <c r="M57" i="194"/>
  <c r="M80" i="194"/>
  <c r="M73" i="194"/>
  <c r="M199" i="194"/>
  <c r="M29" i="194"/>
  <c r="M107" i="194"/>
  <c r="M152" i="194"/>
  <c r="M216" i="194"/>
  <c r="M114" i="194"/>
  <c r="M163" i="194"/>
  <c r="M150" i="194"/>
  <c r="M182" i="194"/>
  <c r="M214" i="194"/>
  <c r="M241" i="194"/>
  <c r="M8" i="194"/>
  <c r="M33" i="194"/>
  <c r="M75" i="194"/>
  <c r="M239" i="194"/>
  <c r="M112" i="194"/>
  <c r="M30" i="194"/>
  <c r="M109" i="194"/>
  <c r="M215" i="194"/>
  <c r="M113" i="194"/>
  <c r="M3" i="194"/>
  <c r="M84" i="194"/>
  <c r="M88" i="194"/>
  <c r="M48" i="194"/>
  <c r="M64" i="194"/>
  <c r="M85" i="194"/>
  <c r="M117" i="194"/>
  <c r="M138" i="194"/>
  <c r="M153" i="194"/>
  <c r="M185" i="194"/>
  <c r="M217" i="194"/>
  <c r="M115" i="194"/>
  <c r="M160" i="194"/>
  <c r="M224" i="194"/>
  <c r="M122" i="194"/>
  <c r="M165" i="194"/>
  <c r="M197" i="194"/>
  <c r="M229" i="194"/>
  <c r="M187" i="194"/>
  <c r="M156" i="194"/>
  <c r="M188" i="194"/>
  <c r="M220" i="194"/>
  <c r="M20" i="194"/>
  <c r="P209" i="192"/>
  <c r="P182" i="192"/>
  <c r="N5" i="192"/>
  <c r="P54" i="192"/>
  <c r="P189" i="192"/>
  <c r="P126" i="192"/>
  <c r="N2" i="192"/>
  <c r="M117" i="192" s="1"/>
  <c r="N2" i="191"/>
  <c r="M23" i="191" s="1"/>
  <c r="M70" i="191"/>
  <c r="M39" i="191"/>
  <c r="N5" i="191"/>
  <c r="P138" i="190"/>
  <c r="K10" i="189"/>
  <c r="L10" i="189" s="1"/>
  <c r="K21" i="189"/>
  <c r="L21" i="189" s="1"/>
  <c r="K32" i="189"/>
  <c r="L32" i="189" s="1"/>
  <c r="K39" i="189"/>
  <c r="L39" i="189" s="1"/>
  <c r="K117" i="189"/>
  <c r="L117" i="189" s="1"/>
  <c r="K128" i="189"/>
  <c r="L128" i="189" s="1"/>
  <c r="K139" i="189"/>
  <c r="L139" i="189" s="1"/>
  <c r="K143" i="189"/>
  <c r="L143" i="189" s="1"/>
  <c r="K147" i="189"/>
  <c r="L147" i="189" s="1"/>
  <c r="K164" i="189"/>
  <c r="L164" i="189" s="1"/>
  <c r="K168" i="189"/>
  <c r="L168" i="189" s="1"/>
  <c r="K201" i="189"/>
  <c r="L201" i="189" s="1"/>
  <c r="K208" i="189"/>
  <c r="L208" i="189" s="1"/>
  <c r="K7" i="189"/>
  <c r="L7" i="189" s="1"/>
  <c r="K40" i="189"/>
  <c r="L40" i="189" s="1"/>
  <c r="K44" i="189"/>
  <c r="L44" i="189" s="1"/>
  <c r="O2" i="189" s="1"/>
  <c r="K66" i="189"/>
  <c r="L66" i="189" s="1"/>
  <c r="K104" i="189"/>
  <c r="L104" i="189" s="1"/>
  <c r="K114" i="189"/>
  <c r="L114" i="189" s="1"/>
  <c r="K129" i="189"/>
  <c r="L129" i="189" s="1"/>
  <c r="K140" i="189"/>
  <c r="L140" i="189" s="1"/>
  <c r="K148" i="189"/>
  <c r="L148" i="189" s="1"/>
  <c r="K169" i="189"/>
  <c r="L169" i="189" s="1"/>
  <c r="K176" i="189"/>
  <c r="L176" i="189" s="1"/>
  <c r="K198" i="189"/>
  <c r="L198" i="189" s="1"/>
  <c r="K202" i="189"/>
  <c r="L202" i="189" s="1"/>
  <c r="K220" i="189"/>
  <c r="L220" i="189" s="1"/>
  <c r="K235" i="189"/>
  <c r="L235" i="189" s="1"/>
  <c r="K67" i="189"/>
  <c r="L67" i="189" s="1"/>
  <c r="K115" i="189"/>
  <c r="L115" i="189" s="1"/>
  <c r="K170" i="189"/>
  <c r="L170" i="189" s="1"/>
  <c r="K188" i="189"/>
  <c r="L188" i="189" s="1"/>
  <c r="K199" i="189"/>
  <c r="L199" i="189" s="1"/>
  <c r="K210" i="189"/>
  <c r="L210" i="189" s="1"/>
  <c r="K221" i="189"/>
  <c r="L221" i="189" s="1"/>
  <c r="K5" i="189"/>
  <c r="L5" i="189" s="1"/>
  <c r="K16" i="189"/>
  <c r="L16" i="189" s="1"/>
  <c r="K23" i="189"/>
  <c r="L23" i="189" s="1"/>
  <c r="K56" i="189"/>
  <c r="L56" i="189" s="1"/>
  <c r="V79" i="189" s="1"/>
  <c r="K60" i="189"/>
  <c r="L60" i="189" s="1"/>
  <c r="V83" i="189" s="1"/>
  <c r="K75" i="189"/>
  <c r="L75" i="189" s="1"/>
  <c r="K87" i="189"/>
  <c r="L87" i="189" s="1"/>
  <c r="K91" i="189"/>
  <c r="L91" i="189" s="1"/>
  <c r="K95" i="189"/>
  <c r="L95" i="189" s="1"/>
  <c r="K109" i="189"/>
  <c r="L109" i="189" s="1"/>
  <c r="K119" i="189"/>
  <c r="L119" i="189" s="1"/>
  <c r="K123" i="189"/>
  <c r="L123" i="189" s="1"/>
  <c r="K134" i="189"/>
  <c r="L134" i="189" s="1"/>
  <c r="K185" i="189"/>
  <c r="L185" i="189" s="1"/>
  <c r="K192" i="189"/>
  <c r="L192" i="189" s="1"/>
  <c r="K214" i="189"/>
  <c r="L214" i="189" s="1"/>
  <c r="K218" i="189"/>
  <c r="L218" i="189" s="1"/>
  <c r="K233" i="189"/>
  <c r="L233" i="189" s="1"/>
  <c r="K237" i="189"/>
  <c r="L237" i="189" s="1"/>
  <c r="K11" i="189"/>
  <c r="L11" i="189" s="1"/>
  <c r="K27" i="189"/>
  <c r="L27" i="189" s="1"/>
  <c r="K43" i="189"/>
  <c r="L43" i="189" s="1"/>
  <c r="V66" i="189" s="1"/>
  <c r="K59" i="189"/>
  <c r="L59" i="189" s="1"/>
  <c r="K69" i="189"/>
  <c r="L69" i="189" s="1"/>
  <c r="K90" i="189"/>
  <c r="L90" i="189" s="1"/>
  <c r="K93" i="189"/>
  <c r="L93" i="189" s="1"/>
  <c r="K121" i="189"/>
  <c r="L121" i="189" s="1"/>
  <c r="K124" i="189"/>
  <c r="L124" i="189" s="1"/>
  <c r="K146" i="189"/>
  <c r="L146" i="189" s="1"/>
  <c r="K152" i="189"/>
  <c r="L152" i="189" s="1"/>
  <c r="K165" i="189"/>
  <c r="L165" i="189" s="1"/>
  <c r="K181" i="189"/>
  <c r="L181" i="189" s="1"/>
  <c r="K197" i="189"/>
  <c r="L197" i="189" s="1"/>
  <c r="K213" i="189"/>
  <c r="L213" i="189" s="1"/>
  <c r="K229" i="189"/>
  <c r="L229" i="189" s="1"/>
  <c r="K15" i="189"/>
  <c r="L15" i="189" s="1"/>
  <c r="K31" i="189"/>
  <c r="L31" i="189" s="1"/>
  <c r="K47" i="189"/>
  <c r="L47" i="189" s="1"/>
  <c r="K63" i="189"/>
  <c r="L63" i="189" s="1"/>
  <c r="K70" i="189"/>
  <c r="L70" i="189" s="1"/>
  <c r="K77" i="189"/>
  <c r="L77" i="189" s="1"/>
  <c r="K100" i="189"/>
  <c r="L100" i="189" s="1"/>
  <c r="K112" i="189"/>
  <c r="L112" i="189" s="1"/>
  <c r="K122" i="189"/>
  <c r="L122" i="189" s="1"/>
  <c r="K125" i="189"/>
  <c r="L125" i="189" s="1"/>
  <c r="K153" i="189"/>
  <c r="L153" i="189" s="1"/>
  <c r="K156" i="189"/>
  <c r="L156" i="189" s="1"/>
  <c r="K2" i="189"/>
  <c r="L2" i="189" s="1"/>
  <c r="K19" i="189"/>
  <c r="L19" i="189" s="1"/>
  <c r="K35" i="189"/>
  <c r="L35" i="189" s="1"/>
  <c r="K51" i="189"/>
  <c r="L51" i="189" s="1"/>
  <c r="K88" i="189"/>
  <c r="L88" i="189" s="1"/>
  <c r="K101" i="189"/>
  <c r="L101" i="189" s="1"/>
  <c r="K113" i="189"/>
  <c r="L113" i="189" s="1"/>
  <c r="K132" i="189"/>
  <c r="L132" i="189" s="1"/>
  <c r="K144" i="189"/>
  <c r="L144" i="189" s="1"/>
  <c r="K154" i="189"/>
  <c r="L154" i="189" s="1"/>
  <c r="K157" i="189"/>
  <c r="L157" i="189" s="1"/>
  <c r="K3" i="189"/>
  <c r="L3" i="189" s="1"/>
  <c r="K228" i="189"/>
  <c r="L228" i="189" s="1"/>
  <c r="K4" i="189"/>
  <c r="L4" i="189" s="1"/>
  <c r="K17" i="189"/>
  <c r="L17" i="189" s="1"/>
  <c r="K33" i="189"/>
  <c r="L33" i="189" s="1"/>
  <c r="K49" i="189"/>
  <c r="L49" i="189" s="1"/>
  <c r="K65" i="189"/>
  <c r="L65" i="189" s="1"/>
  <c r="K76" i="189"/>
  <c r="L76" i="189" s="1"/>
  <c r="K80" i="189"/>
  <c r="L80" i="189" s="1"/>
  <c r="K83" i="189"/>
  <c r="L83" i="189" s="1"/>
  <c r="K105" i="189"/>
  <c r="L105" i="189" s="1"/>
  <c r="K108" i="189"/>
  <c r="L108" i="189" s="1"/>
  <c r="K130" i="189"/>
  <c r="L130" i="189" s="1"/>
  <c r="K136" i="189"/>
  <c r="L136" i="189" s="1"/>
  <c r="K149" i="189"/>
  <c r="L149" i="189" s="1"/>
  <c r="K161" i="189"/>
  <c r="L161" i="189" s="1"/>
  <c r="K174" i="189"/>
  <c r="L174" i="189" s="1"/>
  <c r="K177" i="189"/>
  <c r="L177" i="189" s="1"/>
  <c r="K190" i="189"/>
  <c r="L190" i="189" s="1"/>
  <c r="K193" i="189"/>
  <c r="L193" i="189" s="1"/>
  <c r="K206" i="189"/>
  <c r="L206" i="189" s="1"/>
  <c r="K209" i="189"/>
  <c r="L209" i="189" s="1"/>
  <c r="K222" i="189"/>
  <c r="L222" i="189" s="1"/>
  <c r="K225" i="189"/>
  <c r="L225" i="189" s="1"/>
  <c r="K238" i="189"/>
  <c r="L238" i="189" s="1"/>
  <c r="K241" i="189"/>
  <c r="L241" i="189" s="1"/>
  <c r="K75" i="187"/>
  <c r="L75" i="187" s="1"/>
  <c r="K94" i="187"/>
  <c r="L94" i="187" s="1"/>
  <c r="K102" i="187"/>
  <c r="L102" i="187" s="1"/>
  <c r="K140" i="187"/>
  <c r="L140" i="187" s="1"/>
  <c r="K175" i="187"/>
  <c r="L175" i="187" s="1"/>
  <c r="K218" i="187"/>
  <c r="L218" i="187" s="1"/>
  <c r="K2" i="187"/>
  <c r="L2" i="187" s="1"/>
  <c r="K64" i="187"/>
  <c r="L64" i="187" s="1"/>
  <c r="K87" i="187"/>
  <c r="L87" i="187" s="1"/>
  <c r="K129" i="187"/>
  <c r="L129" i="187" s="1"/>
  <c r="K163" i="187"/>
  <c r="L163" i="187" s="1"/>
  <c r="K187" i="187"/>
  <c r="L187" i="187" s="1"/>
  <c r="K99" i="187"/>
  <c r="L99" i="187" s="1"/>
  <c r="K103" i="187"/>
  <c r="L103" i="187" s="1"/>
  <c r="K137" i="187"/>
  <c r="L137" i="187" s="1"/>
  <c r="K141" i="187"/>
  <c r="L141" i="187" s="1"/>
  <c r="K145" i="187"/>
  <c r="L145" i="187" s="1"/>
  <c r="K160" i="187"/>
  <c r="L160" i="187" s="1"/>
  <c r="K168" i="187"/>
  <c r="L168" i="187" s="1"/>
  <c r="K176" i="187"/>
  <c r="L176" i="187" s="1"/>
  <c r="K199" i="187"/>
  <c r="L199" i="187" s="1"/>
  <c r="K203" i="187"/>
  <c r="L203" i="187" s="1"/>
  <c r="K207" i="187"/>
  <c r="L207" i="187" s="1"/>
  <c r="K211" i="187"/>
  <c r="L211" i="187" s="1"/>
  <c r="K215" i="187"/>
  <c r="L215" i="187" s="1"/>
  <c r="K219" i="187"/>
  <c r="L219" i="187" s="1"/>
  <c r="K7" i="187"/>
  <c r="L7" i="187" s="1"/>
  <c r="K65" i="187"/>
  <c r="L65" i="187" s="1"/>
  <c r="K115" i="187"/>
  <c r="L115" i="187" s="1"/>
  <c r="K119" i="187"/>
  <c r="L119" i="187" s="1"/>
  <c r="K153" i="187"/>
  <c r="L153" i="187" s="1"/>
  <c r="K100" i="187"/>
  <c r="L100" i="187" s="1"/>
  <c r="K227" i="187"/>
  <c r="L227" i="187" s="1"/>
  <c r="K4" i="187"/>
  <c r="L4" i="187" s="1"/>
  <c r="K8" i="187"/>
  <c r="L8" i="187" s="1"/>
  <c r="K39" i="187"/>
  <c r="L39" i="187" s="1"/>
  <c r="K69" i="187"/>
  <c r="L69" i="187" s="1"/>
  <c r="K185" i="187"/>
  <c r="L185" i="187" s="1"/>
  <c r="K78" i="187"/>
  <c r="L78" i="187" s="1"/>
  <c r="K105" i="187"/>
  <c r="L105" i="187" s="1"/>
  <c r="K128" i="187"/>
  <c r="L128" i="187" s="1"/>
  <c r="K139" i="187"/>
  <c r="L139" i="187" s="1"/>
  <c r="K143" i="187"/>
  <c r="L143" i="187" s="1"/>
  <c r="K174" i="187"/>
  <c r="L174" i="187" s="1"/>
  <c r="K193" i="187"/>
  <c r="L193" i="187" s="1"/>
  <c r="K201" i="187"/>
  <c r="L201" i="187" s="1"/>
  <c r="K205" i="187"/>
  <c r="L205" i="187" s="1"/>
  <c r="K213" i="187"/>
  <c r="L213" i="187" s="1"/>
  <c r="K217" i="187"/>
  <c r="L217" i="187" s="1"/>
  <c r="K46" i="187"/>
  <c r="L46" i="187" s="1"/>
  <c r="K50" i="187"/>
  <c r="L50" i="187" s="1"/>
  <c r="K53" i="187"/>
  <c r="L53" i="187" s="1"/>
  <c r="K57" i="187"/>
  <c r="L57" i="187" s="1"/>
  <c r="K60" i="187"/>
  <c r="L60" i="187" s="1"/>
  <c r="K67" i="187"/>
  <c r="L67" i="187" s="1"/>
  <c r="K54" i="187"/>
  <c r="L54" i="187" s="1"/>
  <c r="K58" i="187"/>
  <c r="L58" i="187" s="1"/>
  <c r="K61" i="187"/>
  <c r="L61" i="187" s="1"/>
  <c r="K68" i="187"/>
  <c r="L68" i="187" s="1"/>
  <c r="K89" i="187"/>
  <c r="L89" i="187" s="1"/>
  <c r="K124" i="187"/>
  <c r="L124" i="187" s="1"/>
  <c r="K130" i="187"/>
  <c r="L130" i="187" s="1"/>
  <c r="K150" i="187"/>
  <c r="L150" i="187" s="1"/>
  <c r="K157" i="187"/>
  <c r="L157" i="187" s="1"/>
  <c r="K164" i="187"/>
  <c r="L164" i="187" s="1"/>
  <c r="K189" i="187"/>
  <c r="L189" i="187" s="1"/>
  <c r="K196" i="187"/>
  <c r="L196" i="187" s="1"/>
  <c r="K214" i="187"/>
  <c r="L214" i="187" s="1"/>
  <c r="K221" i="187"/>
  <c r="L221" i="187" s="1"/>
  <c r="K228" i="187"/>
  <c r="L228" i="187" s="1"/>
  <c r="K5" i="187"/>
  <c r="L5" i="187" s="1"/>
  <c r="K9" i="187"/>
  <c r="L9" i="187" s="1"/>
  <c r="K12" i="187"/>
  <c r="L12" i="187" s="1"/>
  <c r="K16" i="187"/>
  <c r="L16" i="187" s="1"/>
  <c r="K23" i="187"/>
  <c r="L23" i="187" s="1"/>
  <c r="K30" i="187"/>
  <c r="L30" i="187" s="1"/>
  <c r="K34" i="187"/>
  <c r="L34" i="187" s="1"/>
  <c r="K37" i="187"/>
  <c r="L37" i="187" s="1"/>
  <c r="K41" i="187"/>
  <c r="L41" i="187" s="1"/>
  <c r="K44" i="187"/>
  <c r="L44" i="187" s="1"/>
  <c r="K48" i="187"/>
  <c r="L48" i="187" s="1"/>
  <c r="K55" i="187"/>
  <c r="L55" i="187" s="1"/>
  <c r="K62" i="187"/>
  <c r="L62" i="187" s="1"/>
  <c r="K79" i="187"/>
  <c r="L79" i="187" s="1"/>
  <c r="K90" i="187"/>
  <c r="L90" i="187" s="1"/>
  <c r="K96" i="187"/>
  <c r="L96" i="187" s="1"/>
  <c r="K106" i="187"/>
  <c r="L106" i="187" s="1"/>
  <c r="K125" i="187"/>
  <c r="L125" i="187" s="1"/>
  <c r="K144" i="187"/>
  <c r="L144" i="187" s="1"/>
  <c r="K158" i="187"/>
  <c r="L158" i="187" s="1"/>
  <c r="K165" i="187"/>
  <c r="L165" i="187" s="1"/>
  <c r="K172" i="187"/>
  <c r="L172" i="187" s="1"/>
  <c r="K190" i="187"/>
  <c r="L190" i="187" s="1"/>
  <c r="K197" i="187"/>
  <c r="L197" i="187" s="1"/>
  <c r="K204" i="187"/>
  <c r="L204" i="187" s="1"/>
  <c r="K222" i="187"/>
  <c r="L222" i="187" s="1"/>
  <c r="K229" i="187"/>
  <c r="L229" i="187" s="1"/>
  <c r="K236" i="187"/>
  <c r="L236" i="187" s="1"/>
  <c r="K6" i="187"/>
  <c r="L6" i="187" s="1"/>
  <c r="K10" i="187"/>
  <c r="L10" i="187" s="1"/>
  <c r="K13" i="187"/>
  <c r="L13" i="187" s="1"/>
  <c r="K17" i="187"/>
  <c r="L17" i="187" s="1"/>
  <c r="K20" i="187"/>
  <c r="L20" i="187" s="1"/>
  <c r="K24" i="187"/>
  <c r="L24" i="187" s="1"/>
  <c r="K31" i="187"/>
  <c r="L31" i="187" s="1"/>
  <c r="K38" i="187"/>
  <c r="L38" i="187" s="1"/>
  <c r="K42" i="187"/>
  <c r="L42" i="187" s="1"/>
  <c r="K45" i="187"/>
  <c r="L45" i="187" s="1"/>
  <c r="K49" i="187"/>
  <c r="L49" i="187" s="1"/>
  <c r="K52" i="187"/>
  <c r="L52" i="187" s="1"/>
  <c r="K56" i="187"/>
  <c r="L56" i="187" s="1"/>
  <c r="K66" i="187"/>
  <c r="L66" i="187" s="1"/>
  <c r="K70" i="187"/>
  <c r="L70" i="187" s="1"/>
  <c r="K97" i="187"/>
  <c r="L97" i="187" s="1"/>
  <c r="K230" i="187"/>
  <c r="L230" i="187" s="1"/>
  <c r="K237" i="187"/>
  <c r="L237" i="187" s="1"/>
  <c r="K74" i="187"/>
  <c r="L74" i="187" s="1"/>
  <c r="K84" i="187"/>
  <c r="L84" i="187" s="1"/>
  <c r="K101" i="187"/>
  <c r="L101" i="187" s="1"/>
  <c r="K104" i="187"/>
  <c r="L104" i="187" s="1"/>
  <c r="K117" i="187"/>
  <c r="L117" i="187" s="1"/>
  <c r="K120" i="187"/>
  <c r="L120" i="187" s="1"/>
  <c r="K132" i="187"/>
  <c r="L132" i="187" s="1"/>
  <c r="K142" i="187"/>
  <c r="L142" i="187" s="1"/>
  <c r="K152" i="187"/>
  <c r="L152" i="187" s="1"/>
  <c r="K170" i="187"/>
  <c r="L170" i="187" s="1"/>
  <c r="K177" i="187"/>
  <c r="L177" i="187" s="1"/>
  <c r="K184" i="187"/>
  <c r="L184" i="187" s="1"/>
  <c r="K202" i="187"/>
  <c r="L202" i="187" s="1"/>
  <c r="K209" i="187"/>
  <c r="L209" i="187" s="1"/>
  <c r="K216" i="187"/>
  <c r="L216" i="187" s="1"/>
  <c r="K234" i="187"/>
  <c r="L234" i="187" s="1"/>
  <c r="K241" i="187"/>
  <c r="L241" i="187" s="1"/>
  <c r="M175" i="193"/>
  <c r="M179" i="193"/>
  <c r="M82" i="193"/>
  <c r="M41" i="193"/>
  <c r="M119" i="193"/>
  <c r="M13" i="193"/>
  <c r="M28" i="193"/>
  <c r="M189" i="193"/>
  <c r="M221" i="193"/>
  <c r="M100" i="193"/>
  <c r="M132" i="193"/>
  <c r="M164" i="193"/>
  <c r="M200" i="193"/>
  <c r="M232" i="193"/>
  <c r="M194" i="193"/>
  <c r="M226" i="193"/>
  <c r="M198" i="193"/>
  <c r="M230" i="193"/>
  <c r="M191" i="193"/>
  <c r="M223" i="193"/>
  <c r="M104" i="193"/>
  <c r="M125" i="193"/>
  <c r="M157" i="193"/>
  <c r="M209" i="193"/>
  <c r="M150" i="193"/>
  <c r="M22" i="193"/>
  <c r="M9" i="193"/>
  <c r="M85" i="193"/>
  <c r="M196" i="193"/>
  <c r="M108" i="193"/>
  <c r="M172" i="193"/>
  <c r="M235" i="193"/>
  <c r="M205" i="193"/>
  <c r="M238" i="193"/>
  <c r="M98" i="193"/>
  <c r="M52" i="193"/>
  <c r="M127" i="193"/>
  <c r="M70" i="193"/>
  <c r="M131" i="193"/>
  <c r="M2" i="193"/>
  <c r="M3" i="193"/>
  <c r="M54" i="193"/>
  <c r="M94" i="193"/>
  <c r="M74" i="193"/>
  <c r="M51" i="193"/>
  <c r="M135" i="193"/>
  <c r="M4" i="193"/>
  <c r="M33" i="193"/>
  <c r="M130" i="193"/>
  <c r="M43" i="193"/>
  <c r="M69" i="193"/>
  <c r="M111" i="193"/>
  <c r="M11" i="193"/>
  <c r="M37" i="193"/>
  <c r="M62" i="193"/>
  <c r="M102" i="193"/>
  <c r="M8" i="193"/>
  <c r="M40" i="193"/>
  <c r="M63" i="193"/>
  <c r="M115" i="193"/>
  <c r="M95" i="193"/>
  <c r="M90" i="193"/>
  <c r="M60" i="193"/>
  <c r="M45" i="193"/>
  <c r="M126" i="193"/>
  <c r="M57" i="193"/>
  <c r="M103" i="193"/>
  <c r="M16" i="193"/>
  <c r="M48" i="193"/>
  <c r="M75" i="193"/>
  <c r="M123" i="193"/>
  <c r="M174" i="193"/>
  <c r="M192" i="193"/>
  <c r="M224" i="193"/>
  <c r="M136" i="193"/>
  <c r="M168" i="193"/>
  <c r="M197" i="193"/>
  <c r="M229" i="193"/>
  <c r="M93" i="193"/>
  <c r="M109" i="193"/>
  <c r="M141" i="193"/>
  <c r="M173" i="193"/>
  <c r="M241" i="193"/>
  <c r="M58" i="193"/>
  <c r="M20" i="193"/>
  <c r="M19" i="193"/>
  <c r="M167" i="193"/>
  <c r="M154" i="193"/>
  <c r="M228" i="193"/>
  <c r="M140" i="193"/>
  <c r="M203" i="193"/>
  <c r="M201" i="193"/>
  <c r="M233" i="193"/>
  <c r="M237" i="193"/>
  <c r="M176" i="193"/>
  <c r="M206" i="193"/>
  <c r="M10" i="193"/>
  <c r="M72" i="193"/>
  <c r="M14" i="193"/>
  <c r="M66" i="193"/>
  <c r="M15" i="193"/>
  <c r="M78" i="193"/>
  <c r="M146" i="193"/>
  <c r="M79" i="193"/>
  <c r="M166" i="193"/>
  <c r="M80" i="193"/>
  <c r="M138" i="193"/>
  <c r="M6" i="193"/>
  <c r="M139" i="193"/>
  <c r="M182" i="193"/>
  <c r="M217" i="193"/>
  <c r="M88" i="193"/>
  <c r="M144" i="193"/>
  <c r="M193" i="193"/>
  <c r="M208" i="193"/>
  <c r="M216" i="193"/>
  <c r="M21" i="193"/>
  <c r="M118" i="193"/>
  <c r="M47" i="193"/>
  <c r="M211" i="193"/>
  <c r="M219" i="193"/>
  <c r="M25" i="193"/>
  <c r="M81" i="193"/>
  <c r="M87" i="193"/>
  <c r="M106" i="193"/>
  <c r="M39" i="193"/>
  <c r="M214" i="193"/>
  <c r="M156" i="193"/>
  <c r="M97" i="193"/>
  <c r="M137" i="193"/>
  <c r="M181" i="193"/>
  <c r="M114" i="193"/>
  <c r="M30" i="193"/>
  <c r="M56" i="193"/>
  <c r="M35" i="193"/>
  <c r="M18" i="193"/>
  <c r="M195" i="193"/>
  <c r="M116" i="193"/>
  <c r="M160" i="193"/>
  <c r="M218" i="193"/>
  <c r="M212" i="193"/>
  <c r="M234" i="193"/>
  <c r="M143" i="193"/>
  <c r="M134" i="193"/>
  <c r="M120" i="193"/>
  <c r="M190" i="193"/>
  <c r="M236" i="193"/>
  <c r="M121" i="193"/>
  <c r="M165" i="193"/>
  <c r="M202" i="193"/>
  <c r="M213" i="193"/>
  <c r="M44" i="193"/>
  <c r="M38" i="193"/>
  <c r="M142" i="193"/>
  <c r="M34" i="193"/>
  <c r="M67" i="193"/>
  <c r="M107" i="193"/>
  <c r="M177" i="193"/>
  <c r="M210" i="193"/>
  <c r="M186" i="193"/>
  <c r="M240" i="193"/>
  <c r="M68" i="193"/>
  <c r="M23" i="193"/>
  <c r="M231" i="193"/>
  <c r="M239" i="193"/>
  <c r="M129" i="193"/>
  <c r="M169" i="193"/>
  <c r="M184" i="193"/>
  <c r="M220" i="193"/>
  <c r="M49" i="193"/>
  <c r="M53" i="193"/>
  <c r="M50" i="193"/>
  <c r="M158" i="193"/>
  <c r="M12" i="193"/>
  <c r="M32" i="193"/>
  <c r="M64" i="193"/>
  <c r="M199" i="193"/>
  <c r="M92" i="193"/>
  <c r="M148" i="193"/>
  <c r="M207" i="193"/>
  <c r="M89" i="193"/>
  <c r="M113" i="193"/>
  <c r="M133" i="193"/>
  <c r="M153" i="193"/>
  <c r="M178" i="193"/>
  <c r="M77" i="193"/>
  <c r="M188" i="193"/>
  <c r="M17" i="193"/>
  <c r="M86" i="193"/>
  <c r="M5" i="193"/>
  <c r="M99" i="193"/>
  <c r="M110" i="193"/>
  <c r="M155" i="193"/>
  <c r="M185" i="193"/>
  <c r="M227" i="193"/>
  <c r="M96" i="193"/>
  <c r="M152" i="193"/>
  <c r="M180" i="193"/>
  <c r="M162" i="193"/>
  <c r="M151" i="193"/>
  <c r="M76" i="193"/>
  <c r="M112" i="193"/>
  <c r="M222" i="193"/>
  <c r="M117" i="193"/>
  <c r="M161" i="193"/>
  <c r="M187" i="193"/>
  <c r="M26" i="193"/>
  <c r="M29" i="193"/>
  <c r="M61" i="193"/>
  <c r="M91" i="193"/>
  <c r="M171" i="193"/>
  <c r="M83" i="193"/>
  <c r="M183" i="193"/>
  <c r="M65" i="193"/>
  <c r="M27" i="193"/>
  <c r="M59" i="193"/>
  <c r="M73" i="193"/>
  <c r="M24" i="193"/>
  <c r="M147" i="193"/>
  <c r="M71" i="193"/>
  <c r="M7" i="193"/>
  <c r="M101" i="193"/>
  <c r="M145" i="193"/>
  <c r="M122" i="193"/>
  <c r="M124" i="193"/>
  <c r="M225" i="193"/>
  <c r="M215" i="193"/>
  <c r="M42" i="193"/>
  <c r="M36" i="193"/>
  <c r="M159" i="193"/>
  <c r="M46" i="193"/>
  <c r="M31" i="193"/>
  <c r="M163" i="193"/>
  <c r="M170" i="193"/>
  <c r="M84" i="193"/>
  <c r="M55" i="193"/>
  <c r="M128" i="193"/>
  <c r="M204" i="193"/>
  <c r="M105" i="193"/>
  <c r="M149" i="193"/>
  <c r="M197" i="192"/>
  <c r="M199" i="192"/>
  <c r="M64" i="192"/>
  <c r="M15" i="192"/>
  <c r="M6" i="192"/>
  <c r="M47" i="192"/>
  <c r="M239" i="192"/>
  <c r="M159" i="192"/>
  <c r="M172" i="192"/>
  <c r="M136" i="192"/>
  <c r="M112" i="192"/>
  <c r="M4" i="192"/>
  <c r="M137" i="192"/>
  <c r="M175" i="192"/>
  <c r="M145" i="192"/>
  <c r="M17" i="192"/>
  <c r="M118" i="192"/>
  <c r="M127" i="192"/>
  <c r="M24" i="192"/>
  <c r="M220" i="192"/>
  <c r="M58" i="192"/>
  <c r="M227" i="192"/>
  <c r="M205" i="192"/>
  <c r="M38" i="192"/>
  <c r="M182" i="192"/>
  <c r="M108" i="192"/>
  <c r="M2" i="192"/>
  <c r="M39" i="192"/>
  <c r="M41" i="192"/>
  <c r="M144" i="192"/>
  <c r="M208" i="192"/>
  <c r="M236" i="192"/>
  <c r="M92" i="192"/>
  <c r="M87" i="192"/>
  <c r="M139" i="192"/>
  <c r="M97" i="192"/>
  <c r="M229" i="192"/>
  <c r="M124" i="192"/>
  <c r="M161" i="192"/>
  <c r="M193" i="192"/>
  <c r="M225" i="192"/>
  <c r="M96" i="192"/>
  <c r="M152" i="192"/>
  <c r="M195" i="192"/>
  <c r="M49" i="192"/>
  <c r="M132" i="192"/>
  <c r="M196" i="192"/>
  <c r="M101" i="192"/>
  <c r="M241" i="192"/>
  <c r="M173" i="192"/>
  <c r="M176" i="192"/>
  <c r="M114" i="192"/>
  <c r="M178" i="192"/>
  <c r="M192" i="192"/>
  <c r="M211" i="192"/>
  <c r="M93" i="192"/>
  <c r="M29" i="192"/>
  <c r="M37" i="192"/>
  <c r="M58" i="191"/>
  <c r="M232" i="191"/>
  <c r="M224" i="191"/>
  <c r="M216" i="191"/>
  <c r="M208" i="191"/>
  <c r="M200" i="191"/>
  <c r="M192" i="191"/>
  <c r="M184" i="191"/>
  <c r="M176" i="191"/>
  <c r="M168" i="191"/>
  <c r="M160" i="191"/>
  <c r="M152" i="191"/>
  <c r="M115" i="191"/>
  <c r="M82" i="191"/>
  <c r="M236" i="191"/>
  <c r="M228" i="191"/>
  <c r="M220" i="191"/>
  <c r="M212" i="191"/>
  <c r="M204" i="191"/>
  <c r="M196" i="191"/>
  <c r="M188" i="191"/>
  <c r="M180" i="191"/>
  <c r="M172" i="191"/>
  <c r="M164" i="191"/>
  <c r="M156" i="191"/>
  <c r="M142" i="191"/>
  <c r="M134" i="191"/>
  <c r="M83" i="191"/>
  <c r="M62" i="191"/>
  <c r="M54" i="191"/>
  <c r="M43" i="191"/>
  <c r="M35" i="191"/>
  <c r="M27" i="191"/>
  <c r="M67" i="191"/>
  <c r="M44" i="191"/>
  <c r="M12" i="191"/>
  <c r="M103" i="191"/>
  <c r="M24" i="191"/>
  <c r="M147" i="191"/>
  <c r="M138" i="191"/>
  <c r="M53" i="191"/>
  <c r="M3" i="191"/>
  <c r="M25" i="191"/>
  <c r="M148" i="191"/>
  <c r="M161" i="191"/>
  <c r="M177" i="191"/>
  <c r="M193" i="191"/>
  <c r="M209" i="191"/>
  <c r="M225" i="191"/>
  <c r="M68" i="191"/>
  <c r="M121" i="191"/>
  <c r="M145" i="191"/>
  <c r="M175" i="191"/>
  <c r="M207" i="191"/>
  <c r="M239" i="191"/>
  <c r="M157" i="191"/>
  <c r="M173" i="191"/>
  <c r="M189" i="191"/>
  <c r="M205" i="191"/>
  <c r="M221" i="191"/>
  <c r="M237" i="191"/>
  <c r="M76" i="191"/>
  <c r="M113" i="191"/>
  <c r="M171" i="191"/>
  <c r="M203" i="191"/>
  <c r="M235" i="191"/>
  <c r="M110" i="191"/>
  <c r="M50" i="191"/>
  <c r="M75" i="191"/>
  <c r="M17" i="191"/>
  <c r="M28" i="191"/>
  <c r="M150" i="191"/>
  <c r="M182" i="191"/>
  <c r="M214" i="191"/>
  <c r="M89" i="191"/>
  <c r="M215" i="191"/>
  <c r="M162" i="191"/>
  <c r="M194" i="191"/>
  <c r="M226" i="191"/>
  <c r="M112" i="191"/>
  <c r="M179" i="191"/>
  <c r="M240" i="191"/>
  <c r="M74" i="191"/>
  <c r="M141" i="191"/>
  <c r="M71" i="191"/>
  <c r="M85" i="191"/>
  <c r="M78" i="191"/>
  <c r="M90" i="191"/>
  <c r="M108" i="191"/>
  <c r="M116" i="191"/>
  <c r="M79" i="191"/>
  <c r="M38" i="191"/>
  <c r="M86" i="191"/>
  <c r="M19" i="191"/>
  <c r="M33" i="191"/>
  <c r="M37" i="191"/>
  <c r="M109" i="191"/>
  <c r="M169" i="191"/>
  <c r="M201" i="191"/>
  <c r="M233" i="191"/>
  <c r="M136" i="191"/>
  <c r="M159" i="191"/>
  <c r="M191" i="191"/>
  <c r="M125" i="191"/>
  <c r="M165" i="191"/>
  <c r="M197" i="191"/>
  <c r="M229" i="191"/>
  <c r="M123" i="191"/>
  <c r="M187" i="191"/>
  <c r="M241" i="191"/>
  <c r="M133" i="191"/>
  <c r="M15" i="191"/>
  <c r="M14" i="191"/>
  <c r="M61" i="191"/>
  <c r="M6" i="191"/>
  <c r="M131" i="191"/>
  <c r="M99" i="191"/>
  <c r="M158" i="191"/>
  <c r="M190" i="191"/>
  <c r="M222" i="191"/>
  <c r="M107" i="191"/>
  <c r="M4" i="191"/>
  <c r="M16" i="191"/>
  <c r="M20" i="191"/>
  <c r="M18" i="191"/>
  <c r="M117" i="191"/>
  <c r="M56" i="191"/>
  <c r="M122" i="191"/>
  <c r="M30" i="191"/>
  <c r="M46" i="191"/>
  <c r="M102" i="191"/>
  <c r="M126" i="191"/>
  <c r="M87" i="191"/>
  <c r="M73" i="191"/>
  <c r="M26" i="191"/>
  <c r="M139" i="191"/>
  <c r="M29" i="191"/>
  <c r="M8" i="191"/>
  <c r="M72" i="191"/>
  <c r="M57" i="191"/>
  <c r="M80" i="191"/>
  <c r="M166" i="191"/>
  <c r="M198" i="191"/>
  <c r="M230" i="191"/>
  <c r="M128" i="191"/>
  <c r="M97" i="191"/>
  <c r="M151" i="191"/>
  <c r="M183" i="191"/>
  <c r="M93" i="191"/>
  <c r="M178" i="191"/>
  <c r="M210" i="191"/>
  <c r="M81" i="191"/>
  <c r="M34" i="191"/>
  <c r="M124" i="191"/>
  <c r="M211" i="191"/>
  <c r="M11" i="191"/>
  <c r="M64" i="191"/>
  <c r="M127" i="191"/>
  <c r="M36" i="191"/>
  <c r="M120" i="191"/>
  <c r="M9" i="191"/>
  <c r="M130" i="191"/>
  <c r="M60" i="191"/>
  <c r="M106" i="191"/>
  <c r="M94" i="191"/>
  <c r="M84" i="191"/>
  <c r="M42" i="191"/>
  <c r="M118" i="191"/>
  <c r="M5" i="191"/>
  <c r="M88" i="191"/>
  <c r="M49" i="191"/>
  <c r="M41" i="191"/>
  <c r="M7" i="191"/>
  <c r="M153" i="191"/>
  <c r="M185" i="191"/>
  <c r="M217" i="191"/>
  <c r="M96" i="191"/>
  <c r="M223" i="191"/>
  <c r="M181" i="191"/>
  <c r="M213" i="191"/>
  <c r="M91" i="191"/>
  <c r="M155" i="191"/>
  <c r="M219" i="191"/>
  <c r="M143" i="191"/>
  <c r="M48" i="191"/>
  <c r="M146" i="191"/>
  <c r="M69" i="191"/>
  <c r="M22" i="191"/>
  <c r="M95" i="191"/>
  <c r="M111" i="191"/>
  <c r="M100" i="191"/>
  <c r="M119" i="191"/>
  <c r="M2" i="191"/>
  <c r="M65" i="191"/>
  <c r="M10" i="191"/>
  <c r="M135" i="191"/>
  <c r="M104" i="191"/>
  <c r="M40" i="191"/>
  <c r="M132" i="191"/>
  <c r="M174" i="191"/>
  <c r="M206" i="191"/>
  <c r="M238" i="191"/>
  <c r="M144" i="191"/>
  <c r="M129" i="191"/>
  <c r="M167" i="191"/>
  <c r="M199" i="191"/>
  <c r="M137" i="191"/>
  <c r="M149" i="191"/>
  <c r="M66" i="191"/>
  <c r="M231" i="191"/>
  <c r="M202" i="191"/>
  <c r="M92" i="191"/>
  <c r="M98" i="191"/>
  <c r="M227" i="191"/>
  <c r="M13" i="191"/>
  <c r="M218" i="191"/>
  <c r="M114" i="191"/>
  <c r="M163" i="191"/>
  <c r="M170" i="191"/>
  <c r="M52" i="191"/>
  <c r="M32" i="191"/>
  <c r="M45" i="191"/>
  <c r="M186" i="191"/>
  <c r="M195" i="191"/>
  <c r="M105" i="191"/>
  <c r="M21" i="191"/>
  <c r="M154" i="191"/>
  <c r="M101" i="191"/>
  <c r="M140" i="191"/>
  <c r="M234" i="191"/>
  <c r="M59" i="191"/>
  <c r="M31" i="191"/>
  <c r="P94" i="190"/>
  <c r="P185" i="190"/>
  <c r="P181" i="190"/>
  <c r="P177" i="190"/>
  <c r="P173" i="190"/>
  <c r="P169" i="190"/>
  <c r="P165" i="190"/>
  <c r="P161" i="190"/>
  <c r="P193" i="190"/>
  <c r="P197" i="190"/>
  <c r="P192" i="190"/>
  <c r="P145" i="190"/>
  <c r="P97" i="190"/>
  <c r="P86" i="190"/>
  <c r="P79" i="190"/>
  <c r="P125" i="190"/>
  <c r="P141" i="190"/>
  <c r="P118" i="190"/>
  <c r="P109" i="190"/>
  <c r="P113" i="190"/>
  <c r="P102" i="190"/>
  <c r="P93" i="190"/>
  <c r="P71" i="190"/>
  <c r="P51" i="190"/>
  <c r="P15" i="190"/>
  <c r="P84" i="190"/>
  <c r="P26" i="190"/>
  <c r="P47" i="190"/>
  <c r="P100" i="190"/>
  <c r="P12" i="190"/>
  <c r="P10" i="190"/>
  <c r="P7" i="190"/>
  <c r="P98" i="190"/>
  <c r="P61" i="190"/>
  <c r="P38" i="190"/>
  <c r="P85" i="190"/>
  <c r="P155" i="190"/>
  <c r="P70" i="190"/>
  <c r="P27" i="190"/>
  <c r="P5" i="190"/>
  <c r="P204" i="190"/>
  <c r="P77" i="190"/>
  <c r="P195" i="190"/>
  <c r="P49" i="190"/>
  <c r="P111" i="190"/>
  <c r="P203" i="190"/>
  <c r="P209" i="190"/>
  <c r="P39" i="190"/>
  <c r="P30" i="190"/>
  <c r="P89" i="190"/>
  <c r="P95" i="190"/>
  <c r="P54" i="190"/>
  <c r="P101" i="190"/>
  <c r="P114" i="190"/>
  <c r="P56" i="190"/>
  <c r="P202" i="190"/>
  <c r="P25" i="190"/>
  <c r="P144" i="190"/>
  <c r="P88" i="190"/>
  <c r="P19" i="190"/>
  <c r="P14" i="190"/>
  <c r="P119" i="190"/>
  <c r="P76" i="190"/>
  <c r="P66" i="190"/>
  <c r="P83" i="190"/>
  <c r="P124" i="190"/>
  <c r="P2" i="190"/>
  <c r="P87" i="190"/>
  <c r="P148" i="190"/>
  <c r="P105" i="190"/>
  <c r="P170" i="190"/>
  <c r="P121" i="190"/>
  <c r="P187" i="190"/>
  <c r="P191" i="190"/>
  <c r="P150" i="190"/>
  <c r="P147" i="190"/>
  <c r="P175" i="190"/>
  <c r="P163" i="190"/>
  <c r="P182" i="190"/>
  <c r="P226" i="190"/>
  <c r="P211" i="190"/>
  <c r="P212" i="190"/>
  <c r="P219" i="190"/>
  <c r="P213" i="190"/>
  <c r="P232" i="190"/>
  <c r="P189" i="190"/>
  <c r="P214" i="190"/>
  <c r="P233" i="190"/>
  <c r="P23" i="190"/>
  <c r="P18" i="190"/>
  <c r="P42" i="190"/>
  <c r="P81" i="190"/>
  <c r="P22" i="190"/>
  <c r="P16" i="190"/>
  <c r="P82" i="190"/>
  <c r="P36" i="190"/>
  <c r="P67" i="190"/>
  <c r="P153" i="190"/>
  <c r="P17" i="190"/>
  <c r="P223" i="190"/>
  <c r="P46" i="190"/>
  <c r="P32" i="190"/>
  <c r="P133" i="190"/>
  <c r="P115" i="190"/>
  <c r="P34" i="190"/>
  <c r="P6" i="190"/>
  <c r="P55" i="190"/>
  <c r="P116" i="190"/>
  <c r="P74" i="190"/>
  <c r="P52" i="190"/>
  <c r="P151" i="190"/>
  <c r="P137" i="190"/>
  <c r="P174" i="190"/>
  <c r="P159" i="190"/>
  <c r="P24" i="190"/>
  <c r="P234" i="190"/>
  <c r="P215" i="190"/>
  <c r="P218" i="190"/>
  <c r="P152" i="190"/>
  <c r="P130" i="190"/>
  <c r="P239" i="190"/>
  <c r="P132" i="190"/>
  <c r="P11" i="190"/>
  <c r="P90" i="190"/>
  <c r="P40" i="190"/>
  <c r="P207" i="190"/>
  <c r="P228" i="190"/>
  <c r="P229" i="190"/>
  <c r="P35" i="190"/>
  <c r="P117" i="190"/>
  <c r="P149" i="190"/>
  <c r="P164" i="190"/>
  <c r="P131" i="190"/>
  <c r="P216" i="190"/>
  <c r="P236" i="190"/>
  <c r="P237" i="190"/>
  <c r="P65" i="190"/>
  <c r="P4" i="190"/>
  <c r="P99" i="190"/>
  <c r="P135" i="190"/>
  <c r="P20" i="190"/>
  <c r="P106" i="190"/>
  <c r="P178" i="190"/>
  <c r="P196" i="190"/>
  <c r="P58" i="190"/>
  <c r="P3" i="190"/>
  <c r="P60" i="190"/>
  <c r="P112" i="190"/>
  <c r="P59" i="190"/>
  <c r="P48" i="190"/>
  <c r="P96" i="190"/>
  <c r="P167" i="190"/>
  <c r="P146" i="190"/>
  <c r="P188" i="190"/>
  <c r="P33" i="190"/>
  <c r="P104" i="190"/>
  <c r="P172" i="190"/>
  <c r="P224" i="190"/>
  <c r="P225" i="190"/>
  <c r="P9" i="190"/>
  <c r="P31" i="190"/>
  <c r="P29" i="190"/>
  <c r="P45" i="190"/>
  <c r="P103" i="190"/>
  <c r="P176" i="190"/>
  <c r="P162" i="190"/>
  <c r="P238" i="190"/>
  <c r="P210" i="190"/>
  <c r="P44" i="190"/>
  <c r="P62" i="190"/>
  <c r="P108" i="190"/>
  <c r="P64" i="190"/>
  <c r="P128" i="190"/>
  <c r="P200" i="190"/>
  <c r="P157" i="190"/>
  <c r="P179" i="190"/>
  <c r="P231" i="190"/>
  <c r="P63" i="190"/>
  <c r="P72" i="190"/>
  <c r="P78" i="190"/>
  <c r="P120" i="190"/>
  <c r="P183" i="190"/>
  <c r="P168" i="190"/>
  <c r="P208" i="190"/>
  <c r="P217" i="190"/>
  <c r="P122" i="190"/>
  <c r="P222" i="190"/>
  <c r="P227" i="190"/>
  <c r="P68" i="190"/>
  <c r="P129" i="190"/>
  <c r="P199" i="190"/>
  <c r="P206" i="190"/>
  <c r="P241" i="190"/>
  <c r="P69" i="190"/>
  <c r="P13" i="190"/>
  <c r="P50" i="190"/>
  <c r="P184" i="190"/>
  <c r="P8" i="190"/>
  <c r="P171" i="190"/>
  <c r="P28" i="190"/>
  <c r="P156" i="190"/>
  <c r="P235" i="190"/>
  <c r="P136" i="190"/>
  <c r="P140" i="190"/>
  <c r="P43" i="190"/>
  <c r="P160" i="190"/>
  <c r="P143" i="190"/>
  <c r="P230" i="190"/>
  <c r="P220" i="190"/>
  <c r="P201" i="190"/>
  <c r="P186" i="190"/>
  <c r="P240" i="190"/>
  <c r="P134" i="190"/>
  <c r="P91" i="190"/>
  <c r="P73" i="190"/>
  <c r="P205" i="190"/>
  <c r="P92" i="190"/>
  <c r="P180" i="190"/>
  <c r="P166" i="190"/>
  <c r="P190" i="190"/>
  <c r="P221" i="190"/>
  <c r="P198" i="190"/>
  <c r="P194" i="190"/>
  <c r="P53" i="190"/>
  <c r="P80" i="190"/>
  <c r="N5" i="190"/>
  <c r="N2" i="190"/>
  <c r="P21" i="190"/>
  <c r="P37" i="190"/>
  <c r="P41" i="190"/>
  <c r="P158" i="190"/>
  <c r="P75" i="190"/>
  <c r="P110" i="190"/>
  <c r="P154" i="190"/>
  <c r="P107" i="190"/>
  <c r="P127" i="190"/>
  <c r="P57" i="190"/>
  <c r="P126" i="190"/>
  <c r="P142" i="190"/>
  <c r="P139" i="190"/>
  <c r="K29" i="186"/>
  <c r="L29" i="186" s="1"/>
  <c r="K33" i="186"/>
  <c r="L33" i="186" s="1"/>
  <c r="K60" i="186"/>
  <c r="L60" i="186" s="1"/>
  <c r="V83" i="186" s="1"/>
  <c r="K103" i="186"/>
  <c r="L103" i="186" s="1"/>
  <c r="K157" i="186"/>
  <c r="L157" i="186" s="1"/>
  <c r="K217" i="186"/>
  <c r="L217" i="186" s="1"/>
  <c r="K3" i="186"/>
  <c r="L3" i="186" s="1"/>
  <c r="K18" i="186"/>
  <c r="L18" i="186" s="1"/>
  <c r="K22" i="186"/>
  <c r="L22" i="186" s="1"/>
  <c r="K30" i="186"/>
  <c r="L30" i="186" s="1"/>
  <c r="K38" i="186"/>
  <c r="L38" i="186" s="1"/>
  <c r="K45" i="186"/>
  <c r="L45" i="186" s="1"/>
  <c r="K49" i="186"/>
  <c r="L49" i="186" s="1"/>
  <c r="K89" i="186"/>
  <c r="L89" i="186" s="1"/>
  <c r="K111" i="186"/>
  <c r="L111" i="186" s="1"/>
  <c r="K118" i="186"/>
  <c r="L118" i="186" s="1"/>
  <c r="K125" i="186"/>
  <c r="L125" i="186" s="1"/>
  <c r="K11" i="186"/>
  <c r="L11" i="186" s="1"/>
  <c r="K15" i="186"/>
  <c r="L15" i="186" s="1"/>
  <c r="K19" i="186"/>
  <c r="L19" i="186" s="1"/>
  <c r="K94" i="186"/>
  <c r="L94" i="186" s="1"/>
  <c r="K101" i="186"/>
  <c r="L101" i="186" s="1"/>
  <c r="K109" i="186"/>
  <c r="L109" i="186" s="1"/>
  <c r="K129" i="186"/>
  <c r="L129" i="186" s="1"/>
  <c r="K193" i="186"/>
  <c r="L193" i="186" s="1"/>
  <c r="K197" i="186"/>
  <c r="L197" i="186" s="1"/>
  <c r="K31" i="186"/>
  <c r="L31" i="186" s="1"/>
  <c r="K39" i="186"/>
  <c r="L39" i="186" s="1"/>
  <c r="K50" i="186"/>
  <c r="L50" i="186" s="1"/>
  <c r="K77" i="186"/>
  <c r="L77" i="186" s="1"/>
  <c r="K138" i="186"/>
  <c r="L138" i="186" s="1"/>
  <c r="K40" i="186"/>
  <c r="L40" i="186" s="1"/>
  <c r="K113" i="186"/>
  <c r="L113" i="186" s="1"/>
  <c r="K171" i="186"/>
  <c r="L171" i="186" s="1"/>
  <c r="K194" i="186"/>
  <c r="L194" i="186" s="1"/>
  <c r="K223" i="186"/>
  <c r="L223" i="186" s="1"/>
  <c r="K13" i="186"/>
  <c r="L13" i="186" s="1"/>
  <c r="K44" i="186"/>
  <c r="L44" i="186" s="1"/>
  <c r="K74" i="186"/>
  <c r="L74" i="186" s="1"/>
  <c r="K78" i="186"/>
  <c r="L78" i="186" s="1"/>
  <c r="K82" i="186"/>
  <c r="L82" i="186" s="1"/>
  <c r="K102" i="186"/>
  <c r="L102" i="186" s="1"/>
  <c r="K114" i="186"/>
  <c r="L114" i="186" s="1"/>
  <c r="K131" i="186"/>
  <c r="L131" i="186" s="1"/>
  <c r="K135" i="186"/>
  <c r="L135" i="186" s="1"/>
  <c r="K150" i="186"/>
  <c r="L150" i="186" s="1"/>
  <c r="K160" i="186"/>
  <c r="L160" i="186" s="1"/>
  <c r="K179" i="186"/>
  <c r="L179" i="186" s="1"/>
  <c r="K183" i="186"/>
  <c r="L183" i="186" s="1"/>
  <c r="K187" i="186"/>
  <c r="L187" i="186" s="1"/>
  <c r="K202" i="186"/>
  <c r="L202" i="186" s="1"/>
  <c r="K210" i="186"/>
  <c r="L210" i="186" s="1"/>
  <c r="K213" i="186"/>
  <c r="L213" i="186" s="1"/>
  <c r="K220" i="186"/>
  <c r="L220" i="186" s="1"/>
  <c r="K224" i="186"/>
  <c r="L224" i="186" s="1"/>
  <c r="K14" i="186"/>
  <c r="L14" i="186" s="1"/>
  <c r="K149" i="186"/>
  <c r="L149" i="186" s="1"/>
  <c r="K205" i="186"/>
  <c r="L205" i="186" s="1"/>
  <c r="K226" i="186"/>
  <c r="L226" i="186" s="1"/>
  <c r="K233" i="186"/>
  <c r="L233" i="186" s="1"/>
  <c r="K240" i="186"/>
  <c r="L240" i="186" s="1"/>
  <c r="K4" i="186"/>
  <c r="L4" i="186" s="1"/>
  <c r="K28" i="186"/>
  <c r="L28" i="186" s="1"/>
  <c r="K41" i="186"/>
  <c r="L41" i="186" s="1"/>
  <c r="K47" i="186"/>
  <c r="L47" i="186" s="1"/>
  <c r="K57" i="186"/>
  <c r="L57" i="186" s="1"/>
  <c r="K63" i="186"/>
  <c r="L63" i="186" s="1"/>
  <c r="K72" i="186"/>
  <c r="L72" i="186" s="1"/>
  <c r="K81" i="186"/>
  <c r="L81" i="186" s="1"/>
  <c r="K90" i="186"/>
  <c r="L90" i="186" s="1"/>
  <c r="K130" i="186"/>
  <c r="L130" i="186" s="1"/>
  <c r="K162" i="186"/>
  <c r="L162" i="186" s="1"/>
  <c r="K165" i="186"/>
  <c r="L165" i="186" s="1"/>
  <c r="K168" i="186"/>
  <c r="L168" i="186" s="1"/>
  <c r="K182" i="186"/>
  <c r="L182" i="186" s="1"/>
  <c r="K192" i="186"/>
  <c r="L192" i="186" s="1"/>
  <c r="K209" i="186"/>
  <c r="L209" i="186" s="1"/>
  <c r="K212" i="186"/>
  <c r="L212" i="186" s="1"/>
  <c r="K230" i="186"/>
  <c r="L230" i="186" s="1"/>
  <c r="K237" i="186"/>
  <c r="L237" i="186" s="1"/>
  <c r="K8" i="186"/>
  <c r="L8" i="186" s="1"/>
  <c r="K48" i="186"/>
  <c r="L48" i="186" s="1"/>
  <c r="V71" i="186" s="1"/>
  <c r="K54" i="186"/>
  <c r="L54" i="186" s="1"/>
  <c r="K64" i="186"/>
  <c r="L64" i="186" s="1"/>
  <c r="K172" i="186"/>
  <c r="L172" i="186" s="1"/>
  <c r="K186" i="186"/>
  <c r="L186" i="186" s="1"/>
  <c r="K189" i="186"/>
  <c r="L189" i="186" s="1"/>
  <c r="K216" i="186"/>
  <c r="L216" i="186" s="1"/>
  <c r="K35" i="186"/>
  <c r="L35" i="186" s="1"/>
  <c r="K9" i="186"/>
  <c r="L9" i="186" s="1"/>
  <c r="K16" i="186"/>
  <c r="L16" i="186" s="1"/>
  <c r="K36" i="186"/>
  <c r="L36" i="186" s="1"/>
  <c r="K52" i="186"/>
  <c r="L52" i="186" s="1"/>
  <c r="V75" i="186" s="1"/>
  <c r="K122" i="186"/>
  <c r="L122" i="186" s="1"/>
  <c r="K141" i="186"/>
  <c r="L141" i="186" s="1"/>
  <c r="K68" i="186"/>
  <c r="L68" i="186" s="1"/>
  <c r="K228" i="186"/>
  <c r="L228" i="186" s="1"/>
  <c r="K56" i="186"/>
  <c r="L56" i="186" s="1"/>
  <c r="V79" i="186" s="1"/>
  <c r="K62" i="186"/>
  <c r="L62" i="186" s="1"/>
  <c r="K154" i="186"/>
  <c r="L154" i="186" s="1"/>
  <c r="K177" i="186"/>
  <c r="L177" i="186" s="1"/>
  <c r="K184" i="186"/>
  <c r="L184" i="186" s="1"/>
  <c r="K201" i="186"/>
  <c r="L201" i="186" s="1"/>
  <c r="K204" i="186"/>
  <c r="L204" i="186" s="1"/>
  <c r="K218" i="186"/>
  <c r="L218" i="186" s="1"/>
  <c r="K225" i="186"/>
  <c r="L225" i="186" s="1"/>
  <c r="K232" i="186"/>
  <c r="L232" i="186" s="1"/>
  <c r="K17" i="186"/>
  <c r="L17" i="186" s="1"/>
  <c r="K24" i="186"/>
  <c r="L24" i="186" s="1"/>
  <c r="K43" i="186"/>
  <c r="L43" i="186" s="1"/>
  <c r="V66" i="186" s="1"/>
  <c r="K59" i="186"/>
  <c r="L59" i="186" s="1"/>
  <c r="V82" i="186" s="1"/>
  <c r="K66" i="186"/>
  <c r="L66" i="186" s="1"/>
  <c r="K69" i="186"/>
  <c r="L69" i="186" s="1"/>
  <c r="K145" i="186"/>
  <c r="L145" i="186" s="1"/>
  <c r="K161" i="186"/>
  <c r="L161" i="186" s="1"/>
  <c r="K164" i="186"/>
  <c r="L164" i="186" s="1"/>
  <c r="K181" i="186"/>
  <c r="L181" i="186" s="1"/>
  <c r="K208" i="186"/>
  <c r="L208" i="186" s="1"/>
  <c r="K222" i="186"/>
  <c r="L222" i="186" s="1"/>
  <c r="K229" i="186"/>
  <c r="L229" i="186" s="1"/>
  <c r="K236" i="186"/>
  <c r="L236" i="186" s="1"/>
  <c r="K57" i="185"/>
  <c r="L57" i="185" s="1"/>
  <c r="V80" i="185" s="1"/>
  <c r="K61" i="185"/>
  <c r="L61" i="185" s="1"/>
  <c r="K112" i="185"/>
  <c r="L112" i="185" s="1"/>
  <c r="K119" i="185"/>
  <c r="L119" i="185" s="1"/>
  <c r="K192" i="185"/>
  <c r="L192" i="185" s="1"/>
  <c r="K207" i="185"/>
  <c r="L207" i="185" s="1"/>
  <c r="K27" i="185"/>
  <c r="L27" i="185" s="1"/>
  <c r="K31" i="185"/>
  <c r="L31" i="185" s="1"/>
  <c r="K35" i="185"/>
  <c r="L35" i="185" s="1"/>
  <c r="K46" i="185"/>
  <c r="L46" i="185" s="1"/>
  <c r="K50" i="185"/>
  <c r="L50" i="185" s="1"/>
  <c r="K89" i="185"/>
  <c r="L89" i="185" s="1"/>
  <c r="K97" i="185"/>
  <c r="L97" i="185" s="1"/>
  <c r="K105" i="185"/>
  <c r="L105" i="185" s="1"/>
  <c r="K211" i="185"/>
  <c r="L211" i="185" s="1"/>
  <c r="K98" i="185"/>
  <c r="L98" i="185" s="1"/>
  <c r="K182" i="185"/>
  <c r="L182" i="185" s="1"/>
  <c r="K223" i="185"/>
  <c r="L223" i="185" s="1"/>
  <c r="K24" i="185"/>
  <c r="L24" i="185" s="1"/>
  <c r="K28" i="185"/>
  <c r="L28" i="185" s="1"/>
  <c r="K32" i="185"/>
  <c r="L32" i="185" s="1"/>
  <c r="K70" i="185"/>
  <c r="L70" i="185" s="1"/>
  <c r="K86" i="185"/>
  <c r="L86" i="185" s="1"/>
  <c r="K94" i="185"/>
  <c r="L94" i="185" s="1"/>
  <c r="K183" i="185"/>
  <c r="L183" i="185" s="1"/>
  <c r="K209" i="185"/>
  <c r="L209" i="185" s="1"/>
  <c r="K224" i="185"/>
  <c r="L224" i="185" s="1"/>
  <c r="K227" i="185"/>
  <c r="L227" i="185" s="1"/>
  <c r="K107" i="185"/>
  <c r="L107" i="185" s="1"/>
  <c r="K125" i="185"/>
  <c r="L125" i="185" s="1"/>
  <c r="K133" i="185"/>
  <c r="L133" i="185" s="1"/>
  <c r="K141" i="185"/>
  <c r="L141" i="185" s="1"/>
  <c r="K149" i="185"/>
  <c r="L149" i="185" s="1"/>
  <c r="K33" i="185"/>
  <c r="L33" i="185" s="1"/>
  <c r="K60" i="185"/>
  <c r="L60" i="185" s="1"/>
  <c r="K67" i="185"/>
  <c r="L67" i="185" s="1"/>
  <c r="K91" i="185"/>
  <c r="L91" i="185" s="1"/>
  <c r="K169" i="185"/>
  <c r="L169" i="185" s="1"/>
  <c r="K225" i="185"/>
  <c r="L225" i="185" s="1"/>
  <c r="K41" i="185"/>
  <c r="L41" i="185" s="1"/>
  <c r="V64" i="185" s="1"/>
  <c r="K45" i="185"/>
  <c r="L45" i="185" s="1"/>
  <c r="K49" i="185"/>
  <c r="L49" i="185" s="1"/>
  <c r="V72" i="185" s="1"/>
  <c r="K53" i="185"/>
  <c r="L53" i="185" s="1"/>
  <c r="K64" i="185"/>
  <c r="L64" i="185" s="1"/>
  <c r="K68" i="185"/>
  <c r="L68" i="185" s="1"/>
  <c r="K72" i="185"/>
  <c r="L72" i="185" s="1"/>
  <c r="K76" i="185"/>
  <c r="L76" i="185" s="1"/>
  <c r="K88" i="185"/>
  <c r="L88" i="185" s="1"/>
  <c r="K104" i="185"/>
  <c r="L104" i="185" s="1"/>
  <c r="K115" i="185"/>
  <c r="L115" i="185" s="1"/>
  <c r="K118" i="185"/>
  <c r="L118" i="185" s="1"/>
  <c r="K130" i="185"/>
  <c r="L130" i="185" s="1"/>
  <c r="K138" i="185"/>
  <c r="L138" i="185" s="1"/>
  <c r="K146" i="185"/>
  <c r="L146" i="185" s="1"/>
  <c r="K154" i="185"/>
  <c r="L154" i="185" s="1"/>
  <c r="K162" i="185"/>
  <c r="L162" i="185" s="1"/>
  <c r="K170" i="185"/>
  <c r="L170" i="185" s="1"/>
  <c r="K199" i="185"/>
  <c r="L199" i="185" s="1"/>
  <c r="K203" i="185"/>
  <c r="L203" i="185" s="1"/>
  <c r="K214" i="185"/>
  <c r="L214" i="185" s="1"/>
  <c r="K218" i="185"/>
  <c r="L218" i="185" s="1"/>
  <c r="K229" i="185"/>
  <c r="L229" i="185" s="1"/>
  <c r="K233" i="185"/>
  <c r="L233" i="185" s="1"/>
  <c r="K241" i="185"/>
  <c r="L241" i="185" s="1"/>
  <c r="K5" i="185"/>
  <c r="L5" i="185" s="1"/>
  <c r="K23" i="185"/>
  <c r="L23" i="185" s="1"/>
  <c r="K26" i="185"/>
  <c r="L26" i="185" s="1"/>
  <c r="K37" i="185"/>
  <c r="L37" i="185" s="1"/>
  <c r="K47" i="185"/>
  <c r="L47" i="185" s="1"/>
  <c r="K110" i="185"/>
  <c r="L110" i="185" s="1"/>
  <c r="K113" i="185"/>
  <c r="L113" i="185" s="1"/>
  <c r="K174" i="185"/>
  <c r="L174" i="185" s="1"/>
  <c r="K177" i="185"/>
  <c r="L177" i="185" s="1"/>
  <c r="K63" i="185"/>
  <c r="L63" i="185" s="1"/>
  <c r="K73" i="185"/>
  <c r="L73" i="185" s="1"/>
  <c r="K80" i="185"/>
  <c r="L80" i="185" s="1"/>
  <c r="K34" i="185"/>
  <c r="L34" i="185" s="1"/>
  <c r="K120" i="185"/>
  <c r="L120" i="185" s="1"/>
  <c r="K129" i="185"/>
  <c r="L129" i="185" s="1"/>
  <c r="K184" i="185"/>
  <c r="L184" i="185" s="1"/>
  <c r="K190" i="185"/>
  <c r="L190" i="185" s="1"/>
  <c r="K193" i="185"/>
  <c r="L193" i="185" s="1"/>
  <c r="K2" i="185"/>
  <c r="L2" i="185" s="1"/>
  <c r="K6" i="185"/>
  <c r="L6" i="185" s="1"/>
  <c r="K17" i="185"/>
  <c r="L17" i="185" s="1"/>
  <c r="K38" i="185"/>
  <c r="L38" i="185" s="1"/>
  <c r="K39" i="185"/>
  <c r="L39" i="185" s="1"/>
  <c r="K42" i="185"/>
  <c r="L42" i="185" s="1"/>
  <c r="V65" i="185" s="1"/>
  <c r="K58" i="185"/>
  <c r="L58" i="185" s="1"/>
  <c r="K96" i="185"/>
  <c r="L96" i="185" s="1"/>
  <c r="K136" i="185"/>
  <c r="L136" i="185" s="1"/>
  <c r="K142" i="185"/>
  <c r="L142" i="185" s="1"/>
  <c r="K145" i="185"/>
  <c r="L145" i="185" s="1"/>
  <c r="K236" i="185"/>
  <c r="L236" i="185" s="1"/>
  <c r="K3" i="185"/>
  <c r="L3" i="185" s="1"/>
  <c r="K11" i="185"/>
  <c r="L11" i="185" s="1"/>
  <c r="K14" i="185"/>
  <c r="L14" i="185" s="1"/>
  <c r="K25" i="185"/>
  <c r="L25" i="185" s="1"/>
  <c r="K4" i="185"/>
  <c r="L4" i="185" s="1"/>
  <c r="K15" i="185"/>
  <c r="L15" i="185" s="1"/>
  <c r="K29" i="185"/>
  <c r="L29" i="185" s="1"/>
  <c r="K59" i="185"/>
  <c r="L59" i="185" s="1"/>
  <c r="V82" i="185" s="1"/>
  <c r="K75" i="185"/>
  <c r="L75" i="185" s="1"/>
  <c r="K152" i="185"/>
  <c r="L152" i="185" s="1"/>
  <c r="K158" i="185"/>
  <c r="L158" i="185" s="1"/>
  <c r="K161" i="185"/>
  <c r="L161" i="185" s="1"/>
  <c r="K237" i="185"/>
  <c r="L237" i="185" s="1"/>
  <c r="K93" i="184"/>
  <c r="L93" i="184" s="1"/>
  <c r="K122" i="184"/>
  <c r="L122" i="184" s="1"/>
  <c r="K126" i="184"/>
  <c r="L126" i="184" s="1"/>
  <c r="K156" i="184"/>
  <c r="L156" i="184" s="1"/>
  <c r="K187" i="184"/>
  <c r="L187" i="184" s="1"/>
  <c r="K210" i="184"/>
  <c r="L210" i="184" s="1"/>
  <c r="K79" i="184"/>
  <c r="L79" i="184" s="1"/>
  <c r="K86" i="184"/>
  <c r="L86" i="184" s="1"/>
  <c r="K199" i="184"/>
  <c r="L199" i="184" s="1"/>
  <c r="K94" i="184"/>
  <c r="L94" i="184" s="1"/>
  <c r="K123" i="184"/>
  <c r="L123" i="184" s="1"/>
  <c r="K127" i="184"/>
  <c r="L127" i="184" s="1"/>
  <c r="K149" i="184"/>
  <c r="L149" i="184" s="1"/>
  <c r="K153" i="184"/>
  <c r="L153" i="184" s="1"/>
  <c r="K188" i="184"/>
  <c r="L188" i="184" s="1"/>
  <c r="P188" i="184" s="1"/>
  <c r="K207" i="184"/>
  <c r="L207" i="184" s="1"/>
  <c r="K219" i="184"/>
  <c r="L219" i="184" s="1"/>
  <c r="K124" i="184"/>
  <c r="L124" i="184" s="1"/>
  <c r="K128" i="184"/>
  <c r="L128" i="184" s="1"/>
  <c r="K154" i="184"/>
  <c r="L154" i="184" s="1"/>
  <c r="P154" i="184" s="1"/>
  <c r="K185" i="184"/>
  <c r="L185" i="184" s="1"/>
  <c r="P185" i="184" s="1"/>
  <c r="K223" i="184"/>
  <c r="L223" i="184" s="1"/>
  <c r="P223" i="184" s="1"/>
  <c r="K81" i="184"/>
  <c r="L81" i="184" s="1"/>
  <c r="P81" i="184" s="1"/>
  <c r="K95" i="184"/>
  <c r="L95" i="184" s="1"/>
  <c r="P95" i="184" s="1"/>
  <c r="K99" i="184"/>
  <c r="L99" i="184" s="1"/>
  <c r="K106" i="184"/>
  <c r="L106" i="184" s="1"/>
  <c r="K110" i="184"/>
  <c r="L110" i="184" s="1"/>
  <c r="K143" i="184"/>
  <c r="L143" i="184" s="1"/>
  <c r="K92" i="184"/>
  <c r="L92" i="184" s="1"/>
  <c r="K96" i="184"/>
  <c r="L96" i="184" s="1"/>
  <c r="K121" i="184"/>
  <c r="L121" i="184" s="1"/>
  <c r="K125" i="184"/>
  <c r="L125" i="184" s="1"/>
  <c r="K151" i="184"/>
  <c r="L151" i="184" s="1"/>
  <c r="K155" i="184"/>
  <c r="L155" i="184" s="1"/>
  <c r="K186" i="184"/>
  <c r="L186" i="184" s="1"/>
  <c r="K2" i="184"/>
  <c r="L2" i="184" s="1"/>
  <c r="K84" i="184"/>
  <c r="L84" i="184" s="1"/>
  <c r="K97" i="184"/>
  <c r="L97" i="184" s="1"/>
  <c r="K100" i="184"/>
  <c r="L100" i="184" s="1"/>
  <c r="K113" i="184"/>
  <c r="L113" i="184" s="1"/>
  <c r="K116" i="184"/>
  <c r="L116" i="184" s="1"/>
  <c r="K129" i="184"/>
  <c r="L129" i="184" s="1"/>
  <c r="K132" i="184"/>
  <c r="L132" i="184" s="1"/>
  <c r="P132" i="184" s="1"/>
  <c r="K145" i="184"/>
  <c r="L145" i="184" s="1"/>
  <c r="K152" i="184"/>
  <c r="L152" i="184" s="1"/>
  <c r="K170" i="184"/>
  <c r="L170" i="184" s="1"/>
  <c r="K177" i="184"/>
  <c r="L177" i="184" s="1"/>
  <c r="P177" i="184" s="1"/>
  <c r="K184" i="184"/>
  <c r="L184" i="184" s="1"/>
  <c r="K202" i="184"/>
  <c r="L202" i="184" s="1"/>
  <c r="K209" i="184"/>
  <c r="L209" i="184" s="1"/>
  <c r="K75" i="184"/>
  <c r="L75" i="184" s="1"/>
  <c r="P75" i="184" s="1"/>
  <c r="K3" i="184"/>
  <c r="L3" i="184" s="1"/>
  <c r="K217" i="184"/>
  <c r="L217" i="184" s="1"/>
  <c r="K224" i="184"/>
  <c r="L224" i="184" s="1"/>
  <c r="K65" i="184"/>
  <c r="L65" i="184" s="1"/>
  <c r="K69" i="184"/>
  <c r="L69" i="184" s="1"/>
  <c r="K76" i="184"/>
  <c r="L76" i="184" s="1"/>
  <c r="K150" i="184"/>
  <c r="L150" i="184" s="1"/>
  <c r="K157" i="184"/>
  <c r="L157" i="184" s="1"/>
  <c r="K164" i="184"/>
  <c r="L164" i="184" s="1"/>
  <c r="P164" i="184" s="1"/>
  <c r="K182" i="184"/>
  <c r="L182" i="184" s="1"/>
  <c r="K189" i="184"/>
  <c r="L189" i="184" s="1"/>
  <c r="P189" i="184" s="1"/>
  <c r="K196" i="184"/>
  <c r="L196" i="184" s="1"/>
  <c r="K214" i="184"/>
  <c r="L214" i="184" s="1"/>
  <c r="K221" i="184"/>
  <c r="L221" i="184" s="1"/>
  <c r="K228" i="184"/>
  <c r="L228" i="184" s="1"/>
  <c r="K4" i="184"/>
  <c r="L4" i="184" s="1"/>
  <c r="K73" i="184"/>
  <c r="L73" i="184" s="1"/>
  <c r="P73" i="184" s="1"/>
  <c r="K118" i="184"/>
  <c r="L118" i="184" s="1"/>
  <c r="K134" i="184"/>
  <c r="L134" i="184" s="1"/>
  <c r="K158" i="184"/>
  <c r="L158" i="184" s="1"/>
  <c r="P158" i="184" s="1"/>
  <c r="K165" i="184"/>
  <c r="L165" i="184" s="1"/>
  <c r="K172" i="184"/>
  <c r="L172" i="184" s="1"/>
  <c r="K190" i="184"/>
  <c r="L190" i="184" s="1"/>
  <c r="K197" i="184"/>
  <c r="L197" i="184" s="1"/>
  <c r="K204" i="184"/>
  <c r="L204" i="184" s="1"/>
  <c r="K222" i="184"/>
  <c r="L222" i="184" s="1"/>
  <c r="K229" i="184"/>
  <c r="L229" i="184" s="1"/>
  <c r="P229" i="184" s="1"/>
  <c r="K236" i="184"/>
  <c r="L236" i="184" s="1"/>
  <c r="K67" i="184"/>
  <c r="L67" i="184" s="1"/>
  <c r="K148" i="184"/>
  <c r="L148" i="184" s="1"/>
  <c r="K166" i="184"/>
  <c r="L166" i="184" s="1"/>
  <c r="K173" i="184"/>
  <c r="L173" i="184" s="1"/>
  <c r="K180" i="184"/>
  <c r="L180" i="184" s="1"/>
  <c r="P180" i="184" s="1"/>
  <c r="K198" i="184"/>
  <c r="L198" i="184" s="1"/>
  <c r="K205" i="184"/>
  <c r="L205" i="184" s="1"/>
  <c r="P205" i="184" s="1"/>
  <c r="K212" i="184"/>
  <c r="L212" i="184" s="1"/>
  <c r="K230" i="184"/>
  <c r="L230" i="184" s="1"/>
  <c r="K237" i="184"/>
  <c r="L237" i="184" s="1"/>
  <c r="V69" i="189"/>
  <c r="V76" i="189"/>
  <c r="V70" i="189"/>
  <c r="V64" i="189"/>
  <c r="V73" i="189"/>
  <c r="V80" i="189"/>
  <c r="V67" i="189"/>
  <c r="V74" i="189"/>
  <c r="V68" i="189"/>
  <c r="V77" i="189"/>
  <c r="V71" i="189"/>
  <c r="V78" i="189"/>
  <c r="V65" i="189"/>
  <c r="V72" i="189"/>
  <c r="V81" i="189"/>
  <c r="V75" i="189"/>
  <c r="V82" i="189"/>
  <c r="K79" i="189"/>
  <c r="L79" i="189" s="1"/>
  <c r="V70" i="187"/>
  <c r="V77" i="187"/>
  <c r="V81" i="187"/>
  <c r="V64" i="187"/>
  <c r="O2" i="187"/>
  <c r="P47" i="187" s="1"/>
  <c r="V67" i="187"/>
  <c r="V71" i="187"/>
  <c r="V78" i="187"/>
  <c r="P73" i="187"/>
  <c r="V65" i="187"/>
  <c r="V68" i="187"/>
  <c r="V72" i="187"/>
  <c r="V75" i="187"/>
  <c r="V79" i="187"/>
  <c r="P84" i="187"/>
  <c r="P25" i="187"/>
  <c r="V69" i="187"/>
  <c r="V73" i="187"/>
  <c r="V76" i="187"/>
  <c r="V80" i="187"/>
  <c r="V83" i="187"/>
  <c r="K71" i="187"/>
  <c r="L71" i="187" s="1"/>
  <c r="K77" i="187"/>
  <c r="L77" i="187" s="1"/>
  <c r="P126" i="187"/>
  <c r="K178" i="187"/>
  <c r="L178" i="187" s="1"/>
  <c r="P90" i="187"/>
  <c r="P231" i="187"/>
  <c r="K76" i="187"/>
  <c r="L76" i="187" s="1"/>
  <c r="K88" i="187"/>
  <c r="L88" i="187" s="1"/>
  <c r="K182" i="187"/>
  <c r="L182" i="187" s="1"/>
  <c r="K162" i="187"/>
  <c r="L162" i="187" s="1"/>
  <c r="P156" i="187"/>
  <c r="P104" i="187"/>
  <c r="K3" i="187"/>
  <c r="L3" i="187" s="1"/>
  <c r="K98" i="187"/>
  <c r="L98" i="187" s="1"/>
  <c r="P128" i="187"/>
  <c r="K166" i="187"/>
  <c r="L166" i="187" s="1"/>
  <c r="P232" i="187"/>
  <c r="P207" i="187"/>
  <c r="P211" i="187"/>
  <c r="P198" i="187"/>
  <c r="P141" i="187"/>
  <c r="P157" i="187"/>
  <c r="P185" i="187"/>
  <c r="P216" i="187"/>
  <c r="P220" i="187"/>
  <c r="V65" i="186"/>
  <c r="V72" i="186"/>
  <c r="V78" i="186"/>
  <c r="V81" i="186"/>
  <c r="V69" i="186"/>
  <c r="V64" i="186"/>
  <c r="V70" i="186"/>
  <c r="V73" i="186"/>
  <c r="V80" i="186"/>
  <c r="V77" i="186"/>
  <c r="V74" i="186"/>
  <c r="K104" i="186"/>
  <c r="L104" i="186" s="1"/>
  <c r="V68" i="186"/>
  <c r="V67" i="186"/>
  <c r="K73" i="186"/>
  <c r="L73" i="186" s="1"/>
  <c r="K88" i="186"/>
  <c r="L88" i="186" s="1"/>
  <c r="K152" i="186"/>
  <c r="L152" i="186" s="1"/>
  <c r="K112" i="186"/>
  <c r="L112" i="186" s="1"/>
  <c r="V76" i="186"/>
  <c r="K144" i="186"/>
  <c r="L144" i="186" s="1"/>
  <c r="K169" i="186"/>
  <c r="L169" i="186" s="1"/>
  <c r="K84" i="186"/>
  <c r="L84" i="186" s="1"/>
  <c r="K92" i="186"/>
  <c r="L92" i="186" s="1"/>
  <c r="K100" i="186"/>
  <c r="L100" i="186" s="1"/>
  <c r="K108" i="186"/>
  <c r="L108" i="186" s="1"/>
  <c r="K116" i="186"/>
  <c r="L116" i="186" s="1"/>
  <c r="K124" i="186"/>
  <c r="L124" i="186" s="1"/>
  <c r="K132" i="186"/>
  <c r="L132" i="186" s="1"/>
  <c r="K140" i="186"/>
  <c r="L140" i="186" s="1"/>
  <c r="K148" i="186"/>
  <c r="L148" i="186" s="1"/>
  <c r="K198" i="186"/>
  <c r="L198" i="186" s="1"/>
  <c r="K206" i="186"/>
  <c r="L206" i="186" s="1"/>
  <c r="K214" i="186"/>
  <c r="L214" i="186" s="1"/>
  <c r="K5" i="183"/>
  <c r="L5" i="183" s="1"/>
  <c r="K13" i="183"/>
  <c r="L13" i="183" s="1"/>
  <c r="K17" i="183"/>
  <c r="L17" i="183" s="1"/>
  <c r="K21" i="183"/>
  <c r="L21" i="183" s="1"/>
  <c r="K25" i="183"/>
  <c r="L25" i="183" s="1"/>
  <c r="K60" i="183"/>
  <c r="L60" i="183" s="1"/>
  <c r="K64" i="183"/>
  <c r="L64" i="183" s="1"/>
  <c r="K68" i="183"/>
  <c r="L68" i="183" s="1"/>
  <c r="K76" i="183"/>
  <c r="L76" i="183" s="1"/>
  <c r="K113" i="183"/>
  <c r="L113" i="183" s="1"/>
  <c r="K158" i="183"/>
  <c r="L158" i="183" s="1"/>
  <c r="K232" i="183"/>
  <c r="L232" i="183" s="1"/>
  <c r="K239" i="183"/>
  <c r="L239" i="183" s="1"/>
  <c r="K30" i="183"/>
  <c r="L30" i="183" s="1"/>
  <c r="K34" i="183"/>
  <c r="L34" i="183" s="1"/>
  <c r="K42" i="183"/>
  <c r="L42" i="183" s="1"/>
  <c r="K46" i="183"/>
  <c r="L46" i="183" s="1"/>
  <c r="K53" i="183"/>
  <c r="L53" i="183" s="1"/>
  <c r="K85" i="183"/>
  <c r="L85" i="183" s="1"/>
  <c r="K107" i="183"/>
  <c r="L107" i="183" s="1"/>
  <c r="K111" i="183"/>
  <c r="L111" i="183" s="1"/>
  <c r="K122" i="183"/>
  <c r="L122" i="183" s="1"/>
  <c r="K144" i="183"/>
  <c r="L144" i="183" s="1"/>
  <c r="K148" i="183"/>
  <c r="L148" i="183" s="1"/>
  <c r="K152" i="183"/>
  <c r="L152" i="183" s="1"/>
  <c r="K155" i="183"/>
  <c r="L155" i="183" s="1"/>
  <c r="K159" i="183"/>
  <c r="L159" i="183" s="1"/>
  <c r="K163" i="183"/>
  <c r="L163" i="183" s="1"/>
  <c r="K167" i="183"/>
  <c r="L167" i="183" s="1"/>
  <c r="K194" i="183"/>
  <c r="L194" i="183" s="1"/>
  <c r="K3" i="183"/>
  <c r="L3" i="183" s="1"/>
  <c r="K7" i="183"/>
  <c r="L7" i="183" s="1"/>
  <c r="K11" i="183"/>
  <c r="L11" i="183" s="1"/>
  <c r="K23" i="183"/>
  <c r="L23" i="183" s="1"/>
  <c r="K27" i="183"/>
  <c r="L27" i="183" s="1"/>
  <c r="K50" i="183"/>
  <c r="L50" i="183" s="1"/>
  <c r="K54" i="183"/>
  <c r="L54" i="183" s="1"/>
  <c r="V77" i="183" s="1"/>
  <c r="K58" i="183"/>
  <c r="L58" i="183" s="1"/>
  <c r="K62" i="183"/>
  <c r="L62" i="183" s="1"/>
  <c r="K70" i="183"/>
  <c r="L70" i="183" s="1"/>
  <c r="K74" i="183"/>
  <c r="L74" i="183" s="1"/>
  <c r="K78" i="183"/>
  <c r="L78" i="183" s="1"/>
  <c r="K96" i="183"/>
  <c r="L96" i="183" s="1"/>
  <c r="K141" i="183"/>
  <c r="L141" i="183" s="1"/>
  <c r="K156" i="183"/>
  <c r="L156" i="183" s="1"/>
  <c r="K175" i="183"/>
  <c r="L175" i="183" s="1"/>
  <c r="K179" i="183"/>
  <c r="L179" i="183" s="1"/>
  <c r="K183" i="183"/>
  <c r="L183" i="183" s="1"/>
  <c r="K206" i="183"/>
  <c r="L206" i="183" s="1"/>
  <c r="K210" i="183"/>
  <c r="L210" i="183" s="1"/>
  <c r="K218" i="183"/>
  <c r="L218" i="183" s="1"/>
  <c r="K222" i="183"/>
  <c r="L222" i="183" s="1"/>
  <c r="K226" i="183"/>
  <c r="L226" i="183" s="1"/>
  <c r="K230" i="183"/>
  <c r="L230" i="183" s="1"/>
  <c r="K234" i="183"/>
  <c r="L234" i="183" s="1"/>
  <c r="K4" i="183"/>
  <c r="L4" i="183" s="1"/>
  <c r="K12" i="183"/>
  <c r="L12" i="183" s="1"/>
  <c r="K16" i="183"/>
  <c r="L16" i="183" s="1"/>
  <c r="K20" i="183"/>
  <c r="L20" i="183" s="1"/>
  <c r="K24" i="183"/>
  <c r="L24" i="183" s="1"/>
  <c r="K28" i="183"/>
  <c r="L28" i="183" s="1"/>
  <c r="K51" i="183"/>
  <c r="L51" i="183" s="1"/>
  <c r="V74" i="183" s="1"/>
  <c r="K59" i="183"/>
  <c r="L59" i="183" s="1"/>
  <c r="V82" i="183" s="1"/>
  <c r="K63" i="183"/>
  <c r="L63" i="183" s="1"/>
  <c r="K67" i="183"/>
  <c r="L67" i="183" s="1"/>
  <c r="K71" i="183"/>
  <c r="L71" i="183" s="1"/>
  <c r="K75" i="183"/>
  <c r="L75" i="183" s="1"/>
  <c r="K79" i="183"/>
  <c r="L79" i="183" s="1"/>
  <c r="K90" i="183"/>
  <c r="L90" i="183" s="1"/>
  <c r="K142" i="183"/>
  <c r="L142" i="183" s="1"/>
  <c r="K157" i="183"/>
  <c r="L157" i="183" s="1"/>
  <c r="K176" i="183"/>
  <c r="L176" i="183" s="1"/>
  <c r="K180" i="183"/>
  <c r="L180" i="183" s="1"/>
  <c r="K184" i="183"/>
  <c r="L184" i="183" s="1"/>
  <c r="K188" i="183"/>
  <c r="L188" i="183" s="1"/>
  <c r="K211" i="183"/>
  <c r="L211" i="183" s="1"/>
  <c r="K215" i="183"/>
  <c r="L215" i="183" s="1"/>
  <c r="K219" i="183"/>
  <c r="L219" i="183" s="1"/>
  <c r="K223" i="183"/>
  <c r="L223" i="183" s="1"/>
  <c r="K227" i="183"/>
  <c r="L227" i="183" s="1"/>
  <c r="P227" i="183" s="1"/>
  <c r="K231" i="183"/>
  <c r="L231" i="183" s="1"/>
  <c r="K119" i="183"/>
  <c r="L119" i="183" s="1"/>
  <c r="K198" i="183"/>
  <c r="L198" i="183" s="1"/>
  <c r="K201" i="183"/>
  <c r="L201" i="183" s="1"/>
  <c r="K208" i="183"/>
  <c r="L208" i="183" s="1"/>
  <c r="K82" i="183"/>
  <c r="L82" i="183" s="1"/>
  <c r="K80" i="183"/>
  <c r="L80" i="183" s="1"/>
  <c r="K91" i="183"/>
  <c r="L91" i="183" s="1"/>
  <c r="K192" i="183"/>
  <c r="L192" i="183" s="1"/>
  <c r="K202" i="183"/>
  <c r="L202" i="183" s="1"/>
  <c r="K35" i="183"/>
  <c r="L35" i="183" s="1"/>
  <c r="K38" i="183"/>
  <c r="L38" i="183" s="1"/>
  <c r="K52" i="183"/>
  <c r="L52" i="183" s="1"/>
  <c r="V75" i="183" s="1"/>
  <c r="K55" i="183"/>
  <c r="L55" i="183" s="1"/>
  <c r="V78" i="183" s="1"/>
  <c r="K100" i="183"/>
  <c r="L100" i="183" s="1"/>
  <c r="K108" i="183"/>
  <c r="L108" i="183" s="1"/>
  <c r="K117" i="183"/>
  <c r="L117" i="183" s="1"/>
  <c r="K132" i="183"/>
  <c r="L132" i="183" s="1"/>
  <c r="K15" i="183"/>
  <c r="L15" i="183" s="1"/>
  <c r="K224" i="183"/>
  <c r="L224" i="183" s="1"/>
  <c r="K9" i="183"/>
  <c r="L9" i="183" s="1"/>
  <c r="K19" i="183"/>
  <c r="L19" i="183" s="1"/>
  <c r="K22" i="183"/>
  <c r="L22" i="183" s="1"/>
  <c r="K36" i="183"/>
  <c r="L36" i="183" s="1"/>
  <c r="K39" i="183"/>
  <c r="L39" i="183" s="1"/>
  <c r="K56" i="183"/>
  <c r="L56" i="183" s="1"/>
  <c r="K98" i="183"/>
  <c r="L98" i="183" s="1"/>
  <c r="K109" i="183"/>
  <c r="L109" i="183" s="1"/>
  <c r="K118" i="183"/>
  <c r="L118" i="183" s="1"/>
  <c r="K130" i="183"/>
  <c r="L130" i="183" s="1"/>
  <c r="K214" i="183"/>
  <c r="L214" i="183" s="1"/>
  <c r="K221" i="183"/>
  <c r="L221" i="183" s="1"/>
  <c r="K228" i="183"/>
  <c r="L228" i="183" s="1"/>
  <c r="K45" i="182"/>
  <c r="L45" i="182" s="1"/>
  <c r="K49" i="182"/>
  <c r="L49" i="182" s="1"/>
  <c r="K177" i="182"/>
  <c r="L177" i="182" s="1"/>
  <c r="K235" i="182"/>
  <c r="L235" i="182" s="1"/>
  <c r="K18" i="182"/>
  <c r="L18" i="182" s="1"/>
  <c r="K118" i="182"/>
  <c r="L118" i="182" s="1"/>
  <c r="K137" i="182"/>
  <c r="L137" i="182" s="1"/>
  <c r="K22" i="182"/>
  <c r="L22" i="182" s="1"/>
  <c r="K34" i="182"/>
  <c r="L34" i="182" s="1"/>
  <c r="K77" i="182"/>
  <c r="L77" i="182" s="1"/>
  <c r="K100" i="182"/>
  <c r="L100" i="182" s="1"/>
  <c r="K209" i="182"/>
  <c r="L209" i="182" s="1"/>
  <c r="K38" i="182"/>
  <c r="L38" i="182" s="1"/>
  <c r="K123" i="182"/>
  <c r="L123" i="182" s="1"/>
  <c r="K134" i="182"/>
  <c r="L134" i="182" s="1"/>
  <c r="K150" i="182"/>
  <c r="L150" i="182" s="1"/>
  <c r="K127" i="182"/>
  <c r="L127" i="182" s="1"/>
  <c r="K12" i="182"/>
  <c r="L12" i="182" s="1"/>
  <c r="K16" i="182"/>
  <c r="L16" i="182" s="1"/>
  <c r="K24" i="182"/>
  <c r="L24" i="182" s="1"/>
  <c r="K36" i="182"/>
  <c r="L36" i="182" s="1"/>
  <c r="K55" i="182"/>
  <c r="L55" i="182" s="1"/>
  <c r="V78" i="182" s="1"/>
  <c r="K59" i="182"/>
  <c r="L59" i="182" s="1"/>
  <c r="K63" i="182"/>
  <c r="L63" i="182" s="1"/>
  <c r="K90" i="182"/>
  <c r="L90" i="182" s="1"/>
  <c r="K94" i="182"/>
  <c r="L94" i="182" s="1"/>
  <c r="K105" i="182"/>
  <c r="L105" i="182" s="1"/>
  <c r="K128" i="182"/>
  <c r="L128" i="182" s="1"/>
  <c r="K143" i="182"/>
  <c r="L143" i="182" s="1"/>
  <c r="K147" i="182"/>
  <c r="L147" i="182" s="1"/>
  <c r="K159" i="182"/>
  <c r="L159" i="182" s="1"/>
  <c r="K175" i="182"/>
  <c r="L175" i="182" s="1"/>
  <c r="K179" i="182"/>
  <c r="L179" i="182" s="1"/>
  <c r="K183" i="182"/>
  <c r="L183" i="182" s="1"/>
  <c r="K187" i="182"/>
  <c r="L187" i="182" s="1"/>
  <c r="K214" i="182"/>
  <c r="L214" i="182" s="1"/>
  <c r="K218" i="182"/>
  <c r="L218" i="182" s="1"/>
  <c r="K222" i="182"/>
  <c r="L222" i="182" s="1"/>
  <c r="K25" i="182"/>
  <c r="L25" i="182" s="1"/>
  <c r="K29" i="182"/>
  <c r="L29" i="182" s="1"/>
  <c r="K33" i="182"/>
  <c r="L33" i="182" s="1"/>
  <c r="K52" i="182"/>
  <c r="L52" i="182" s="1"/>
  <c r="K83" i="182"/>
  <c r="L83" i="182" s="1"/>
  <c r="K87" i="182"/>
  <c r="L87" i="182" s="1"/>
  <c r="K106" i="182"/>
  <c r="L106" i="182" s="1"/>
  <c r="K110" i="182"/>
  <c r="L110" i="182" s="1"/>
  <c r="K180" i="182"/>
  <c r="L180" i="182" s="1"/>
  <c r="K184" i="182"/>
  <c r="L184" i="182" s="1"/>
  <c r="K188" i="182"/>
  <c r="L188" i="182" s="1"/>
  <c r="K192" i="182"/>
  <c r="L192" i="182" s="1"/>
  <c r="K207" i="182"/>
  <c r="L207" i="182" s="1"/>
  <c r="K211" i="182"/>
  <c r="L211" i="182" s="1"/>
  <c r="K215" i="182"/>
  <c r="L215" i="182" s="1"/>
  <c r="K219" i="182"/>
  <c r="L219" i="182" s="1"/>
  <c r="V64" i="182"/>
  <c r="K19" i="182"/>
  <c r="L19" i="182" s="1"/>
  <c r="K35" i="182"/>
  <c r="L35" i="182" s="1"/>
  <c r="K51" i="182"/>
  <c r="L51" i="182" s="1"/>
  <c r="V74" i="182" s="1"/>
  <c r="K54" i="182"/>
  <c r="L54" i="182" s="1"/>
  <c r="V77" i="182" s="1"/>
  <c r="K58" i="182"/>
  <c r="L58" i="182" s="1"/>
  <c r="K62" i="182"/>
  <c r="L62" i="182" s="1"/>
  <c r="K73" i="182"/>
  <c r="L73" i="182" s="1"/>
  <c r="K80" i="182"/>
  <c r="L80" i="182" s="1"/>
  <c r="K93" i="182"/>
  <c r="L93" i="182" s="1"/>
  <c r="K96" i="182"/>
  <c r="L96" i="182" s="1"/>
  <c r="K99" i="182"/>
  <c r="L99" i="182" s="1"/>
  <c r="K114" i="182"/>
  <c r="L114" i="182" s="1"/>
  <c r="K130" i="182"/>
  <c r="L130" i="182" s="1"/>
  <c r="K67" i="182"/>
  <c r="L67" i="182" s="1"/>
  <c r="K10" i="182"/>
  <c r="L10" i="182" s="1"/>
  <c r="K26" i="182"/>
  <c r="L26" i="182" s="1"/>
  <c r="K56" i="182"/>
  <c r="L56" i="182" s="1"/>
  <c r="K60" i="182"/>
  <c r="L60" i="182" s="1"/>
  <c r="K64" i="182"/>
  <c r="L64" i="182" s="1"/>
  <c r="K115" i="182"/>
  <c r="L115" i="182" s="1"/>
  <c r="K131" i="182"/>
  <c r="L131" i="182" s="1"/>
  <c r="K46" i="182"/>
  <c r="L46" i="182" s="1"/>
  <c r="O2" i="182" s="1"/>
  <c r="K149" i="182"/>
  <c r="L149" i="182" s="1"/>
  <c r="K167" i="182"/>
  <c r="L167" i="182" s="1"/>
  <c r="K14" i="182"/>
  <c r="L14" i="182" s="1"/>
  <c r="K30" i="182"/>
  <c r="L30" i="182" s="1"/>
  <c r="K65" i="182"/>
  <c r="L65" i="182" s="1"/>
  <c r="K91" i="182"/>
  <c r="L91" i="182" s="1"/>
  <c r="K229" i="182"/>
  <c r="L229" i="182" s="1"/>
  <c r="K232" i="182"/>
  <c r="L232" i="182" s="1"/>
  <c r="K5" i="182"/>
  <c r="L5" i="182" s="1"/>
  <c r="K15" i="182"/>
  <c r="L15" i="182" s="1"/>
  <c r="K31" i="182"/>
  <c r="L31" i="182" s="1"/>
  <c r="K72" i="182"/>
  <c r="L72" i="182" s="1"/>
  <c r="K76" i="182"/>
  <c r="L76" i="182" s="1"/>
  <c r="K92" i="182"/>
  <c r="L92" i="182" s="1"/>
  <c r="K117" i="182"/>
  <c r="L117" i="182" s="1"/>
  <c r="K133" i="182"/>
  <c r="L133" i="182" s="1"/>
  <c r="K136" i="182"/>
  <c r="L136" i="182" s="1"/>
  <c r="K139" i="182"/>
  <c r="L139" i="182" s="1"/>
  <c r="K146" i="182"/>
  <c r="L146" i="182" s="1"/>
  <c r="K162" i="182"/>
  <c r="L162" i="182" s="1"/>
  <c r="K92" i="180"/>
  <c r="L92" i="180" s="1"/>
  <c r="K11" i="180"/>
  <c r="L11" i="180" s="1"/>
  <c r="K18" i="180"/>
  <c r="L18" i="180" s="1"/>
  <c r="K26" i="180"/>
  <c r="L26" i="180" s="1"/>
  <c r="K45" i="180"/>
  <c r="L45" i="180" s="1"/>
  <c r="K119" i="180"/>
  <c r="L119" i="180" s="1"/>
  <c r="K127" i="180"/>
  <c r="L127" i="180" s="1"/>
  <c r="K142" i="180"/>
  <c r="L142" i="180" s="1"/>
  <c r="K146" i="180"/>
  <c r="L146" i="180" s="1"/>
  <c r="K161" i="180"/>
  <c r="L161" i="180" s="1"/>
  <c r="K195" i="180"/>
  <c r="L195" i="180" s="1"/>
  <c r="K202" i="180"/>
  <c r="L202" i="180" s="1"/>
  <c r="K206" i="180"/>
  <c r="L206" i="180" s="1"/>
  <c r="K224" i="180"/>
  <c r="L224" i="180" s="1"/>
  <c r="K235" i="180"/>
  <c r="L235" i="180" s="1"/>
  <c r="K8" i="180"/>
  <c r="L8" i="180" s="1"/>
  <c r="K19" i="180"/>
  <c r="L19" i="180" s="1"/>
  <c r="K116" i="180"/>
  <c r="L116" i="180" s="1"/>
  <c r="K120" i="180"/>
  <c r="L120" i="180" s="1"/>
  <c r="K128" i="180"/>
  <c r="L128" i="180" s="1"/>
  <c r="K139" i="180"/>
  <c r="L139" i="180" s="1"/>
  <c r="K147" i="180"/>
  <c r="L147" i="180" s="1"/>
  <c r="K162" i="180"/>
  <c r="L162" i="180" s="1"/>
  <c r="K192" i="180"/>
  <c r="L192" i="180" s="1"/>
  <c r="K196" i="180"/>
  <c r="L196" i="180" s="1"/>
  <c r="K203" i="180"/>
  <c r="L203" i="180" s="1"/>
  <c r="K225" i="180"/>
  <c r="L225" i="180" s="1"/>
  <c r="K185" i="180"/>
  <c r="L185" i="180" s="1"/>
  <c r="K189" i="180"/>
  <c r="L189" i="180" s="1"/>
  <c r="K222" i="180"/>
  <c r="L222" i="180" s="1"/>
  <c r="K20" i="180"/>
  <c r="L20" i="180" s="1"/>
  <c r="K24" i="180"/>
  <c r="L24" i="180" s="1"/>
  <c r="K163" i="180"/>
  <c r="L163" i="180" s="1"/>
  <c r="K133" i="180"/>
  <c r="L133" i="180" s="1"/>
  <c r="K179" i="180"/>
  <c r="L179" i="180" s="1"/>
  <c r="K186" i="180"/>
  <c r="L186" i="180" s="1"/>
  <c r="K190" i="180"/>
  <c r="L190" i="180" s="1"/>
  <c r="K208" i="180"/>
  <c r="L208" i="180" s="1"/>
  <c r="K212" i="180"/>
  <c r="L212" i="180" s="1"/>
  <c r="K219" i="180"/>
  <c r="L219" i="180" s="1"/>
  <c r="K6" i="180"/>
  <c r="L6" i="180" s="1"/>
  <c r="K10" i="180"/>
  <c r="L10" i="180" s="1"/>
  <c r="K25" i="180"/>
  <c r="L25" i="180" s="1"/>
  <c r="K71" i="180"/>
  <c r="L71" i="180" s="1"/>
  <c r="K91" i="180"/>
  <c r="L91" i="180" s="1"/>
  <c r="K114" i="180"/>
  <c r="L114" i="180" s="1"/>
  <c r="K126" i="180"/>
  <c r="L126" i="180" s="1"/>
  <c r="K141" i="180"/>
  <c r="L141" i="180" s="1"/>
  <c r="K152" i="180"/>
  <c r="L152" i="180" s="1"/>
  <c r="K198" i="180"/>
  <c r="L198" i="180" s="1"/>
  <c r="K201" i="180"/>
  <c r="L201" i="180" s="1"/>
  <c r="K205" i="180"/>
  <c r="L205" i="180" s="1"/>
  <c r="K227" i="180"/>
  <c r="L227" i="180" s="1"/>
  <c r="K234" i="180"/>
  <c r="L234" i="180" s="1"/>
  <c r="K238" i="180"/>
  <c r="L238" i="180" s="1"/>
  <c r="K9" i="180"/>
  <c r="L9" i="180" s="1"/>
  <c r="K27" i="180"/>
  <c r="L27" i="180" s="1"/>
  <c r="K34" i="180"/>
  <c r="L34" i="180" s="1"/>
  <c r="K41" i="180"/>
  <c r="L41" i="180" s="1"/>
  <c r="K59" i="180"/>
  <c r="L59" i="180" s="1"/>
  <c r="V82" i="180" s="1"/>
  <c r="K66" i="180"/>
  <c r="L66" i="180" s="1"/>
  <c r="K70" i="180"/>
  <c r="L70" i="180" s="1"/>
  <c r="K77" i="180"/>
  <c r="L77" i="180" s="1"/>
  <c r="K101" i="180"/>
  <c r="L101" i="180" s="1"/>
  <c r="K115" i="180"/>
  <c r="L115" i="180" s="1"/>
  <c r="K122" i="180"/>
  <c r="L122" i="180" s="1"/>
  <c r="K129" i="180"/>
  <c r="L129" i="180" s="1"/>
  <c r="K150" i="180"/>
  <c r="L150" i="180" s="1"/>
  <c r="K157" i="180"/>
  <c r="L157" i="180" s="1"/>
  <c r="K175" i="180"/>
  <c r="L175" i="180" s="1"/>
  <c r="K2" i="180"/>
  <c r="L2" i="180" s="1"/>
  <c r="K17" i="180"/>
  <c r="L17" i="180" s="1"/>
  <c r="K35" i="180"/>
  <c r="L35" i="180" s="1"/>
  <c r="K42" i="180"/>
  <c r="L42" i="180" s="1"/>
  <c r="V65" i="180" s="1"/>
  <c r="K49" i="180"/>
  <c r="L49" i="180" s="1"/>
  <c r="V72" i="180" s="1"/>
  <c r="K67" i="180"/>
  <c r="L67" i="180" s="1"/>
  <c r="K95" i="180"/>
  <c r="L95" i="180" s="1"/>
  <c r="K102" i="180"/>
  <c r="L102" i="180" s="1"/>
  <c r="K109" i="180"/>
  <c r="L109" i="180" s="1"/>
  <c r="K130" i="180"/>
  <c r="L130" i="180" s="1"/>
  <c r="K137" i="180"/>
  <c r="L137" i="180" s="1"/>
  <c r="K151" i="180"/>
  <c r="L151" i="180" s="1"/>
  <c r="K158" i="180"/>
  <c r="L158" i="180" s="1"/>
  <c r="K165" i="180"/>
  <c r="L165" i="180" s="1"/>
  <c r="K7" i="180"/>
  <c r="L7" i="180" s="1"/>
  <c r="K14" i="180"/>
  <c r="L14" i="180" s="1"/>
  <c r="K21" i="180"/>
  <c r="L21" i="180" s="1"/>
  <c r="K39" i="180"/>
  <c r="L39" i="180" s="1"/>
  <c r="K46" i="180"/>
  <c r="L46" i="180" s="1"/>
  <c r="K53" i="180"/>
  <c r="L53" i="180" s="1"/>
  <c r="V76" i="180" s="1"/>
  <c r="K85" i="180"/>
  <c r="L85" i="180" s="1"/>
  <c r="K68" i="180"/>
  <c r="L68" i="180" s="1"/>
  <c r="K75" i="180"/>
  <c r="L75" i="180" s="1"/>
  <c r="K89" i="180"/>
  <c r="L89" i="180" s="1"/>
  <c r="K99" i="180"/>
  <c r="L99" i="180" s="1"/>
  <c r="K103" i="180"/>
  <c r="L103" i="180" s="1"/>
  <c r="K113" i="180"/>
  <c r="L113" i="180" s="1"/>
  <c r="K131" i="180"/>
  <c r="L131" i="180" s="1"/>
  <c r="K138" i="180"/>
  <c r="L138" i="180" s="1"/>
  <c r="K145" i="180"/>
  <c r="L145" i="180" s="1"/>
  <c r="K159" i="180"/>
  <c r="L159" i="180" s="1"/>
  <c r="K166" i="180"/>
  <c r="L166" i="180" s="1"/>
  <c r="K173" i="180"/>
  <c r="L173" i="180" s="1"/>
  <c r="K4" i="180"/>
  <c r="L4" i="180" s="1"/>
  <c r="K15" i="180"/>
  <c r="L15" i="180" s="1"/>
  <c r="K22" i="180"/>
  <c r="L22" i="180" s="1"/>
  <c r="K29" i="180"/>
  <c r="L29" i="180" s="1"/>
  <c r="K47" i="180"/>
  <c r="L47" i="180" s="1"/>
  <c r="V70" i="180" s="1"/>
  <c r="K54" i="180"/>
  <c r="L54" i="180" s="1"/>
  <c r="V77" i="180" s="1"/>
  <c r="K61" i="180"/>
  <c r="L61" i="180" s="1"/>
  <c r="K86" i="180"/>
  <c r="L86" i="180" s="1"/>
  <c r="K107" i="180"/>
  <c r="L107" i="180" s="1"/>
  <c r="K5" i="180"/>
  <c r="L5" i="180" s="1"/>
  <c r="K23" i="180"/>
  <c r="L23" i="180" s="1"/>
  <c r="K30" i="180"/>
  <c r="L30" i="180" s="1"/>
  <c r="K37" i="180"/>
  <c r="L37" i="180" s="1"/>
  <c r="K55" i="180"/>
  <c r="L55" i="180" s="1"/>
  <c r="K62" i="180"/>
  <c r="L62" i="180" s="1"/>
  <c r="K73" i="180"/>
  <c r="L73" i="180" s="1"/>
  <c r="K80" i="180"/>
  <c r="L80" i="180" s="1"/>
  <c r="K87" i="180"/>
  <c r="L87" i="180" s="1"/>
  <c r="K97" i="180"/>
  <c r="L97" i="180" s="1"/>
  <c r="K111" i="180"/>
  <c r="L111" i="180" s="1"/>
  <c r="K118" i="180"/>
  <c r="L118" i="180" s="1"/>
  <c r="K125" i="180"/>
  <c r="L125" i="180" s="1"/>
  <c r="K143" i="180"/>
  <c r="L143" i="180" s="1"/>
  <c r="K153" i="180"/>
  <c r="L153" i="180" s="1"/>
  <c r="K171" i="180"/>
  <c r="L171" i="180" s="1"/>
  <c r="K178" i="180"/>
  <c r="L178" i="180" s="1"/>
  <c r="K181" i="180"/>
  <c r="L181" i="180" s="1"/>
  <c r="K194" i="180"/>
  <c r="L194" i="180" s="1"/>
  <c r="K197" i="180"/>
  <c r="L197" i="180" s="1"/>
  <c r="K210" i="180"/>
  <c r="L210" i="180" s="1"/>
  <c r="K213" i="180"/>
  <c r="L213" i="180" s="1"/>
  <c r="K226" i="180"/>
  <c r="L226" i="180" s="1"/>
  <c r="K229" i="180"/>
  <c r="L229" i="180" s="1"/>
  <c r="V67" i="185"/>
  <c r="V71" i="185"/>
  <c r="V74" i="185"/>
  <c r="V68" i="185"/>
  <c r="V75" i="185"/>
  <c r="V81" i="185"/>
  <c r="V66" i="185"/>
  <c r="V76" i="185"/>
  <c r="V69" i="185"/>
  <c r="V70" i="185"/>
  <c r="V73" i="185"/>
  <c r="V83" i="185"/>
  <c r="V78" i="185"/>
  <c r="V77" i="185"/>
  <c r="K65" i="185"/>
  <c r="L65" i="185" s="1"/>
  <c r="V79" i="185"/>
  <c r="K84" i="185"/>
  <c r="L84" i="185" s="1"/>
  <c r="K92" i="185"/>
  <c r="L92" i="185" s="1"/>
  <c r="K100" i="185"/>
  <c r="L100" i="185" s="1"/>
  <c r="K108" i="185"/>
  <c r="L108" i="185" s="1"/>
  <c r="K116" i="185"/>
  <c r="L116" i="185" s="1"/>
  <c r="K124" i="185"/>
  <c r="L124" i="185" s="1"/>
  <c r="K132" i="185"/>
  <c r="L132" i="185" s="1"/>
  <c r="K140" i="185"/>
  <c r="L140" i="185" s="1"/>
  <c r="K148" i="185"/>
  <c r="L148" i="185" s="1"/>
  <c r="K156" i="185"/>
  <c r="L156" i="185" s="1"/>
  <c r="K164" i="185"/>
  <c r="L164" i="185" s="1"/>
  <c r="K172" i="185"/>
  <c r="L172" i="185" s="1"/>
  <c r="K180" i="185"/>
  <c r="L180" i="185" s="1"/>
  <c r="K188" i="185"/>
  <c r="L188" i="185" s="1"/>
  <c r="V68" i="184"/>
  <c r="V66" i="184"/>
  <c r="V69" i="184"/>
  <c r="V75" i="184"/>
  <c r="V82" i="184"/>
  <c r="V72" i="184"/>
  <c r="V70" i="184"/>
  <c r="V73" i="184"/>
  <c r="V79" i="184"/>
  <c r="V76" i="184"/>
  <c r="V67" i="184"/>
  <c r="V74" i="184"/>
  <c r="V77" i="184"/>
  <c r="V83" i="184"/>
  <c r="O2" i="184"/>
  <c r="P61" i="184" s="1"/>
  <c r="V64" i="184"/>
  <c r="V80" i="184"/>
  <c r="P100" i="184"/>
  <c r="P219" i="184"/>
  <c r="V65" i="184"/>
  <c r="V71" i="184"/>
  <c r="V78" i="184"/>
  <c r="V81" i="184"/>
  <c r="P135" i="184"/>
  <c r="P165" i="184"/>
  <c r="P228" i="184"/>
  <c r="P206" i="184"/>
  <c r="P153" i="184"/>
  <c r="P233" i="184"/>
  <c r="P186" i="184"/>
  <c r="P238" i="184"/>
  <c r="V65" i="183"/>
  <c r="V79" i="183"/>
  <c r="V66" i="183"/>
  <c r="V69" i="183"/>
  <c r="V72" i="183"/>
  <c r="V83" i="183"/>
  <c r="V73" i="183"/>
  <c r="V67" i="183"/>
  <c r="V70" i="183"/>
  <c r="V80" i="183"/>
  <c r="V71" i="183"/>
  <c r="V81" i="183"/>
  <c r="V64" i="183"/>
  <c r="O2" i="183"/>
  <c r="P65" i="183" s="1"/>
  <c r="K69" i="183"/>
  <c r="L69" i="183" s="1"/>
  <c r="K110" i="183"/>
  <c r="L110" i="183" s="1"/>
  <c r="K126" i="183"/>
  <c r="L126" i="183" s="1"/>
  <c r="K89" i="183"/>
  <c r="L89" i="183" s="1"/>
  <c r="K97" i="183"/>
  <c r="L97" i="183" s="1"/>
  <c r="K134" i="183"/>
  <c r="L134" i="183" s="1"/>
  <c r="V76" i="183"/>
  <c r="K105" i="183"/>
  <c r="L105" i="183" s="1"/>
  <c r="K86" i="183"/>
  <c r="L86" i="183" s="1"/>
  <c r="K94" i="183"/>
  <c r="L94" i="183" s="1"/>
  <c r="K121" i="183"/>
  <c r="L121" i="183" s="1"/>
  <c r="K102" i="183"/>
  <c r="L102" i="183" s="1"/>
  <c r="K129" i="183"/>
  <c r="L129" i="183" s="1"/>
  <c r="K137" i="183"/>
  <c r="L137" i="183" s="1"/>
  <c r="V66" i="182"/>
  <c r="V70" i="182"/>
  <c r="V76" i="182"/>
  <c r="V80" i="182"/>
  <c r="V67" i="182"/>
  <c r="V73" i="182"/>
  <c r="V81" i="182"/>
  <c r="V68" i="182"/>
  <c r="V82" i="182"/>
  <c r="V75" i="182"/>
  <c r="V65" i="182"/>
  <c r="V69" i="182"/>
  <c r="K98" i="182"/>
  <c r="L98" i="182" s="1"/>
  <c r="K109" i="182"/>
  <c r="L109" i="182" s="1"/>
  <c r="V72" i="182"/>
  <c r="V83" i="182"/>
  <c r="V79" i="182"/>
  <c r="K2" i="182"/>
  <c r="L2" i="182" s="1"/>
  <c r="K70" i="179"/>
  <c r="L70" i="179" s="1"/>
  <c r="K67" i="179"/>
  <c r="L67" i="179" s="1"/>
  <c r="K127" i="179"/>
  <c r="L127" i="179" s="1"/>
  <c r="K135" i="179"/>
  <c r="L135" i="179" s="1"/>
  <c r="K139" i="179"/>
  <c r="L139" i="179" s="1"/>
  <c r="K143" i="179"/>
  <c r="L143" i="179" s="1"/>
  <c r="K147" i="179"/>
  <c r="L147" i="179" s="1"/>
  <c r="K187" i="179"/>
  <c r="L187" i="179" s="1"/>
  <c r="K207" i="179"/>
  <c r="L207" i="179" s="1"/>
  <c r="K211" i="179"/>
  <c r="L211" i="179" s="1"/>
  <c r="K215" i="179"/>
  <c r="L215" i="179" s="1"/>
  <c r="K219" i="179"/>
  <c r="L219" i="179" s="1"/>
  <c r="K223" i="179"/>
  <c r="L223" i="179" s="1"/>
  <c r="K227" i="179"/>
  <c r="L227" i="179" s="1"/>
  <c r="K235" i="179"/>
  <c r="L235" i="179" s="1"/>
  <c r="K239" i="179"/>
  <c r="L239" i="179" s="1"/>
  <c r="K17" i="179"/>
  <c r="L17" i="179" s="1"/>
  <c r="K7" i="179"/>
  <c r="L7" i="179" s="1"/>
  <c r="K15" i="179"/>
  <c r="L15" i="179" s="1"/>
  <c r="K19" i="179"/>
  <c r="L19" i="179" s="1"/>
  <c r="K74" i="179"/>
  <c r="L74" i="179" s="1"/>
  <c r="K8" i="179"/>
  <c r="L8" i="179" s="1"/>
  <c r="K154" i="179"/>
  <c r="L154" i="179" s="1"/>
  <c r="K159" i="179"/>
  <c r="L159" i="179" s="1"/>
  <c r="K152" i="179"/>
  <c r="L152" i="179" s="1"/>
  <c r="K156" i="179"/>
  <c r="L156" i="179" s="1"/>
  <c r="K160" i="179"/>
  <c r="L160" i="179" s="1"/>
  <c r="K164" i="179"/>
  <c r="L164" i="179" s="1"/>
  <c r="K168" i="179"/>
  <c r="L168" i="179" s="1"/>
  <c r="K172" i="179"/>
  <c r="L172" i="179" s="1"/>
  <c r="K184" i="179"/>
  <c r="L184" i="179" s="1"/>
  <c r="K188" i="179"/>
  <c r="L188" i="179" s="1"/>
  <c r="K192" i="179"/>
  <c r="L192" i="179" s="1"/>
  <c r="K200" i="179"/>
  <c r="L200" i="179" s="1"/>
  <c r="K204" i="179"/>
  <c r="L204" i="179" s="1"/>
  <c r="K208" i="179"/>
  <c r="L208" i="179" s="1"/>
  <c r="K212" i="179"/>
  <c r="L212" i="179" s="1"/>
  <c r="K216" i="179"/>
  <c r="L216" i="179" s="1"/>
  <c r="K220" i="179"/>
  <c r="L220" i="179" s="1"/>
  <c r="K224" i="179"/>
  <c r="L224" i="179" s="1"/>
  <c r="K232" i="179"/>
  <c r="L232" i="179" s="1"/>
  <c r="K236" i="179"/>
  <c r="L236" i="179" s="1"/>
  <c r="K240" i="179"/>
  <c r="L240" i="179" s="1"/>
  <c r="K123" i="178"/>
  <c r="L123" i="178" s="1"/>
  <c r="K17" i="178"/>
  <c r="L17" i="178" s="1"/>
  <c r="K160" i="178"/>
  <c r="L160" i="178" s="1"/>
  <c r="K5" i="178"/>
  <c r="L5" i="178" s="1"/>
  <c r="K10" i="178"/>
  <c r="L10" i="178" s="1"/>
  <c r="K104" i="178"/>
  <c r="L104" i="178" s="1"/>
  <c r="K57" i="178"/>
  <c r="L57" i="178" s="1"/>
  <c r="K65" i="178"/>
  <c r="L65" i="178" s="1"/>
  <c r="K69" i="178"/>
  <c r="L69" i="178" s="1"/>
  <c r="K73" i="178"/>
  <c r="L73" i="178" s="1"/>
  <c r="K81" i="178"/>
  <c r="L81" i="178" s="1"/>
  <c r="K203" i="178"/>
  <c r="L203" i="178" s="1"/>
  <c r="K161" i="178"/>
  <c r="L161" i="178" s="1"/>
  <c r="K150" i="178"/>
  <c r="L150" i="178" s="1"/>
  <c r="K158" i="178"/>
  <c r="L158" i="178" s="1"/>
  <c r="K162" i="178"/>
  <c r="L162" i="178" s="1"/>
  <c r="K83" i="178"/>
  <c r="L83" i="178" s="1"/>
  <c r="K87" i="178"/>
  <c r="L87" i="178" s="1"/>
  <c r="K91" i="178"/>
  <c r="L91" i="178" s="1"/>
  <c r="K95" i="178"/>
  <c r="L95" i="178" s="1"/>
  <c r="K99" i="178"/>
  <c r="L99" i="178" s="1"/>
  <c r="K103" i="178"/>
  <c r="L103" i="178" s="1"/>
  <c r="K111" i="178"/>
  <c r="L111" i="178" s="1"/>
  <c r="K127" i="178"/>
  <c r="L127" i="178" s="1"/>
  <c r="K131" i="178"/>
  <c r="L131" i="178" s="1"/>
  <c r="K135" i="178"/>
  <c r="L135" i="178" s="1"/>
  <c r="K139" i="178"/>
  <c r="L139" i="178" s="1"/>
  <c r="K143" i="178"/>
  <c r="L143" i="178" s="1"/>
  <c r="K166" i="178"/>
  <c r="L166" i="178" s="1"/>
  <c r="K170" i="178"/>
  <c r="L170" i="178" s="1"/>
  <c r="K178" i="178"/>
  <c r="L178" i="178" s="1"/>
  <c r="K73" i="177"/>
  <c r="L73" i="177" s="1"/>
  <c r="K118" i="177"/>
  <c r="L118" i="177" s="1"/>
  <c r="K8" i="177"/>
  <c r="L8" i="177" s="1"/>
  <c r="K12" i="177"/>
  <c r="L12" i="177" s="1"/>
  <c r="K16" i="177"/>
  <c r="L16" i="177" s="1"/>
  <c r="K20" i="177"/>
  <c r="L20" i="177" s="1"/>
  <c r="K24" i="177"/>
  <c r="L24" i="177" s="1"/>
  <c r="K28" i="177"/>
  <c r="L28" i="177" s="1"/>
  <c r="K32" i="177"/>
  <c r="L32" i="177" s="1"/>
  <c r="K36" i="177"/>
  <c r="L36" i="177" s="1"/>
  <c r="K40" i="177"/>
  <c r="L40" i="177" s="1"/>
  <c r="K44" i="177"/>
  <c r="L44" i="177" s="1"/>
  <c r="V67" i="177" s="1"/>
  <c r="K48" i="177"/>
  <c r="L48" i="177" s="1"/>
  <c r="K52" i="177"/>
  <c r="L52" i="177" s="1"/>
  <c r="K56" i="177"/>
  <c r="L56" i="177" s="1"/>
  <c r="K60" i="177"/>
  <c r="L60" i="177" s="1"/>
  <c r="V83" i="177" s="1"/>
  <c r="K64" i="177"/>
  <c r="L64" i="177" s="1"/>
  <c r="K72" i="177"/>
  <c r="L72" i="177" s="1"/>
  <c r="K120" i="177"/>
  <c r="L120" i="177" s="1"/>
  <c r="K125" i="177"/>
  <c r="L125" i="177" s="1"/>
  <c r="K129" i="177"/>
  <c r="L129" i="177" s="1"/>
  <c r="K137" i="177"/>
  <c r="L137" i="177" s="1"/>
  <c r="K145" i="177"/>
  <c r="L145" i="177" s="1"/>
  <c r="K189" i="177"/>
  <c r="L189" i="177" s="1"/>
  <c r="K193" i="177"/>
  <c r="L193" i="177" s="1"/>
  <c r="K136" i="177"/>
  <c r="L136" i="177" s="1"/>
  <c r="K144" i="177"/>
  <c r="L144" i="177" s="1"/>
  <c r="K164" i="177"/>
  <c r="L164" i="177" s="1"/>
  <c r="K184" i="177"/>
  <c r="L184" i="177" s="1"/>
  <c r="K116" i="176"/>
  <c r="L116" i="176" s="1"/>
  <c r="K86" i="176"/>
  <c r="L86" i="176" s="1"/>
  <c r="K183" i="176"/>
  <c r="L183" i="176" s="1"/>
  <c r="K211" i="176"/>
  <c r="L211" i="176" s="1"/>
  <c r="K148" i="176"/>
  <c r="L148" i="176" s="1"/>
  <c r="K168" i="176"/>
  <c r="L168" i="176" s="1"/>
  <c r="K192" i="176"/>
  <c r="L192" i="176" s="1"/>
  <c r="K200" i="176"/>
  <c r="L200" i="176" s="1"/>
  <c r="K212" i="176"/>
  <c r="L212" i="176" s="1"/>
  <c r="K220" i="176"/>
  <c r="L220" i="176" s="1"/>
  <c r="K232" i="176"/>
  <c r="L232" i="176" s="1"/>
  <c r="K240" i="176"/>
  <c r="L240" i="176" s="1"/>
  <c r="K177" i="175"/>
  <c r="L177" i="175" s="1"/>
  <c r="K91" i="175"/>
  <c r="L91" i="175" s="1"/>
  <c r="K119" i="175"/>
  <c r="L119" i="175" s="1"/>
  <c r="K138" i="175"/>
  <c r="L138" i="175" s="1"/>
  <c r="K146" i="175"/>
  <c r="L146" i="175" s="1"/>
  <c r="K170" i="175"/>
  <c r="L170" i="175" s="1"/>
  <c r="K95" i="175"/>
  <c r="L95" i="175" s="1"/>
  <c r="K4" i="175"/>
  <c r="L4" i="175" s="1"/>
  <c r="K77" i="175"/>
  <c r="L77" i="175" s="1"/>
  <c r="K196" i="175"/>
  <c r="L196" i="175" s="1"/>
  <c r="K208" i="175"/>
  <c r="L208" i="175" s="1"/>
  <c r="K212" i="175"/>
  <c r="L212" i="175" s="1"/>
  <c r="K224" i="175"/>
  <c r="L224" i="175" s="1"/>
  <c r="K236" i="175"/>
  <c r="L236" i="175" s="1"/>
  <c r="K137" i="175"/>
  <c r="L137" i="175" s="1"/>
  <c r="K141" i="175"/>
  <c r="L141" i="175" s="1"/>
  <c r="K70" i="175"/>
  <c r="L70" i="175" s="1"/>
  <c r="K78" i="175"/>
  <c r="L78" i="175" s="1"/>
  <c r="K82" i="175"/>
  <c r="L82" i="175" s="1"/>
  <c r="K93" i="175"/>
  <c r="L93" i="175" s="1"/>
  <c r="K181" i="175"/>
  <c r="L181" i="175" s="1"/>
  <c r="K111" i="181"/>
  <c r="L111" i="181" s="1"/>
  <c r="K191" i="181"/>
  <c r="L191" i="181" s="1"/>
  <c r="K195" i="181"/>
  <c r="L195" i="181" s="1"/>
  <c r="K11" i="181"/>
  <c r="L11" i="181" s="1"/>
  <c r="K83" i="181"/>
  <c r="L83" i="181" s="1"/>
  <c r="K87" i="181"/>
  <c r="L87" i="181" s="1"/>
  <c r="K91" i="181"/>
  <c r="L91" i="181" s="1"/>
  <c r="K99" i="181"/>
  <c r="L99" i="181" s="1"/>
  <c r="K103" i="181"/>
  <c r="L103" i="181" s="1"/>
  <c r="K107" i="181"/>
  <c r="L107" i="181" s="1"/>
  <c r="K179" i="181"/>
  <c r="L179" i="181" s="1"/>
  <c r="K183" i="181"/>
  <c r="L183" i="181" s="1"/>
  <c r="K187" i="181"/>
  <c r="L187" i="181" s="1"/>
  <c r="K131" i="181"/>
  <c r="L131" i="181" s="1"/>
  <c r="K73" i="181"/>
  <c r="L73" i="181" s="1"/>
  <c r="K78" i="181"/>
  <c r="L78" i="181" s="1"/>
  <c r="K82" i="181"/>
  <c r="L82" i="181" s="1"/>
  <c r="K90" i="181"/>
  <c r="L90" i="181" s="1"/>
  <c r="K106" i="181"/>
  <c r="L106" i="181" s="1"/>
  <c r="K110" i="181"/>
  <c r="L110" i="181" s="1"/>
  <c r="K191" i="179"/>
  <c r="L191" i="179" s="1"/>
  <c r="K199" i="179"/>
  <c r="L199" i="179" s="1"/>
  <c r="K5" i="179"/>
  <c r="L5" i="179" s="1"/>
  <c r="K110" i="179"/>
  <c r="L110" i="179" s="1"/>
  <c r="K134" i="179"/>
  <c r="L134" i="179" s="1"/>
  <c r="K150" i="179"/>
  <c r="L150" i="179" s="1"/>
  <c r="K158" i="179"/>
  <c r="L158" i="179" s="1"/>
  <c r="K162" i="179"/>
  <c r="L162" i="179" s="1"/>
  <c r="K185" i="179"/>
  <c r="L185" i="179" s="1"/>
  <c r="K10" i="179"/>
  <c r="L10" i="179" s="1"/>
  <c r="K21" i="179"/>
  <c r="L21" i="179" s="1"/>
  <c r="K95" i="179"/>
  <c r="L95" i="179" s="1"/>
  <c r="K107" i="179"/>
  <c r="L107" i="179" s="1"/>
  <c r="K119" i="179"/>
  <c r="L119" i="179" s="1"/>
  <c r="K151" i="179"/>
  <c r="L151" i="179" s="1"/>
  <c r="K186" i="179"/>
  <c r="L186" i="179" s="1"/>
  <c r="K18" i="179"/>
  <c r="L18" i="179" s="1"/>
  <c r="K25" i="179"/>
  <c r="L25" i="179" s="1"/>
  <c r="K29" i="179"/>
  <c r="L29" i="179" s="1"/>
  <c r="K33" i="179"/>
  <c r="L33" i="179" s="1"/>
  <c r="K37" i="179"/>
  <c r="L37" i="179" s="1"/>
  <c r="K49" i="179"/>
  <c r="L49" i="179" s="1"/>
  <c r="K88" i="179"/>
  <c r="L88" i="179" s="1"/>
  <c r="K96" i="179"/>
  <c r="L96" i="179" s="1"/>
  <c r="K100" i="179"/>
  <c r="L100" i="179" s="1"/>
  <c r="K104" i="179"/>
  <c r="L104" i="179" s="1"/>
  <c r="K108" i="179"/>
  <c r="L108" i="179" s="1"/>
  <c r="K112" i="179"/>
  <c r="L112" i="179" s="1"/>
  <c r="K124" i="179"/>
  <c r="L124" i="179" s="1"/>
  <c r="K128" i="179"/>
  <c r="L128" i="179" s="1"/>
  <c r="K132" i="179"/>
  <c r="L132" i="179" s="1"/>
  <c r="K136" i="179"/>
  <c r="L136" i="179" s="1"/>
  <c r="K144" i="179"/>
  <c r="L144" i="179" s="1"/>
  <c r="K167" i="179"/>
  <c r="L167" i="179" s="1"/>
  <c r="K171" i="179"/>
  <c r="L171" i="179" s="1"/>
  <c r="K175" i="179"/>
  <c r="L175" i="179" s="1"/>
  <c r="K218" i="179"/>
  <c r="L218" i="179" s="1"/>
  <c r="K226" i="179"/>
  <c r="L226" i="179" s="1"/>
  <c r="K230" i="179"/>
  <c r="L230" i="179" s="1"/>
  <c r="K241" i="179"/>
  <c r="L241" i="179" s="1"/>
  <c r="K67" i="178"/>
  <c r="L67" i="178" s="1"/>
  <c r="K200" i="178"/>
  <c r="L200" i="178" s="1"/>
  <c r="K216" i="178"/>
  <c r="L216" i="178" s="1"/>
  <c r="K220" i="178"/>
  <c r="L220" i="178" s="1"/>
  <c r="K88" i="178"/>
  <c r="L88" i="178" s="1"/>
  <c r="K92" i="178"/>
  <c r="L92" i="178" s="1"/>
  <c r="K209" i="178"/>
  <c r="L209" i="178" s="1"/>
  <c r="K237" i="178"/>
  <c r="L237" i="178" s="1"/>
  <c r="K97" i="178"/>
  <c r="L97" i="178" s="1"/>
  <c r="K101" i="178"/>
  <c r="L101" i="178" s="1"/>
  <c r="K112" i="178"/>
  <c r="L112" i="178" s="1"/>
  <c r="K116" i="178"/>
  <c r="L116" i="178" s="1"/>
  <c r="K120" i="178"/>
  <c r="L120" i="178" s="1"/>
  <c r="K124" i="178"/>
  <c r="L124" i="178" s="1"/>
  <c r="K151" i="178"/>
  <c r="L151" i="178" s="1"/>
  <c r="K155" i="178"/>
  <c r="L155" i="178" s="1"/>
  <c r="K159" i="178"/>
  <c r="L159" i="178" s="1"/>
  <c r="K194" i="178"/>
  <c r="L194" i="178" s="1"/>
  <c r="K202" i="178"/>
  <c r="L202" i="178" s="1"/>
  <c r="K34" i="178"/>
  <c r="L34" i="178" s="1"/>
  <c r="K38" i="178"/>
  <c r="L38" i="178" s="1"/>
  <c r="K42" i="178"/>
  <c r="L42" i="178" s="1"/>
  <c r="O2" i="178" s="1"/>
  <c r="P122" i="178" s="1"/>
  <c r="K46" i="178"/>
  <c r="L46" i="178" s="1"/>
  <c r="V69" i="178" s="1"/>
  <c r="K50" i="178"/>
  <c r="L50" i="178" s="1"/>
  <c r="V73" i="178" s="1"/>
  <c r="K54" i="178"/>
  <c r="L54" i="178" s="1"/>
  <c r="V77" i="178" s="1"/>
  <c r="K62" i="178"/>
  <c r="L62" i="178" s="1"/>
  <c r="K66" i="178"/>
  <c r="L66" i="178" s="1"/>
  <c r="K105" i="178"/>
  <c r="L105" i="178" s="1"/>
  <c r="K109" i="178"/>
  <c r="L109" i="178" s="1"/>
  <c r="K132" i="178"/>
  <c r="L132" i="178" s="1"/>
  <c r="K136" i="178"/>
  <c r="L136" i="178" s="1"/>
  <c r="K140" i="178"/>
  <c r="L140" i="178" s="1"/>
  <c r="K175" i="178"/>
  <c r="L175" i="178" s="1"/>
  <c r="K222" i="178"/>
  <c r="L222" i="178" s="1"/>
  <c r="K3" i="178"/>
  <c r="L3" i="178" s="1"/>
  <c r="K7" i="178"/>
  <c r="L7" i="178" s="1"/>
  <c r="K22" i="178"/>
  <c r="L22" i="178" s="1"/>
  <c r="K90" i="178"/>
  <c r="L90" i="178" s="1"/>
  <c r="K94" i="178"/>
  <c r="L94" i="178" s="1"/>
  <c r="K98" i="178"/>
  <c r="L98" i="178" s="1"/>
  <c r="K113" i="178"/>
  <c r="L113" i="178" s="1"/>
  <c r="K125" i="178"/>
  <c r="L125" i="178" s="1"/>
  <c r="K179" i="178"/>
  <c r="L179" i="178" s="1"/>
  <c r="K187" i="178"/>
  <c r="L187" i="178" s="1"/>
  <c r="K191" i="178"/>
  <c r="L191" i="178" s="1"/>
  <c r="K195" i="178"/>
  <c r="L195" i="178" s="1"/>
  <c r="K199" i="178"/>
  <c r="L199" i="178" s="1"/>
  <c r="K207" i="178"/>
  <c r="L207" i="178" s="1"/>
  <c r="K211" i="178"/>
  <c r="L211" i="178" s="1"/>
  <c r="K215" i="178"/>
  <c r="L215" i="178" s="1"/>
  <c r="K219" i="178"/>
  <c r="L219" i="178" s="1"/>
  <c r="K223" i="178"/>
  <c r="L223" i="178" s="1"/>
  <c r="K227" i="178"/>
  <c r="L227" i="178" s="1"/>
  <c r="K231" i="178"/>
  <c r="L231" i="178" s="1"/>
  <c r="K235" i="178"/>
  <c r="L235" i="178" s="1"/>
  <c r="K239" i="178"/>
  <c r="L239" i="178" s="1"/>
  <c r="K93" i="177"/>
  <c r="L93" i="177" s="1"/>
  <c r="K98" i="177"/>
  <c r="L98" i="177" s="1"/>
  <c r="K122" i="177"/>
  <c r="L122" i="177" s="1"/>
  <c r="K130" i="177"/>
  <c r="L130" i="177" s="1"/>
  <c r="K138" i="177"/>
  <c r="L138" i="177" s="1"/>
  <c r="K182" i="177"/>
  <c r="L182" i="177" s="1"/>
  <c r="K186" i="177"/>
  <c r="L186" i="177" s="1"/>
  <c r="K194" i="177"/>
  <c r="L194" i="177" s="1"/>
  <c r="K79" i="177"/>
  <c r="L79" i="177" s="1"/>
  <c r="K83" i="177"/>
  <c r="L83" i="177" s="1"/>
  <c r="K99" i="177"/>
  <c r="L99" i="177" s="1"/>
  <c r="K123" i="177"/>
  <c r="L123" i="177" s="1"/>
  <c r="K127" i="177"/>
  <c r="L127" i="177" s="1"/>
  <c r="K131" i="177"/>
  <c r="L131" i="177" s="1"/>
  <c r="K135" i="177"/>
  <c r="L135" i="177" s="1"/>
  <c r="K139" i="177"/>
  <c r="L139" i="177" s="1"/>
  <c r="K143" i="177"/>
  <c r="L143" i="177" s="1"/>
  <c r="K147" i="177"/>
  <c r="L147" i="177" s="1"/>
  <c r="K151" i="177"/>
  <c r="L151" i="177" s="1"/>
  <c r="K155" i="177"/>
  <c r="L155" i="177" s="1"/>
  <c r="K163" i="177"/>
  <c r="L163" i="177" s="1"/>
  <c r="K167" i="177"/>
  <c r="L167" i="177" s="1"/>
  <c r="K179" i="177"/>
  <c r="L179" i="177" s="1"/>
  <c r="K183" i="177"/>
  <c r="L183" i="177" s="1"/>
  <c r="K187" i="177"/>
  <c r="L187" i="177" s="1"/>
  <c r="K191" i="177"/>
  <c r="L191" i="177" s="1"/>
  <c r="K100" i="177"/>
  <c r="L100" i="177" s="1"/>
  <c r="K115" i="177"/>
  <c r="L115" i="177" s="1"/>
  <c r="K203" i="177"/>
  <c r="L203" i="177" s="1"/>
  <c r="K207" i="177"/>
  <c r="L207" i="177" s="1"/>
  <c r="K211" i="177"/>
  <c r="L211" i="177" s="1"/>
  <c r="K215" i="177"/>
  <c r="L215" i="177" s="1"/>
  <c r="K219" i="177"/>
  <c r="L219" i="177" s="1"/>
  <c r="K223" i="177"/>
  <c r="L223" i="177" s="1"/>
  <c r="K227" i="177"/>
  <c r="L227" i="177" s="1"/>
  <c r="K231" i="177"/>
  <c r="L231" i="177" s="1"/>
  <c r="K235" i="177"/>
  <c r="L235" i="177" s="1"/>
  <c r="K239" i="177"/>
  <c r="L239" i="177" s="1"/>
  <c r="K30" i="176"/>
  <c r="L30" i="176" s="1"/>
  <c r="K38" i="176"/>
  <c r="L38" i="176" s="1"/>
  <c r="K50" i="176"/>
  <c r="L50" i="176" s="1"/>
  <c r="K82" i="176"/>
  <c r="L82" i="176" s="1"/>
  <c r="K98" i="176"/>
  <c r="L98" i="176" s="1"/>
  <c r="K114" i="176"/>
  <c r="L114" i="176" s="1"/>
  <c r="K95" i="176"/>
  <c r="L95" i="176" s="1"/>
  <c r="K99" i="176"/>
  <c r="L99" i="176" s="1"/>
  <c r="K103" i="176"/>
  <c r="L103" i="176" s="1"/>
  <c r="K107" i="176"/>
  <c r="L107" i="176" s="1"/>
  <c r="K111" i="176"/>
  <c r="L111" i="176" s="1"/>
  <c r="K115" i="176"/>
  <c r="L115" i="176" s="1"/>
  <c r="K4" i="176"/>
  <c r="L4" i="176" s="1"/>
  <c r="K8" i="176"/>
  <c r="L8" i="176" s="1"/>
  <c r="K20" i="176"/>
  <c r="L20" i="176" s="1"/>
  <c r="K24" i="176"/>
  <c r="L24" i="176" s="1"/>
  <c r="K40" i="176"/>
  <c r="L40" i="176" s="1"/>
  <c r="K44" i="176"/>
  <c r="L44" i="176" s="1"/>
  <c r="V67" i="176" s="1"/>
  <c r="K52" i="176"/>
  <c r="L52" i="176" s="1"/>
  <c r="K60" i="176"/>
  <c r="L60" i="176" s="1"/>
  <c r="K64" i="176"/>
  <c r="L64" i="176" s="1"/>
  <c r="K76" i="176"/>
  <c r="L76" i="176" s="1"/>
  <c r="K80" i="176"/>
  <c r="L80" i="176" s="1"/>
  <c r="K84" i="176"/>
  <c r="L84" i="176" s="1"/>
  <c r="K151" i="176"/>
  <c r="L151" i="176" s="1"/>
  <c r="K163" i="176"/>
  <c r="L163" i="176" s="1"/>
  <c r="K167" i="176"/>
  <c r="L167" i="176" s="1"/>
  <c r="K171" i="176"/>
  <c r="L171" i="176" s="1"/>
  <c r="K175" i="176"/>
  <c r="L175" i="176" s="1"/>
  <c r="K179" i="176"/>
  <c r="L179" i="176" s="1"/>
  <c r="K187" i="176"/>
  <c r="L187" i="176" s="1"/>
  <c r="K191" i="176"/>
  <c r="L191" i="176" s="1"/>
  <c r="K195" i="176"/>
  <c r="L195" i="176" s="1"/>
  <c r="K203" i="176"/>
  <c r="L203" i="176" s="1"/>
  <c r="K219" i="176"/>
  <c r="L219" i="176" s="1"/>
  <c r="K223" i="176"/>
  <c r="L223" i="176" s="1"/>
  <c r="K227" i="176"/>
  <c r="L227" i="176" s="1"/>
  <c r="K231" i="176"/>
  <c r="L231" i="176" s="1"/>
  <c r="K235" i="176"/>
  <c r="L235" i="176" s="1"/>
  <c r="K239" i="176"/>
  <c r="L239" i="176" s="1"/>
  <c r="K97" i="176"/>
  <c r="L97" i="176" s="1"/>
  <c r="K47" i="175"/>
  <c r="L47" i="175" s="1"/>
  <c r="K71" i="175"/>
  <c r="L71" i="175" s="1"/>
  <c r="K75" i="175"/>
  <c r="L75" i="175" s="1"/>
  <c r="K79" i="175"/>
  <c r="L79" i="175" s="1"/>
  <c r="K191" i="175"/>
  <c r="L191" i="175" s="1"/>
  <c r="K219" i="175"/>
  <c r="L219" i="175" s="1"/>
  <c r="K107" i="175"/>
  <c r="L107" i="175" s="1"/>
  <c r="K127" i="175"/>
  <c r="L127" i="175" s="1"/>
  <c r="K131" i="175"/>
  <c r="L131" i="175" s="1"/>
  <c r="K135" i="175"/>
  <c r="L135" i="175" s="1"/>
  <c r="K139" i="175"/>
  <c r="L139" i="175" s="1"/>
  <c r="K150" i="175"/>
  <c r="L150" i="175" s="1"/>
  <c r="K185" i="175"/>
  <c r="L185" i="175" s="1"/>
  <c r="K209" i="175"/>
  <c r="L209" i="175" s="1"/>
  <c r="K221" i="175"/>
  <c r="L221" i="175" s="1"/>
  <c r="K229" i="175"/>
  <c r="L229" i="175" s="1"/>
  <c r="K21" i="175"/>
  <c r="L21" i="175" s="1"/>
  <c r="K25" i="175"/>
  <c r="L25" i="175" s="1"/>
  <c r="K29" i="175"/>
  <c r="L29" i="175" s="1"/>
  <c r="K33" i="175"/>
  <c r="L33" i="175" s="1"/>
  <c r="K37" i="175"/>
  <c r="L37" i="175" s="1"/>
  <c r="K41" i="175"/>
  <c r="L41" i="175" s="1"/>
  <c r="V64" i="175" s="1"/>
  <c r="K45" i="175"/>
  <c r="L45" i="175" s="1"/>
  <c r="K49" i="175"/>
  <c r="L49" i="175" s="1"/>
  <c r="K53" i="175"/>
  <c r="L53" i="175" s="1"/>
  <c r="K57" i="175"/>
  <c r="L57" i="175" s="1"/>
  <c r="K61" i="175"/>
  <c r="L61" i="175" s="1"/>
  <c r="K81" i="175"/>
  <c r="L81" i="175" s="1"/>
  <c r="K89" i="175"/>
  <c r="L89" i="175" s="1"/>
  <c r="K96" i="175"/>
  <c r="L96" i="175" s="1"/>
  <c r="K120" i="175"/>
  <c r="L120" i="175" s="1"/>
  <c r="K128" i="175"/>
  <c r="L128" i="175" s="1"/>
  <c r="K136" i="175"/>
  <c r="L136" i="175" s="1"/>
  <c r="K151" i="175"/>
  <c r="L151" i="175" s="1"/>
  <c r="K182" i="175"/>
  <c r="L182" i="175" s="1"/>
  <c r="K202" i="175"/>
  <c r="L202" i="175" s="1"/>
  <c r="K214" i="175"/>
  <c r="L214" i="175" s="1"/>
  <c r="K218" i="175"/>
  <c r="L218" i="175" s="1"/>
  <c r="K222" i="175"/>
  <c r="L222" i="175" s="1"/>
  <c r="K226" i="175"/>
  <c r="L226" i="175" s="1"/>
  <c r="K234" i="175"/>
  <c r="L234" i="175" s="1"/>
  <c r="K238" i="175"/>
  <c r="L238" i="175" s="1"/>
  <c r="K10" i="181"/>
  <c r="L10" i="181" s="1"/>
  <c r="K14" i="181"/>
  <c r="L14" i="181" s="1"/>
  <c r="K25" i="181"/>
  <c r="L25" i="181" s="1"/>
  <c r="K89" i="181"/>
  <c r="L89" i="181" s="1"/>
  <c r="K109" i="181"/>
  <c r="L109" i="181" s="1"/>
  <c r="K140" i="181"/>
  <c r="L140" i="181" s="1"/>
  <c r="K144" i="181"/>
  <c r="L144" i="181" s="1"/>
  <c r="K148" i="181"/>
  <c r="L148" i="181" s="1"/>
  <c r="K156" i="181"/>
  <c r="L156" i="181" s="1"/>
  <c r="K160" i="181"/>
  <c r="L160" i="181" s="1"/>
  <c r="K199" i="181"/>
  <c r="L199" i="181" s="1"/>
  <c r="K203" i="181"/>
  <c r="L203" i="181" s="1"/>
  <c r="K207" i="181"/>
  <c r="L207" i="181" s="1"/>
  <c r="K211" i="181"/>
  <c r="L211" i="181" s="1"/>
  <c r="K215" i="181"/>
  <c r="L215" i="181" s="1"/>
  <c r="K219" i="181"/>
  <c r="L219" i="181" s="1"/>
  <c r="K227" i="181"/>
  <c r="L227" i="181" s="1"/>
  <c r="K231" i="181"/>
  <c r="L231" i="181" s="1"/>
  <c r="K235" i="181"/>
  <c r="L235" i="181" s="1"/>
  <c r="K239" i="181"/>
  <c r="L239" i="181" s="1"/>
  <c r="K26" i="181"/>
  <c r="L26" i="181" s="1"/>
  <c r="K30" i="181"/>
  <c r="L30" i="181" s="1"/>
  <c r="K38" i="181"/>
  <c r="L38" i="181" s="1"/>
  <c r="K42" i="181"/>
  <c r="L42" i="181" s="1"/>
  <c r="V65" i="181" s="1"/>
  <c r="K46" i="181"/>
  <c r="L46" i="181" s="1"/>
  <c r="K58" i="181"/>
  <c r="L58" i="181" s="1"/>
  <c r="K62" i="181"/>
  <c r="L62" i="181" s="1"/>
  <c r="K19" i="181"/>
  <c r="L19" i="181" s="1"/>
  <c r="K23" i="181"/>
  <c r="L23" i="181" s="1"/>
  <c r="K27" i="181"/>
  <c r="L27" i="181" s="1"/>
  <c r="K43" i="181"/>
  <c r="L43" i="181" s="1"/>
  <c r="K59" i="181"/>
  <c r="L59" i="181" s="1"/>
  <c r="K66" i="181"/>
  <c r="L66" i="181" s="1"/>
  <c r="K114" i="181"/>
  <c r="L114" i="181" s="1"/>
  <c r="K118" i="181"/>
  <c r="L118" i="181" s="1"/>
  <c r="K122" i="181"/>
  <c r="L122" i="181" s="1"/>
  <c r="K126" i="181"/>
  <c r="L126" i="181" s="1"/>
  <c r="K130" i="181"/>
  <c r="L130" i="181" s="1"/>
  <c r="K177" i="181"/>
  <c r="L177" i="181" s="1"/>
  <c r="K181" i="181"/>
  <c r="L181" i="181" s="1"/>
  <c r="K185" i="181"/>
  <c r="L185" i="181" s="1"/>
  <c r="K12" i="181"/>
  <c r="L12" i="181" s="1"/>
  <c r="K123" i="181"/>
  <c r="L123" i="181" s="1"/>
  <c r="K127" i="181"/>
  <c r="L127" i="181" s="1"/>
  <c r="K134" i="181"/>
  <c r="L134" i="181" s="1"/>
  <c r="K174" i="181"/>
  <c r="L174" i="181" s="1"/>
  <c r="K178" i="181"/>
  <c r="L178" i="181" s="1"/>
  <c r="K182" i="181"/>
  <c r="L182" i="181" s="1"/>
  <c r="K81" i="179"/>
  <c r="L81" i="179" s="1"/>
  <c r="K85" i="179"/>
  <c r="L85" i="179" s="1"/>
  <c r="K92" i="179"/>
  <c r="L92" i="179" s="1"/>
  <c r="K120" i="179"/>
  <c r="L120" i="179" s="1"/>
  <c r="K131" i="179"/>
  <c r="L131" i="179" s="1"/>
  <c r="K196" i="179"/>
  <c r="L196" i="179" s="1"/>
  <c r="K234" i="179"/>
  <c r="L234" i="179" s="1"/>
  <c r="K4" i="179"/>
  <c r="L4" i="179" s="1"/>
  <c r="K12" i="179"/>
  <c r="L12" i="179" s="1"/>
  <c r="K16" i="179"/>
  <c r="L16" i="179" s="1"/>
  <c r="K23" i="179"/>
  <c r="L23" i="179" s="1"/>
  <c r="K34" i="179"/>
  <c r="L34" i="179" s="1"/>
  <c r="K41" i="179"/>
  <c r="L41" i="179" s="1"/>
  <c r="V64" i="179" s="1"/>
  <c r="K45" i="179"/>
  <c r="L45" i="179" s="1"/>
  <c r="K90" i="179"/>
  <c r="L90" i="179" s="1"/>
  <c r="K94" i="179"/>
  <c r="L94" i="179" s="1"/>
  <c r="K102" i="179"/>
  <c r="L102" i="179" s="1"/>
  <c r="K125" i="179"/>
  <c r="L125" i="179" s="1"/>
  <c r="K129" i="179"/>
  <c r="L129" i="179" s="1"/>
  <c r="K133" i="179"/>
  <c r="L133" i="179" s="1"/>
  <c r="K140" i="179"/>
  <c r="L140" i="179" s="1"/>
  <c r="K179" i="179"/>
  <c r="L179" i="179" s="1"/>
  <c r="K183" i="179"/>
  <c r="L183" i="179" s="1"/>
  <c r="K194" i="179"/>
  <c r="L194" i="179" s="1"/>
  <c r="K198" i="179"/>
  <c r="L198" i="179" s="1"/>
  <c r="K202" i="179"/>
  <c r="L202" i="179" s="1"/>
  <c r="K231" i="179"/>
  <c r="L231" i="179" s="1"/>
  <c r="K9" i="179"/>
  <c r="L9" i="179" s="1"/>
  <c r="K13" i="179"/>
  <c r="L13" i="179" s="1"/>
  <c r="K35" i="179"/>
  <c r="L35" i="179" s="1"/>
  <c r="K42" i="179"/>
  <c r="L42" i="179" s="1"/>
  <c r="V65" i="179" s="1"/>
  <c r="K53" i="179"/>
  <c r="L53" i="179" s="1"/>
  <c r="K83" i="179"/>
  <c r="L83" i="179" s="1"/>
  <c r="K87" i="179"/>
  <c r="L87" i="179" s="1"/>
  <c r="K91" i="179"/>
  <c r="L91" i="179" s="1"/>
  <c r="K99" i="179"/>
  <c r="L99" i="179" s="1"/>
  <c r="K103" i="179"/>
  <c r="L103" i="179" s="1"/>
  <c r="K111" i="179"/>
  <c r="L111" i="179" s="1"/>
  <c r="K114" i="179"/>
  <c r="L114" i="179" s="1"/>
  <c r="K130" i="179"/>
  <c r="L130" i="179" s="1"/>
  <c r="K141" i="179"/>
  <c r="L141" i="179" s="1"/>
  <c r="K155" i="179"/>
  <c r="L155" i="179" s="1"/>
  <c r="K176" i="179"/>
  <c r="L176" i="179" s="1"/>
  <c r="K180" i="179"/>
  <c r="L180" i="179" s="1"/>
  <c r="K195" i="179"/>
  <c r="L195" i="179" s="1"/>
  <c r="K203" i="179"/>
  <c r="L203" i="179" s="1"/>
  <c r="K206" i="179"/>
  <c r="L206" i="179" s="1"/>
  <c r="K217" i="179"/>
  <c r="L217" i="179" s="1"/>
  <c r="K228" i="179"/>
  <c r="L228" i="179" s="1"/>
  <c r="K6" i="179"/>
  <c r="L6" i="179" s="1"/>
  <c r="K28" i="179"/>
  <c r="L28" i="179" s="1"/>
  <c r="K32" i="179"/>
  <c r="L32" i="179" s="1"/>
  <c r="K39" i="179"/>
  <c r="L39" i="179" s="1"/>
  <c r="K50" i="179"/>
  <c r="L50" i="179" s="1"/>
  <c r="K57" i="179"/>
  <c r="L57" i="179" s="1"/>
  <c r="V80" i="179" s="1"/>
  <c r="K61" i="179"/>
  <c r="L61" i="179" s="1"/>
  <c r="K84" i="179"/>
  <c r="L84" i="179" s="1"/>
  <c r="K115" i="179"/>
  <c r="L115" i="179" s="1"/>
  <c r="K123" i="179"/>
  <c r="L123" i="179" s="1"/>
  <c r="K163" i="179"/>
  <c r="L163" i="179" s="1"/>
  <c r="K177" i="179"/>
  <c r="L177" i="179" s="1"/>
  <c r="K221" i="179"/>
  <c r="L221" i="179" s="1"/>
  <c r="K225" i="179"/>
  <c r="L225" i="179" s="1"/>
  <c r="K229" i="179"/>
  <c r="L229" i="179" s="1"/>
  <c r="K73" i="179"/>
  <c r="L73" i="179" s="1"/>
  <c r="K80" i="179"/>
  <c r="L80" i="179" s="1"/>
  <c r="K146" i="179"/>
  <c r="L146" i="179" s="1"/>
  <c r="K169" i="179"/>
  <c r="L169" i="179" s="1"/>
  <c r="K182" i="179"/>
  <c r="L182" i="179" s="1"/>
  <c r="K205" i="179"/>
  <c r="L205" i="179" s="1"/>
  <c r="K214" i="179"/>
  <c r="L214" i="179" s="1"/>
  <c r="K237" i="179"/>
  <c r="L237" i="179" s="1"/>
  <c r="K93" i="179"/>
  <c r="L93" i="179" s="1"/>
  <c r="K117" i="179"/>
  <c r="L117" i="179" s="1"/>
  <c r="K126" i="179"/>
  <c r="L126" i="179" s="1"/>
  <c r="K2" i="179"/>
  <c r="L2" i="179" s="1"/>
  <c r="K71" i="179"/>
  <c r="L71" i="179" s="1"/>
  <c r="K138" i="179"/>
  <c r="L138" i="179" s="1"/>
  <c r="K75" i="179"/>
  <c r="L75" i="179" s="1"/>
  <c r="K3" i="179"/>
  <c r="L3" i="179" s="1"/>
  <c r="K79" i="179"/>
  <c r="L79" i="179" s="1"/>
  <c r="K106" i="179"/>
  <c r="L106" i="179" s="1"/>
  <c r="K121" i="179"/>
  <c r="L121" i="179" s="1"/>
  <c r="K145" i="179"/>
  <c r="L145" i="179" s="1"/>
  <c r="K173" i="179"/>
  <c r="L173" i="179" s="1"/>
  <c r="K201" i="179"/>
  <c r="L201" i="179" s="1"/>
  <c r="K210" i="179"/>
  <c r="L210" i="179" s="1"/>
  <c r="K233" i="179"/>
  <c r="L233" i="179" s="1"/>
  <c r="K11" i="179"/>
  <c r="L11" i="179" s="1"/>
  <c r="K14" i="179"/>
  <c r="L14" i="179" s="1"/>
  <c r="K27" i="179"/>
  <c r="L27" i="179" s="1"/>
  <c r="K30" i="179"/>
  <c r="L30" i="179" s="1"/>
  <c r="K43" i="179"/>
  <c r="L43" i="179" s="1"/>
  <c r="K46" i="179"/>
  <c r="L46" i="179" s="1"/>
  <c r="V69" i="179" s="1"/>
  <c r="K59" i="179"/>
  <c r="L59" i="179" s="1"/>
  <c r="V82" i="179" s="1"/>
  <c r="K62" i="179"/>
  <c r="L62" i="179" s="1"/>
  <c r="K69" i="179"/>
  <c r="L69" i="179" s="1"/>
  <c r="K89" i="179"/>
  <c r="L89" i="179" s="1"/>
  <c r="K98" i="179"/>
  <c r="L98" i="179" s="1"/>
  <c r="K101" i="179"/>
  <c r="L101" i="179" s="1"/>
  <c r="K161" i="179"/>
  <c r="L161" i="179" s="1"/>
  <c r="K181" i="179"/>
  <c r="L181" i="179" s="1"/>
  <c r="K190" i="179"/>
  <c r="L190" i="179" s="1"/>
  <c r="K213" i="179"/>
  <c r="L213" i="179" s="1"/>
  <c r="K222" i="179"/>
  <c r="L222" i="179" s="1"/>
  <c r="K75" i="178"/>
  <c r="L75" i="178" s="1"/>
  <c r="K79" i="178"/>
  <c r="L79" i="178" s="1"/>
  <c r="K226" i="178"/>
  <c r="L226" i="178" s="1"/>
  <c r="K230" i="178"/>
  <c r="L230" i="178" s="1"/>
  <c r="K183" i="178"/>
  <c r="L183" i="178" s="1"/>
  <c r="K234" i="178"/>
  <c r="L234" i="178" s="1"/>
  <c r="K4" i="178"/>
  <c r="L4" i="178" s="1"/>
  <c r="K16" i="178"/>
  <c r="L16" i="178" s="1"/>
  <c r="K20" i="178"/>
  <c r="L20" i="178" s="1"/>
  <c r="K27" i="178"/>
  <c r="L27" i="178" s="1"/>
  <c r="K31" i="178"/>
  <c r="L31" i="178" s="1"/>
  <c r="K39" i="178"/>
  <c r="L39" i="178" s="1"/>
  <c r="K84" i="178"/>
  <c r="L84" i="178" s="1"/>
  <c r="K106" i="178"/>
  <c r="L106" i="178" s="1"/>
  <c r="K110" i="178"/>
  <c r="L110" i="178" s="1"/>
  <c r="K121" i="178"/>
  <c r="L121" i="178" s="1"/>
  <c r="K128" i="178"/>
  <c r="L128" i="178" s="1"/>
  <c r="K146" i="178"/>
  <c r="L146" i="178" s="1"/>
  <c r="K198" i="178"/>
  <c r="L198" i="178" s="1"/>
  <c r="K212" i="178"/>
  <c r="L212" i="178" s="1"/>
  <c r="K238" i="178"/>
  <c r="L238" i="178" s="1"/>
  <c r="K9" i="178"/>
  <c r="L9" i="178" s="1"/>
  <c r="K24" i="178"/>
  <c r="L24" i="178" s="1"/>
  <c r="K147" i="178"/>
  <c r="L147" i="178" s="1"/>
  <c r="K154" i="178"/>
  <c r="L154" i="178" s="1"/>
  <c r="K180" i="178"/>
  <c r="L180" i="178" s="1"/>
  <c r="K228" i="178"/>
  <c r="L228" i="178" s="1"/>
  <c r="K107" i="178"/>
  <c r="L107" i="178" s="1"/>
  <c r="K114" i="178"/>
  <c r="L114" i="178" s="1"/>
  <c r="K6" i="178"/>
  <c r="L6" i="178" s="1"/>
  <c r="K25" i="178"/>
  <c r="L25" i="178" s="1"/>
  <c r="K48" i="178"/>
  <c r="L48" i="178" s="1"/>
  <c r="K52" i="178"/>
  <c r="L52" i="178" s="1"/>
  <c r="K59" i="178"/>
  <c r="L59" i="178" s="1"/>
  <c r="K74" i="178"/>
  <c r="L74" i="178" s="1"/>
  <c r="K96" i="178"/>
  <c r="L96" i="178" s="1"/>
  <c r="K100" i="178"/>
  <c r="L100" i="178" s="1"/>
  <c r="K115" i="178"/>
  <c r="L115" i="178" s="1"/>
  <c r="K119" i="178"/>
  <c r="L119" i="178" s="1"/>
  <c r="K133" i="178"/>
  <c r="L133" i="178" s="1"/>
  <c r="K137" i="178"/>
  <c r="L137" i="178" s="1"/>
  <c r="K141" i="178"/>
  <c r="L141" i="178" s="1"/>
  <c r="K148" i="178"/>
  <c r="L148" i="178" s="1"/>
  <c r="K236" i="178"/>
  <c r="L236" i="178" s="1"/>
  <c r="K14" i="178"/>
  <c r="L14" i="178" s="1"/>
  <c r="K18" i="178"/>
  <c r="L18" i="178" s="1"/>
  <c r="K29" i="178"/>
  <c r="L29" i="178" s="1"/>
  <c r="K41" i="178"/>
  <c r="L41" i="178" s="1"/>
  <c r="V64" i="178" s="1"/>
  <c r="K93" i="178"/>
  <c r="L93" i="178" s="1"/>
  <c r="K108" i="178"/>
  <c r="L108" i="178" s="1"/>
  <c r="K130" i="178"/>
  <c r="L130" i="178" s="1"/>
  <c r="K152" i="178"/>
  <c r="L152" i="178" s="1"/>
  <c r="K156" i="178"/>
  <c r="L156" i="178" s="1"/>
  <c r="K167" i="178"/>
  <c r="L167" i="178" s="1"/>
  <c r="K171" i="178"/>
  <c r="L171" i="178" s="1"/>
  <c r="K182" i="178"/>
  <c r="L182" i="178" s="1"/>
  <c r="K196" i="178"/>
  <c r="L196" i="178" s="1"/>
  <c r="K233" i="178"/>
  <c r="L233" i="178" s="1"/>
  <c r="K2" i="178"/>
  <c r="L2" i="178" s="1"/>
  <c r="K12" i="178"/>
  <c r="L12" i="178" s="1"/>
  <c r="K19" i="178"/>
  <c r="L19" i="178" s="1"/>
  <c r="K37" i="178"/>
  <c r="L37" i="178" s="1"/>
  <c r="K44" i="178"/>
  <c r="L44" i="178" s="1"/>
  <c r="V67" i="178" s="1"/>
  <c r="K51" i="178"/>
  <c r="L51" i="178" s="1"/>
  <c r="K86" i="178"/>
  <c r="L86" i="178" s="1"/>
  <c r="K102" i="178"/>
  <c r="L102" i="178" s="1"/>
  <c r="K117" i="178"/>
  <c r="L117" i="178" s="1"/>
  <c r="K142" i="178"/>
  <c r="L142" i="178" s="1"/>
  <c r="K181" i="178"/>
  <c r="L181" i="178" s="1"/>
  <c r="K229" i="178"/>
  <c r="L229" i="178" s="1"/>
  <c r="K190" i="178"/>
  <c r="L190" i="178" s="1"/>
  <c r="K193" i="178"/>
  <c r="L193" i="178" s="1"/>
  <c r="K201" i="178"/>
  <c r="L201" i="178" s="1"/>
  <c r="K218" i="178"/>
  <c r="L218" i="178" s="1"/>
  <c r="K221" i="178"/>
  <c r="L221" i="178" s="1"/>
  <c r="K49" i="178"/>
  <c r="L49" i="178" s="1"/>
  <c r="V72" i="178" s="1"/>
  <c r="K56" i="178"/>
  <c r="L56" i="178" s="1"/>
  <c r="V79" i="178" s="1"/>
  <c r="K63" i="178"/>
  <c r="L63" i="178" s="1"/>
  <c r="K70" i="178"/>
  <c r="L70" i="178" s="1"/>
  <c r="K77" i="178"/>
  <c r="L77" i="178" s="1"/>
  <c r="K134" i="178"/>
  <c r="L134" i="178" s="1"/>
  <c r="K149" i="178"/>
  <c r="L149" i="178" s="1"/>
  <c r="K174" i="178"/>
  <c r="L174" i="178" s="1"/>
  <c r="K21" i="178"/>
  <c r="L21" i="178" s="1"/>
  <c r="K28" i="178"/>
  <c r="L28" i="178" s="1"/>
  <c r="K35" i="178"/>
  <c r="L35" i="178" s="1"/>
  <c r="K53" i="178"/>
  <c r="L53" i="178" s="1"/>
  <c r="K60" i="178"/>
  <c r="L60" i="178" s="1"/>
  <c r="V83" i="178" s="1"/>
  <c r="K210" i="178"/>
  <c r="L210" i="178" s="1"/>
  <c r="K213" i="178"/>
  <c r="L213" i="178" s="1"/>
  <c r="K122" i="178"/>
  <c r="L122" i="178" s="1"/>
  <c r="K153" i="178"/>
  <c r="L153" i="178" s="1"/>
  <c r="K225" i="178"/>
  <c r="L225" i="178" s="1"/>
  <c r="K61" i="178"/>
  <c r="L61" i="178" s="1"/>
  <c r="K8" i="178"/>
  <c r="L8" i="178" s="1"/>
  <c r="K15" i="178"/>
  <c r="L15" i="178" s="1"/>
  <c r="K33" i="178"/>
  <c r="L33" i="178" s="1"/>
  <c r="K40" i="178"/>
  <c r="L40" i="178" s="1"/>
  <c r="K47" i="178"/>
  <c r="L47" i="178" s="1"/>
  <c r="K72" i="178"/>
  <c r="L72" i="178" s="1"/>
  <c r="K129" i="178"/>
  <c r="L129" i="178" s="1"/>
  <c r="K157" i="178"/>
  <c r="L157" i="178" s="1"/>
  <c r="K169" i="178"/>
  <c r="L169" i="178" s="1"/>
  <c r="K186" i="178"/>
  <c r="L186" i="178" s="1"/>
  <c r="K189" i="178"/>
  <c r="L189" i="178" s="1"/>
  <c r="K214" i="178"/>
  <c r="L214" i="178" s="1"/>
  <c r="K217" i="178"/>
  <c r="L217" i="178" s="1"/>
  <c r="K97" i="177"/>
  <c r="L97" i="177" s="1"/>
  <c r="K104" i="177"/>
  <c r="L104" i="177" s="1"/>
  <c r="K112" i="177"/>
  <c r="L112" i="177" s="1"/>
  <c r="K150" i="177"/>
  <c r="L150" i="177" s="1"/>
  <c r="K154" i="177"/>
  <c r="L154" i="177" s="1"/>
  <c r="K162" i="177"/>
  <c r="L162" i="177" s="1"/>
  <c r="K169" i="177"/>
  <c r="L169" i="177" s="1"/>
  <c r="K177" i="177"/>
  <c r="L177" i="177" s="1"/>
  <c r="K196" i="177"/>
  <c r="L196" i="177" s="1"/>
  <c r="K71" i="177"/>
  <c r="L71" i="177" s="1"/>
  <c r="K105" i="177"/>
  <c r="L105" i="177" s="1"/>
  <c r="K113" i="177"/>
  <c r="L113" i="177" s="1"/>
  <c r="K132" i="177"/>
  <c r="L132" i="177" s="1"/>
  <c r="K159" i="177"/>
  <c r="L159" i="177" s="1"/>
  <c r="K170" i="177"/>
  <c r="L170" i="177" s="1"/>
  <c r="K45" i="177"/>
  <c r="L45" i="177" s="1"/>
  <c r="V68" i="177" s="1"/>
  <c r="K53" i="177"/>
  <c r="L53" i="177" s="1"/>
  <c r="V76" i="177" s="1"/>
  <c r="K76" i="177"/>
  <c r="L76" i="177" s="1"/>
  <c r="K87" i="177"/>
  <c r="L87" i="177" s="1"/>
  <c r="K91" i="177"/>
  <c r="L91" i="177" s="1"/>
  <c r="K95" i="177"/>
  <c r="L95" i="177" s="1"/>
  <c r="K106" i="177"/>
  <c r="L106" i="177" s="1"/>
  <c r="K152" i="177"/>
  <c r="L152" i="177" s="1"/>
  <c r="K171" i="177"/>
  <c r="L171" i="177" s="1"/>
  <c r="K175" i="177"/>
  <c r="L175" i="177" s="1"/>
  <c r="K58" i="177"/>
  <c r="L58" i="177" s="1"/>
  <c r="V81" i="177" s="1"/>
  <c r="K77" i="177"/>
  <c r="L77" i="177" s="1"/>
  <c r="K88" i="177"/>
  <c r="L88" i="177" s="1"/>
  <c r="K107" i="177"/>
  <c r="L107" i="177" s="1"/>
  <c r="K111" i="177"/>
  <c r="L111" i="177" s="1"/>
  <c r="K157" i="177"/>
  <c r="L157" i="177" s="1"/>
  <c r="K161" i="177"/>
  <c r="L161" i="177" s="1"/>
  <c r="K168" i="177"/>
  <c r="L168" i="177" s="1"/>
  <c r="K176" i="177"/>
  <c r="L176" i="177" s="1"/>
  <c r="K4" i="177"/>
  <c r="L4" i="177" s="1"/>
  <c r="K15" i="177"/>
  <c r="L15" i="177" s="1"/>
  <c r="K22" i="177"/>
  <c r="L22" i="177" s="1"/>
  <c r="K29" i="177"/>
  <c r="L29" i="177" s="1"/>
  <c r="K47" i="177"/>
  <c r="L47" i="177" s="1"/>
  <c r="V70" i="177" s="1"/>
  <c r="K54" i="177"/>
  <c r="L54" i="177" s="1"/>
  <c r="V77" i="177" s="1"/>
  <c r="K61" i="177"/>
  <c r="L61" i="177" s="1"/>
  <c r="K75" i="177"/>
  <c r="L75" i="177" s="1"/>
  <c r="K89" i="177"/>
  <c r="L89" i="177" s="1"/>
  <c r="K96" i="177"/>
  <c r="L96" i="177" s="1"/>
  <c r="K114" i="177"/>
  <c r="L114" i="177" s="1"/>
  <c r="K121" i="177"/>
  <c r="L121" i="177" s="1"/>
  <c r="K128" i="177"/>
  <c r="L128" i="177" s="1"/>
  <c r="K146" i="177"/>
  <c r="L146" i="177" s="1"/>
  <c r="K153" i="177"/>
  <c r="L153" i="177" s="1"/>
  <c r="K160" i="177"/>
  <c r="L160" i="177" s="1"/>
  <c r="K178" i="177"/>
  <c r="L178" i="177" s="1"/>
  <c r="K185" i="177"/>
  <c r="L185" i="177" s="1"/>
  <c r="K192" i="177"/>
  <c r="L192" i="177" s="1"/>
  <c r="K210" i="177"/>
  <c r="L210" i="177" s="1"/>
  <c r="K217" i="177"/>
  <c r="L217" i="177" s="1"/>
  <c r="K224" i="177"/>
  <c r="L224" i="177" s="1"/>
  <c r="K5" i="177"/>
  <c r="L5" i="177" s="1"/>
  <c r="K23" i="177"/>
  <c r="L23" i="177" s="1"/>
  <c r="K30" i="177"/>
  <c r="L30" i="177" s="1"/>
  <c r="K37" i="177"/>
  <c r="L37" i="177" s="1"/>
  <c r="K55" i="177"/>
  <c r="L55" i="177" s="1"/>
  <c r="V78" i="177" s="1"/>
  <c r="K62" i="177"/>
  <c r="L62" i="177" s="1"/>
  <c r="K9" i="177"/>
  <c r="L9" i="177" s="1"/>
  <c r="K27" i="177"/>
  <c r="L27" i="177" s="1"/>
  <c r="K34" i="177"/>
  <c r="L34" i="177" s="1"/>
  <c r="K41" i="177"/>
  <c r="L41" i="177" s="1"/>
  <c r="V64" i="177" s="1"/>
  <c r="K59" i="177"/>
  <c r="L59" i="177" s="1"/>
  <c r="V82" i="177" s="1"/>
  <c r="K66" i="177"/>
  <c r="L66" i="177" s="1"/>
  <c r="K70" i="177"/>
  <c r="L70" i="177" s="1"/>
  <c r="K80" i="177"/>
  <c r="L80" i="177" s="1"/>
  <c r="K94" i="177"/>
  <c r="L94" i="177" s="1"/>
  <c r="K101" i="177"/>
  <c r="L101" i="177" s="1"/>
  <c r="K108" i="177"/>
  <c r="L108" i="177" s="1"/>
  <c r="K126" i="177"/>
  <c r="L126" i="177" s="1"/>
  <c r="K133" i="177"/>
  <c r="L133" i="177" s="1"/>
  <c r="K140" i="177"/>
  <c r="L140" i="177" s="1"/>
  <c r="K158" i="177"/>
  <c r="L158" i="177" s="1"/>
  <c r="K165" i="177"/>
  <c r="L165" i="177" s="1"/>
  <c r="K172" i="177"/>
  <c r="L172" i="177" s="1"/>
  <c r="K190" i="177"/>
  <c r="L190" i="177" s="1"/>
  <c r="K197" i="177"/>
  <c r="L197" i="177" s="1"/>
  <c r="K204" i="177"/>
  <c r="L204" i="177" s="1"/>
  <c r="K222" i="177"/>
  <c r="L222" i="177" s="1"/>
  <c r="K229" i="177"/>
  <c r="L229" i="177" s="1"/>
  <c r="K236" i="177"/>
  <c r="L236" i="177" s="1"/>
  <c r="K2" i="177"/>
  <c r="L2" i="177" s="1"/>
  <c r="K10" i="177"/>
  <c r="L10" i="177" s="1"/>
  <c r="K17" i="177"/>
  <c r="L17" i="177" s="1"/>
  <c r="K35" i="177"/>
  <c r="L35" i="177" s="1"/>
  <c r="K42" i="177"/>
  <c r="L42" i="177" s="1"/>
  <c r="V65" i="177" s="1"/>
  <c r="K49" i="177"/>
  <c r="L49" i="177" s="1"/>
  <c r="V72" i="177" s="1"/>
  <c r="K67" i="177"/>
  <c r="L67" i="177" s="1"/>
  <c r="K84" i="177"/>
  <c r="L84" i="177" s="1"/>
  <c r="K102" i="177"/>
  <c r="L102" i="177" s="1"/>
  <c r="K109" i="177"/>
  <c r="L109" i="177" s="1"/>
  <c r="K116" i="177"/>
  <c r="L116" i="177" s="1"/>
  <c r="K134" i="177"/>
  <c r="L134" i="177" s="1"/>
  <c r="K141" i="177"/>
  <c r="L141" i="177" s="1"/>
  <c r="K148" i="177"/>
  <c r="L148" i="177" s="1"/>
  <c r="K166" i="177"/>
  <c r="L166" i="177" s="1"/>
  <c r="K173" i="177"/>
  <c r="L173" i="177" s="1"/>
  <c r="K180" i="177"/>
  <c r="L180" i="177" s="1"/>
  <c r="K198" i="177"/>
  <c r="L198" i="177" s="1"/>
  <c r="K205" i="177"/>
  <c r="L205" i="177" s="1"/>
  <c r="K212" i="177"/>
  <c r="L212" i="177" s="1"/>
  <c r="K230" i="177"/>
  <c r="L230" i="177" s="1"/>
  <c r="K237" i="177"/>
  <c r="L237" i="177" s="1"/>
  <c r="K3" i="177"/>
  <c r="L3" i="177" s="1"/>
  <c r="K11" i="177"/>
  <c r="L11" i="177" s="1"/>
  <c r="K18" i="177"/>
  <c r="L18" i="177" s="1"/>
  <c r="K25" i="177"/>
  <c r="L25" i="177" s="1"/>
  <c r="K43" i="177"/>
  <c r="L43" i="177" s="1"/>
  <c r="K50" i="177"/>
  <c r="L50" i="177" s="1"/>
  <c r="K57" i="177"/>
  <c r="L57" i="177" s="1"/>
  <c r="K68" i="177"/>
  <c r="L68" i="177" s="1"/>
  <c r="K85" i="177"/>
  <c r="L85" i="177" s="1"/>
  <c r="K92" i="177"/>
  <c r="L92" i="177" s="1"/>
  <c r="K110" i="177"/>
  <c r="L110" i="177" s="1"/>
  <c r="K117" i="177"/>
  <c r="L117" i="177" s="1"/>
  <c r="K124" i="177"/>
  <c r="L124" i="177" s="1"/>
  <c r="K142" i="177"/>
  <c r="L142" i="177" s="1"/>
  <c r="K149" i="177"/>
  <c r="L149" i="177" s="1"/>
  <c r="K156" i="177"/>
  <c r="L156" i="177" s="1"/>
  <c r="K174" i="177"/>
  <c r="L174" i="177" s="1"/>
  <c r="K181" i="177"/>
  <c r="L181" i="177" s="1"/>
  <c r="K188" i="177"/>
  <c r="L188" i="177" s="1"/>
  <c r="K206" i="177"/>
  <c r="L206" i="177" s="1"/>
  <c r="K213" i="177"/>
  <c r="L213" i="177" s="1"/>
  <c r="K220" i="177"/>
  <c r="L220" i="177" s="1"/>
  <c r="K238" i="177"/>
  <c r="L238" i="177" s="1"/>
  <c r="K105" i="176"/>
  <c r="L105" i="176" s="1"/>
  <c r="K113" i="176"/>
  <c r="L113" i="176" s="1"/>
  <c r="K120" i="176"/>
  <c r="L120" i="176" s="1"/>
  <c r="K128" i="176"/>
  <c r="L128" i="176" s="1"/>
  <c r="K136" i="176"/>
  <c r="L136" i="176" s="1"/>
  <c r="K155" i="176"/>
  <c r="L155" i="176" s="1"/>
  <c r="K159" i="176"/>
  <c r="L159" i="176" s="1"/>
  <c r="K205" i="176"/>
  <c r="L205" i="176" s="1"/>
  <c r="K5" i="176"/>
  <c r="L5" i="176" s="1"/>
  <c r="K17" i="176"/>
  <c r="L17" i="176" s="1"/>
  <c r="K25" i="176"/>
  <c r="L25" i="176" s="1"/>
  <c r="K94" i="176"/>
  <c r="L94" i="176" s="1"/>
  <c r="K141" i="176"/>
  <c r="L141" i="176" s="1"/>
  <c r="K145" i="176"/>
  <c r="L145" i="176" s="1"/>
  <c r="K152" i="176"/>
  <c r="L152" i="176" s="1"/>
  <c r="K160" i="176"/>
  <c r="L160" i="176" s="1"/>
  <c r="K206" i="176"/>
  <c r="L206" i="176" s="1"/>
  <c r="K2" i="176"/>
  <c r="L2" i="176" s="1"/>
  <c r="K6" i="176"/>
  <c r="L6" i="176" s="1"/>
  <c r="K29" i="176"/>
  <c r="L29" i="176" s="1"/>
  <c r="K33" i="176"/>
  <c r="L33" i="176" s="1"/>
  <c r="K37" i="176"/>
  <c r="L37" i="176" s="1"/>
  <c r="K41" i="176"/>
  <c r="L41" i="176" s="1"/>
  <c r="V64" i="176" s="1"/>
  <c r="K45" i="176"/>
  <c r="L45" i="176" s="1"/>
  <c r="K49" i="176"/>
  <c r="L49" i="176" s="1"/>
  <c r="K53" i="176"/>
  <c r="L53" i="176" s="1"/>
  <c r="K68" i="176"/>
  <c r="L68" i="176" s="1"/>
  <c r="K91" i="176"/>
  <c r="L91" i="176" s="1"/>
  <c r="K110" i="176"/>
  <c r="L110" i="176" s="1"/>
  <c r="K199" i="176"/>
  <c r="L199" i="176" s="1"/>
  <c r="K153" i="176"/>
  <c r="L153" i="176" s="1"/>
  <c r="K161" i="176"/>
  <c r="L161" i="176" s="1"/>
  <c r="K180" i="176"/>
  <c r="L180" i="176" s="1"/>
  <c r="K207" i="176"/>
  <c r="L207" i="176" s="1"/>
  <c r="K7" i="176"/>
  <c r="L7" i="176" s="1"/>
  <c r="K14" i="176"/>
  <c r="L14" i="176" s="1"/>
  <c r="K61" i="176"/>
  <c r="L61" i="176" s="1"/>
  <c r="K81" i="176"/>
  <c r="L81" i="176" s="1"/>
  <c r="K88" i="176"/>
  <c r="L88" i="176" s="1"/>
  <c r="K11" i="176"/>
  <c r="L11" i="176" s="1"/>
  <c r="K15" i="176"/>
  <c r="L15" i="176" s="1"/>
  <c r="K66" i="176"/>
  <c r="L66" i="176" s="1"/>
  <c r="K74" i="176"/>
  <c r="L74" i="176" s="1"/>
  <c r="K78" i="176"/>
  <c r="L78" i="176" s="1"/>
  <c r="K96" i="176"/>
  <c r="L96" i="176" s="1"/>
  <c r="K104" i="176"/>
  <c r="L104" i="176" s="1"/>
  <c r="K108" i="176"/>
  <c r="L108" i="176" s="1"/>
  <c r="K123" i="176"/>
  <c r="L123" i="176" s="1"/>
  <c r="K127" i="176"/>
  <c r="L127" i="176" s="1"/>
  <c r="K131" i="176"/>
  <c r="L131" i="176" s="1"/>
  <c r="K135" i="176"/>
  <c r="L135" i="176" s="1"/>
  <c r="K139" i="176"/>
  <c r="L139" i="176" s="1"/>
  <c r="K143" i="176"/>
  <c r="L143" i="176" s="1"/>
  <c r="K154" i="176"/>
  <c r="L154" i="176" s="1"/>
  <c r="K215" i="176"/>
  <c r="L215" i="176" s="1"/>
  <c r="K72" i="176"/>
  <c r="L72" i="176" s="1"/>
  <c r="K79" i="176"/>
  <c r="L79" i="176" s="1"/>
  <c r="K89" i="176"/>
  <c r="L89" i="176" s="1"/>
  <c r="K92" i="176"/>
  <c r="L92" i="176" s="1"/>
  <c r="K106" i="176"/>
  <c r="L106" i="176" s="1"/>
  <c r="K109" i="176"/>
  <c r="L109" i="176" s="1"/>
  <c r="K130" i="176"/>
  <c r="L130" i="176" s="1"/>
  <c r="K137" i="176"/>
  <c r="L137" i="176" s="1"/>
  <c r="K144" i="176"/>
  <c r="L144" i="176" s="1"/>
  <c r="K162" i="176"/>
  <c r="L162" i="176" s="1"/>
  <c r="K169" i="176"/>
  <c r="L169" i="176" s="1"/>
  <c r="K176" i="176"/>
  <c r="L176" i="176" s="1"/>
  <c r="K194" i="176"/>
  <c r="L194" i="176" s="1"/>
  <c r="K201" i="176"/>
  <c r="L201" i="176" s="1"/>
  <c r="K208" i="176"/>
  <c r="L208" i="176" s="1"/>
  <c r="K54" i="176"/>
  <c r="L54" i="176" s="1"/>
  <c r="V77" i="176" s="1"/>
  <c r="K48" i="176"/>
  <c r="L48" i="176" s="1"/>
  <c r="V71" i="176" s="1"/>
  <c r="K55" i="176"/>
  <c r="L55" i="176" s="1"/>
  <c r="V78" i="176" s="1"/>
  <c r="K58" i="176"/>
  <c r="L58" i="176" s="1"/>
  <c r="V81" i="176" s="1"/>
  <c r="K90" i="176"/>
  <c r="L90" i="176" s="1"/>
  <c r="K93" i="176"/>
  <c r="L93" i="176" s="1"/>
  <c r="K177" i="176"/>
  <c r="L177" i="176" s="1"/>
  <c r="K184" i="176"/>
  <c r="L184" i="176" s="1"/>
  <c r="K202" i="176"/>
  <c r="L202" i="176" s="1"/>
  <c r="K209" i="176"/>
  <c r="L209" i="176" s="1"/>
  <c r="K216" i="176"/>
  <c r="L216" i="176" s="1"/>
  <c r="K12" i="176"/>
  <c r="L12" i="176" s="1"/>
  <c r="K19" i="176"/>
  <c r="L19" i="176" s="1"/>
  <c r="K62" i="176"/>
  <c r="L62" i="176" s="1"/>
  <c r="K100" i="176"/>
  <c r="L100" i="176" s="1"/>
  <c r="K117" i="176"/>
  <c r="L117" i="176" s="1"/>
  <c r="K124" i="176"/>
  <c r="L124" i="176" s="1"/>
  <c r="K142" i="176"/>
  <c r="L142" i="176" s="1"/>
  <c r="K149" i="176"/>
  <c r="L149" i="176" s="1"/>
  <c r="K156" i="176"/>
  <c r="L156" i="176" s="1"/>
  <c r="K174" i="176"/>
  <c r="L174" i="176" s="1"/>
  <c r="K181" i="176"/>
  <c r="L181" i="176" s="1"/>
  <c r="K188" i="176"/>
  <c r="L188" i="176" s="1"/>
  <c r="K9" i="176"/>
  <c r="L9" i="176" s="1"/>
  <c r="K16" i="176"/>
  <c r="L16" i="176" s="1"/>
  <c r="K23" i="176"/>
  <c r="L23" i="176" s="1"/>
  <c r="K34" i="176"/>
  <c r="L34" i="176" s="1"/>
  <c r="K56" i="176"/>
  <c r="L56" i="176" s="1"/>
  <c r="V79" i="176" s="1"/>
  <c r="K63" i="176"/>
  <c r="L63" i="176" s="1"/>
  <c r="K70" i="176"/>
  <c r="L70" i="176" s="1"/>
  <c r="K77" i="176"/>
  <c r="L77" i="176" s="1"/>
  <c r="K210" i="176"/>
  <c r="L210" i="176" s="1"/>
  <c r="K217" i="176"/>
  <c r="L217" i="176" s="1"/>
  <c r="K224" i="176"/>
  <c r="L224" i="176" s="1"/>
  <c r="K101" i="176"/>
  <c r="L101" i="176" s="1"/>
  <c r="K118" i="176"/>
  <c r="L118" i="176" s="1"/>
  <c r="K125" i="176"/>
  <c r="L125" i="176" s="1"/>
  <c r="K132" i="176"/>
  <c r="L132" i="176" s="1"/>
  <c r="K150" i="176"/>
  <c r="L150" i="176" s="1"/>
  <c r="K157" i="176"/>
  <c r="L157" i="176" s="1"/>
  <c r="K164" i="176"/>
  <c r="L164" i="176" s="1"/>
  <c r="K182" i="176"/>
  <c r="L182" i="176" s="1"/>
  <c r="K189" i="176"/>
  <c r="L189" i="176" s="1"/>
  <c r="K196" i="176"/>
  <c r="L196" i="176" s="1"/>
  <c r="K214" i="176"/>
  <c r="L214" i="176" s="1"/>
  <c r="K221" i="176"/>
  <c r="L221" i="176" s="1"/>
  <c r="K228" i="176"/>
  <c r="L228" i="176" s="1"/>
  <c r="K42" i="176"/>
  <c r="L42" i="176" s="1"/>
  <c r="V65" i="176" s="1"/>
  <c r="K3" i="176"/>
  <c r="L3" i="176" s="1"/>
  <c r="K21" i="176"/>
  <c r="L21" i="176" s="1"/>
  <c r="K28" i="176"/>
  <c r="L28" i="176" s="1"/>
  <c r="K32" i="176"/>
  <c r="L32" i="176" s="1"/>
  <c r="K36" i="176"/>
  <c r="L36" i="176" s="1"/>
  <c r="K43" i="176"/>
  <c r="L43" i="176" s="1"/>
  <c r="V66" i="176" s="1"/>
  <c r="K46" i="176"/>
  <c r="L46" i="176" s="1"/>
  <c r="K75" i="176"/>
  <c r="L75" i="176" s="1"/>
  <c r="K85" i="176"/>
  <c r="L85" i="176" s="1"/>
  <c r="K102" i="176"/>
  <c r="L102" i="176" s="1"/>
  <c r="K112" i="176"/>
  <c r="L112" i="176" s="1"/>
  <c r="K126" i="176"/>
  <c r="L126" i="176" s="1"/>
  <c r="K133" i="176"/>
  <c r="L133" i="176" s="1"/>
  <c r="K140" i="176"/>
  <c r="L140" i="176" s="1"/>
  <c r="K158" i="176"/>
  <c r="L158" i="176" s="1"/>
  <c r="K165" i="176"/>
  <c r="L165" i="176" s="1"/>
  <c r="K172" i="176"/>
  <c r="L172" i="176" s="1"/>
  <c r="K190" i="176"/>
  <c r="L190" i="176" s="1"/>
  <c r="K197" i="176"/>
  <c r="L197" i="176" s="1"/>
  <c r="K204" i="176"/>
  <c r="L204" i="176" s="1"/>
  <c r="K222" i="176"/>
  <c r="L222" i="176" s="1"/>
  <c r="K229" i="176"/>
  <c r="L229" i="176" s="1"/>
  <c r="K236" i="176"/>
  <c r="L236" i="176" s="1"/>
  <c r="K90" i="175"/>
  <c r="L90" i="175" s="1"/>
  <c r="K124" i="175"/>
  <c r="L124" i="175" s="1"/>
  <c r="K143" i="175"/>
  <c r="L143" i="175" s="1"/>
  <c r="K161" i="175"/>
  <c r="L161" i="175" s="1"/>
  <c r="K165" i="175"/>
  <c r="L165" i="175" s="1"/>
  <c r="K173" i="175"/>
  <c r="L173" i="175" s="1"/>
  <c r="K184" i="175"/>
  <c r="L184" i="175" s="1"/>
  <c r="K192" i="175"/>
  <c r="L192" i="175" s="1"/>
  <c r="K206" i="175"/>
  <c r="L206" i="175" s="1"/>
  <c r="K106" i="175"/>
  <c r="L106" i="175" s="1"/>
  <c r="K140" i="175"/>
  <c r="L140" i="175" s="1"/>
  <c r="K233" i="175"/>
  <c r="L233" i="175" s="1"/>
  <c r="K3" i="175"/>
  <c r="L3" i="175" s="1"/>
  <c r="K67" i="175"/>
  <c r="L67" i="175" s="1"/>
  <c r="K74" i="175"/>
  <c r="L74" i="175" s="1"/>
  <c r="K114" i="175"/>
  <c r="L114" i="175" s="1"/>
  <c r="K189" i="175"/>
  <c r="L189" i="175" s="1"/>
  <c r="K210" i="175"/>
  <c r="L210" i="175" s="1"/>
  <c r="K88" i="175"/>
  <c r="L88" i="175" s="1"/>
  <c r="K103" i="175"/>
  <c r="L103" i="175" s="1"/>
  <c r="K148" i="175"/>
  <c r="L148" i="175" s="1"/>
  <c r="K162" i="175"/>
  <c r="L162" i="175" s="1"/>
  <c r="K178" i="175"/>
  <c r="L178" i="175" s="1"/>
  <c r="K68" i="175"/>
  <c r="L68" i="175" s="1"/>
  <c r="K99" i="175"/>
  <c r="L99" i="175" s="1"/>
  <c r="K111" i="175"/>
  <c r="L111" i="175" s="1"/>
  <c r="K115" i="175"/>
  <c r="L115" i="175" s="1"/>
  <c r="K186" i="175"/>
  <c r="L186" i="175" s="1"/>
  <c r="K190" i="175"/>
  <c r="L190" i="175" s="1"/>
  <c r="K204" i="175"/>
  <c r="L204" i="175" s="1"/>
  <c r="K215" i="175"/>
  <c r="L215" i="175" s="1"/>
  <c r="K142" i="175"/>
  <c r="L142" i="175" s="1"/>
  <c r="K163" i="175"/>
  <c r="L163" i="175" s="1"/>
  <c r="K171" i="175"/>
  <c r="L171" i="175" s="1"/>
  <c r="K235" i="175"/>
  <c r="L235" i="175" s="1"/>
  <c r="K5" i="175"/>
  <c r="L5" i="175" s="1"/>
  <c r="K86" i="175"/>
  <c r="L86" i="175" s="1"/>
  <c r="K112" i="175"/>
  <c r="L112" i="175" s="1"/>
  <c r="K116" i="175"/>
  <c r="L116" i="175" s="1"/>
  <c r="K123" i="175"/>
  <c r="L123" i="175" s="1"/>
  <c r="K153" i="175"/>
  <c r="L153" i="175" s="1"/>
  <c r="K160" i="175"/>
  <c r="L160" i="175" s="1"/>
  <c r="K164" i="175"/>
  <c r="L164" i="175" s="1"/>
  <c r="K168" i="175"/>
  <c r="L168" i="175" s="1"/>
  <c r="K172" i="175"/>
  <c r="L172" i="175" s="1"/>
  <c r="K183" i="175"/>
  <c r="L183" i="175" s="1"/>
  <c r="K187" i="175"/>
  <c r="L187" i="175" s="1"/>
  <c r="K223" i="175"/>
  <c r="L223" i="175" s="1"/>
  <c r="K66" i="175"/>
  <c r="L66" i="175" s="1"/>
  <c r="K7" i="175"/>
  <c r="L7" i="175" s="1"/>
  <c r="K11" i="175"/>
  <c r="L11" i="175" s="1"/>
  <c r="K15" i="175"/>
  <c r="L15" i="175" s="1"/>
  <c r="K51" i="175"/>
  <c r="L51" i="175" s="1"/>
  <c r="K55" i="175"/>
  <c r="L55" i="175" s="1"/>
  <c r="V78" i="175" s="1"/>
  <c r="K59" i="175"/>
  <c r="L59" i="175" s="1"/>
  <c r="K63" i="175"/>
  <c r="L63" i="175" s="1"/>
  <c r="K83" i="175"/>
  <c r="L83" i="175" s="1"/>
  <c r="K100" i="175"/>
  <c r="L100" i="175" s="1"/>
  <c r="K113" i="175"/>
  <c r="L113" i="175" s="1"/>
  <c r="K125" i="175"/>
  <c r="L125" i="175" s="1"/>
  <c r="K144" i="175"/>
  <c r="L144" i="175" s="1"/>
  <c r="K156" i="175"/>
  <c r="L156" i="175" s="1"/>
  <c r="K166" i="175"/>
  <c r="L166" i="175" s="1"/>
  <c r="K169" i="175"/>
  <c r="L169" i="175" s="1"/>
  <c r="K197" i="175"/>
  <c r="L197" i="175" s="1"/>
  <c r="K200" i="175"/>
  <c r="L200" i="175" s="1"/>
  <c r="K216" i="175"/>
  <c r="L216" i="175" s="1"/>
  <c r="K230" i="175"/>
  <c r="L230" i="175" s="1"/>
  <c r="K237" i="175"/>
  <c r="L237" i="175" s="1"/>
  <c r="K31" i="175"/>
  <c r="L31" i="175" s="1"/>
  <c r="K35" i="175"/>
  <c r="L35" i="175" s="1"/>
  <c r="K39" i="175"/>
  <c r="L39" i="175" s="1"/>
  <c r="K43" i="175"/>
  <c r="L43" i="175" s="1"/>
  <c r="V66" i="175" s="1"/>
  <c r="K213" i="175"/>
  <c r="L213" i="175" s="1"/>
  <c r="K8" i="175"/>
  <c r="L8" i="175" s="1"/>
  <c r="K12" i="175"/>
  <c r="L12" i="175" s="1"/>
  <c r="K16" i="175"/>
  <c r="L16" i="175" s="1"/>
  <c r="K20" i="175"/>
  <c r="L20" i="175" s="1"/>
  <c r="K24" i="175"/>
  <c r="L24" i="175" s="1"/>
  <c r="K28" i="175"/>
  <c r="L28" i="175" s="1"/>
  <c r="K32" i="175"/>
  <c r="L32" i="175" s="1"/>
  <c r="K36" i="175"/>
  <c r="L36" i="175" s="1"/>
  <c r="K40" i="175"/>
  <c r="L40" i="175" s="1"/>
  <c r="K44" i="175"/>
  <c r="L44" i="175" s="1"/>
  <c r="K48" i="175"/>
  <c r="L48" i="175" s="1"/>
  <c r="K52" i="175"/>
  <c r="L52" i="175" s="1"/>
  <c r="V75" i="175" s="1"/>
  <c r="K56" i="175"/>
  <c r="L56" i="175" s="1"/>
  <c r="V79" i="175" s="1"/>
  <c r="K60" i="175"/>
  <c r="L60" i="175" s="1"/>
  <c r="K64" i="175"/>
  <c r="L64" i="175" s="1"/>
  <c r="K84" i="175"/>
  <c r="L84" i="175" s="1"/>
  <c r="K94" i="175"/>
  <c r="L94" i="175" s="1"/>
  <c r="K101" i="175"/>
  <c r="L101" i="175" s="1"/>
  <c r="K104" i="175"/>
  <c r="L104" i="175" s="1"/>
  <c r="K126" i="175"/>
  <c r="L126" i="175" s="1"/>
  <c r="K132" i="175"/>
  <c r="L132" i="175" s="1"/>
  <c r="K145" i="175"/>
  <c r="L145" i="175" s="1"/>
  <c r="K157" i="175"/>
  <c r="L157" i="175" s="1"/>
  <c r="K176" i="175"/>
  <c r="L176" i="175" s="1"/>
  <c r="K188" i="175"/>
  <c r="L188" i="175" s="1"/>
  <c r="K198" i="175"/>
  <c r="L198" i="175" s="1"/>
  <c r="K201" i="175"/>
  <c r="L201" i="175" s="1"/>
  <c r="K217" i="175"/>
  <c r="L217" i="175" s="1"/>
  <c r="K220" i="175"/>
  <c r="L220" i="175" s="1"/>
  <c r="K65" i="175"/>
  <c r="L65" i="175" s="1"/>
  <c r="K72" i="175"/>
  <c r="L72" i="175" s="1"/>
  <c r="K105" i="175"/>
  <c r="L105" i="175" s="1"/>
  <c r="K228" i="175"/>
  <c r="L228" i="175" s="1"/>
  <c r="K69" i="175"/>
  <c r="L69" i="175" s="1"/>
  <c r="K76" i="175"/>
  <c r="L76" i="175" s="1"/>
  <c r="K92" i="175"/>
  <c r="L92" i="175" s="1"/>
  <c r="K108" i="175"/>
  <c r="L108" i="175" s="1"/>
  <c r="K118" i="175"/>
  <c r="L118" i="175" s="1"/>
  <c r="K121" i="175"/>
  <c r="L121" i="175" s="1"/>
  <c r="K149" i="175"/>
  <c r="L149" i="175" s="1"/>
  <c r="K152" i="175"/>
  <c r="L152" i="175" s="1"/>
  <c r="K174" i="175"/>
  <c r="L174" i="175" s="1"/>
  <c r="K180" i="175"/>
  <c r="L180" i="175" s="1"/>
  <c r="K193" i="175"/>
  <c r="L193" i="175" s="1"/>
  <c r="K205" i="175"/>
  <c r="L205" i="175" s="1"/>
  <c r="K225" i="175"/>
  <c r="L225" i="175" s="1"/>
  <c r="K232" i="175"/>
  <c r="L232" i="175" s="1"/>
  <c r="K14" i="174"/>
  <c r="L14" i="174" s="1"/>
  <c r="K26" i="174"/>
  <c r="L26" i="174" s="1"/>
  <c r="K45" i="174"/>
  <c r="L45" i="174" s="1"/>
  <c r="V68" i="174" s="1"/>
  <c r="K52" i="174"/>
  <c r="L52" i="174" s="1"/>
  <c r="P52" i="174" s="1"/>
  <c r="K68" i="174"/>
  <c r="L68" i="174" s="1"/>
  <c r="K98" i="174"/>
  <c r="L98" i="174" s="1"/>
  <c r="P98" i="174" s="1"/>
  <c r="K106" i="174"/>
  <c r="L106" i="174" s="1"/>
  <c r="K110" i="174"/>
  <c r="L110" i="174" s="1"/>
  <c r="P110" i="174" s="1"/>
  <c r="K151" i="174"/>
  <c r="L151" i="174" s="1"/>
  <c r="K217" i="174"/>
  <c r="L217" i="174" s="1"/>
  <c r="K80" i="174"/>
  <c r="L80" i="174" s="1"/>
  <c r="K99" i="174"/>
  <c r="L99" i="174" s="1"/>
  <c r="K103" i="174"/>
  <c r="L103" i="174" s="1"/>
  <c r="K107" i="174"/>
  <c r="L107" i="174" s="1"/>
  <c r="K152" i="174"/>
  <c r="L152" i="174" s="1"/>
  <c r="K210" i="174"/>
  <c r="L210" i="174" s="1"/>
  <c r="K39" i="174"/>
  <c r="L39" i="174" s="1"/>
  <c r="K54" i="174"/>
  <c r="L54" i="174" s="1"/>
  <c r="K81" i="174"/>
  <c r="L81" i="174" s="1"/>
  <c r="K89" i="174"/>
  <c r="L89" i="174" s="1"/>
  <c r="K179" i="174"/>
  <c r="L179" i="174" s="1"/>
  <c r="K47" i="174"/>
  <c r="L47" i="174" s="1"/>
  <c r="V70" i="174" s="1"/>
  <c r="K62" i="174"/>
  <c r="L62" i="174" s="1"/>
  <c r="K104" i="174"/>
  <c r="L104" i="174" s="1"/>
  <c r="K108" i="174"/>
  <c r="L108" i="174" s="1"/>
  <c r="K145" i="174"/>
  <c r="L145" i="174" s="1"/>
  <c r="K176" i="174"/>
  <c r="L176" i="174" s="1"/>
  <c r="K184" i="174"/>
  <c r="L184" i="174" s="1"/>
  <c r="K191" i="174"/>
  <c r="L191" i="174" s="1"/>
  <c r="K215" i="174"/>
  <c r="L215" i="174" s="1"/>
  <c r="K82" i="174"/>
  <c r="L82" i="174" s="1"/>
  <c r="K204" i="174"/>
  <c r="L204" i="174" s="1"/>
  <c r="K13" i="174"/>
  <c r="L13" i="174" s="1"/>
  <c r="K21" i="174"/>
  <c r="L21" i="174" s="1"/>
  <c r="K32" i="174"/>
  <c r="L32" i="174" s="1"/>
  <c r="K36" i="174"/>
  <c r="L36" i="174" s="1"/>
  <c r="K63" i="174"/>
  <c r="L63" i="174" s="1"/>
  <c r="K67" i="174"/>
  <c r="L67" i="174" s="1"/>
  <c r="P67" i="174" s="1"/>
  <c r="K97" i="174"/>
  <c r="L97" i="174" s="1"/>
  <c r="K109" i="174"/>
  <c r="L109" i="174" s="1"/>
  <c r="K150" i="174"/>
  <c r="L150" i="174" s="1"/>
  <c r="K177" i="174"/>
  <c r="L177" i="174" s="1"/>
  <c r="K181" i="174"/>
  <c r="L181" i="174" s="1"/>
  <c r="P181" i="174" s="1"/>
  <c r="K208" i="174"/>
  <c r="L208" i="174" s="1"/>
  <c r="K216" i="174"/>
  <c r="L216" i="174" s="1"/>
  <c r="K223" i="174"/>
  <c r="L223" i="174" s="1"/>
  <c r="K18" i="174"/>
  <c r="L18" i="174" s="1"/>
  <c r="K25" i="174"/>
  <c r="L25" i="174" s="1"/>
  <c r="K28" i="174"/>
  <c r="L28" i="174" s="1"/>
  <c r="K56" i="174"/>
  <c r="L56" i="174" s="1"/>
  <c r="K22" i="174"/>
  <c r="L22" i="174" s="1"/>
  <c r="K29" i="174"/>
  <c r="L29" i="174" s="1"/>
  <c r="K57" i="174"/>
  <c r="L57" i="174" s="1"/>
  <c r="V80" i="174" s="1"/>
  <c r="K60" i="174"/>
  <c r="L60" i="174" s="1"/>
  <c r="V83" i="174" s="1"/>
  <c r="K71" i="174"/>
  <c r="L71" i="174" s="1"/>
  <c r="K84" i="174"/>
  <c r="L84" i="174" s="1"/>
  <c r="K112" i="174"/>
  <c r="L112" i="174" s="1"/>
  <c r="K133" i="174"/>
  <c r="L133" i="174" s="1"/>
  <c r="K148" i="174"/>
  <c r="L148" i="174" s="1"/>
  <c r="K166" i="174"/>
  <c r="L166" i="174" s="1"/>
  <c r="K173" i="174"/>
  <c r="L173" i="174" s="1"/>
  <c r="K180" i="174"/>
  <c r="L180" i="174" s="1"/>
  <c r="K198" i="174"/>
  <c r="L198" i="174" s="1"/>
  <c r="K205" i="174"/>
  <c r="L205" i="174" s="1"/>
  <c r="P205" i="174" s="1"/>
  <c r="K212" i="174"/>
  <c r="L212" i="174" s="1"/>
  <c r="K230" i="174"/>
  <c r="L230" i="174" s="1"/>
  <c r="K237" i="174"/>
  <c r="L237" i="174" s="1"/>
  <c r="K2" i="174"/>
  <c r="L2" i="174" s="1"/>
  <c r="K5" i="174"/>
  <c r="L5" i="174" s="1"/>
  <c r="K8" i="174"/>
  <c r="L8" i="174" s="1"/>
  <c r="K30" i="174"/>
  <c r="L30" i="174" s="1"/>
  <c r="K37" i="174"/>
  <c r="L37" i="174" s="1"/>
  <c r="K40" i="174"/>
  <c r="L40" i="174" s="1"/>
  <c r="K58" i="174"/>
  <c r="L58" i="174" s="1"/>
  <c r="V81" i="174" s="1"/>
  <c r="K101" i="174"/>
  <c r="L101" i="174" s="1"/>
  <c r="K113" i="174"/>
  <c r="L113" i="174" s="1"/>
  <c r="P113" i="174" s="1"/>
  <c r="K116" i="174"/>
  <c r="L116" i="174" s="1"/>
  <c r="K140" i="174"/>
  <c r="L140" i="174" s="1"/>
  <c r="K146" i="174"/>
  <c r="L146" i="174" s="1"/>
  <c r="K102" i="174"/>
  <c r="L102" i="174" s="1"/>
  <c r="K105" i="174"/>
  <c r="L105" i="174" s="1"/>
  <c r="K153" i="174"/>
  <c r="L153" i="174" s="1"/>
  <c r="K160" i="174"/>
  <c r="L160" i="174" s="1"/>
  <c r="K178" i="174"/>
  <c r="L178" i="174" s="1"/>
  <c r="P178" i="174" s="1"/>
  <c r="K185" i="174"/>
  <c r="L185" i="174" s="1"/>
  <c r="K192" i="174"/>
  <c r="L192" i="174" s="1"/>
  <c r="K16" i="174"/>
  <c r="L16" i="174" s="1"/>
  <c r="K48" i="174"/>
  <c r="L48" i="174" s="1"/>
  <c r="V71" i="174" s="1"/>
  <c r="K69" i="174"/>
  <c r="L69" i="174" s="1"/>
  <c r="K79" i="174"/>
  <c r="L79" i="174" s="1"/>
  <c r="K86" i="174"/>
  <c r="L86" i="174" s="1"/>
  <c r="K214" i="174"/>
  <c r="L214" i="174" s="1"/>
  <c r="K221" i="174"/>
  <c r="L221" i="174" s="1"/>
  <c r="K228" i="174"/>
  <c r="L228" i="174" s="1"/>
  <c r="K10" i="174"/>
  <c r="L10" i="174" s="1"/>
  <c r="K17" i="174"/>
  <c r="L17" i="174" s="1"/>
  <c r="K20" i="174"/>
  <c r="L20" i="174" s="1"/>
  <c r="K42" i="174"/>
  <c r="L42" i="174" s="1"/>
  <c r="K49" i="174"/>
  <c r="L49" i="174" s="1"/>
  <c r="V72" i="174" s="1"/>
  <c r="K66" i="174"/>
  <c r="L66" i="174" s="1"/>
  <c r="P66" i="174" s="1"/>
  <c r="K77" i="174"/>
  <c r="L77" i="174" s="1"/>
  <c r="K96" i="174"/>
  <c r="L96" i="174" s="1"/>
  <c r="K117" i="174"/>
  <c r="L117" i="174" s="1"/>
  <c r="K129" i="174"/>
  <c r="L129" i="174" s="1"/>
  <c r="K132" i="174"/>
  <c r="L132" i="174" s="1"/>
  <c r="K154" i="174"/>
  <c r="L154" i="174" s="1"/>
  <c r="K161" i="174"/>
  <c r="L161" i="174" s="1"/>
  <c r="K168" i="174"/>
  <c r="L168" i="174" s="1"/>
  <c r="K186" i="174"/>
  <c r="L186" i="174" s="1"/>
  <c r="K193" i="174"/>
  <c r="L193" i="174" s="1"/>
  <c r="P193" i="174" s="1"/>
  <c r="K200" i="174"/>
  <c r="L200" i="174" s="1"/>
  <c r="K218" i="174"/>
  <c r="L218" i="174" s="1"/>
  <c r="P218" i="174" s="1"/>
  <c r="K225" i="174"/>
  <c r="L225" i="174" s="1"/>
  <c r="K232" i="174"/>
  <c r="L232" i="174" s="1"/>
  <c r="K7" i="173"/>
  <c r="L7" i="173" s="1"/>
  <c r="K11" i="173"/>
  <c r="L11" i="173" s="1"/>
  <c r="K34" i="173"/>
  <c r="L34" i="173" s="1"/>
  <c r="K38" i="173"/>
  <c r="L38" i="173" s="1"/>
  <c r="K50" i="173"/>
  <c r="L50" i="173" s="1"/>
  <c r="K62" i="173"/>
  <c r="L62" i="173" s="1"/>
  <c r="K78" i="173"/>
  <c r="L78" i="173" s="1"/>
  <c r="K85" i="173"/>
  <c r="L85" i="173" s="1"/>
  <c r="K100" i="173"/>
  <c r="L100" i="173" s="1"/>
  <c r="K122" i="173"/>
  <c r="L122" i="173" s="1"/>
  <c r="K171" i="173"/>
  <c r="L171" i="173" s="1"/>
  <c r="K175" i="173"/>
  <c r="L175" i="173" s="1"/>
  <c r="K186" i="173"/>
  <c r="L186" i="173" s="1"/>
  <c r="K70" i="173"/>
  <c r="L70" i="173" s="1"/>
  <c r="K140" i="173"/>
  <c r="L140" i="173" s="1"/>
  <c r="K148" i="173"/>
  <c r="L148" i="173" s="1"/>
  <c r="K163" i="173"/>
  <c r="L163" i="173" s="1"/>
  <c r="K194" i="173"/>
  <c r="L194" i="173" s="1"/>
  <c r="K12" i="173"/>
  <c r="L12" i="173" s="1"/>
  <c r="K16" i="173"/>
  <c r="L16" i="173" s="1"/>
  <c r="K31" i="173"/>
  <c r="L31" i="173" s="1"/>
  <c r="K35" i="173"/>
  <c r="L35" i="173" s="1"/>
  <c r="K75" i="173"/>
  <c r="L75" i="173" s="1"/>
  <c r="K82" i="173"/>
  <c r="L82" i="173" s="1"/>
  <c r="K86" i="173"/>
  <c r="L86" i="173" s="1"/>
  <c r="K90" i="173"/>
  <c r="L90" i="173" s="1"/>
  <c r="K101" i="173"/>
  <c r="L101" i="173" s="1"/>
  <c r="K112" i="173"/>
  <c r="L112" i="173" s="1"/>
  <c r="K119" i="173"/>
  <c r="L119" i="173" s="1"/>
  <c r="K206" i="173"/>
  <c r="L206" i="173" s="1"/>
  <c r="K131" i="173"/>
  <c r="L131" i="173" s="1"/>
  <c r="K145" i="173"/>
  <c r="L145" i="173" s="1"/>
  <c r="K149" i="173"/>
  <c r="L149" i="173" s="1"/>
  <c r="K180" i="173"/>
  <c r="L180" i="173" s="1"/>
  <c r="K9" i="173"/>
  <c r="L9" i="173" s="1"/>
  <c r="K13" i="173"/>
  <c r="L13" i="173" s="1"/>
  <c r="K17" i="173"/>
  <c r="L17" i="173" s="1"/>
  <c r="K76" i="173"/>
  <c r="L76" i="173" s="1"/>
  <c r="K83" i="173"/>
  <c r="L83" i="173" s="1"/>
  <c r="K87" i="173"/>
  <c r="L87" i="173" s="1"/>
  <c r="K113" i="173"/>
  <c r="L113" i="173" s="1"/>
  <c r="K169" i="173"/>
  <c r="L169" i="173" s="1"/>
  <c r="K173" i="173"/>
  <c r="L173" i="173" s="1"/>
  <c r="K177" i="173"/>
  <c r="L177" i="173" s="1"/>
  <c r="K188" i="173"/>
  <c r="L188" i="173" s="1"/>
  <c r="K207" i="173"/>
  <c r="L207" i="173" s="1"/>
  <c r="K154" i="173"/>
  <c r="L154" i="173" s="1"/>
  <c r="K219" i="173"/>
  <c r="L219" i="173" s="1"/>
  <c r="K6" i="173"/>
  <c r="L6" i="173" s="1"/>
  <c r="K10" i="173"/>
  <c r="L10" i="173" s="1"/>
  <c r="K14" i="173"/>
  <c r="L14" i="173" s="1"/>
  <c r="K84" i="173"/>
  <c r="L84" i="173" s="1"/>
  <c r="K158" i="173"/>
  <c r="L158" i="173" s="1"/>
  <c r="K162" i="173"/>
  <c r="L162" i="173" s="1"/>
  <c r="K170" i="173"/>
  <c r="L170" i="173" s="1"/>
  <c r="K174" i="173"/>
  <c r="L174" i="173" s="1"/>
  <c r="K185" i="173"/>
  <c r="L185" i="173" s="1"/>
  <c r="K208" i="173"/>
  <c r="L208" i="173" s="1"/>
  <c r="K223" i="173"/>
  <c r="L223" i="173" s="1"/>
  <c r="K3" i="173"/>
  <c r="L3" i="173" s="1"/>
  <c r="K89" i="173"/>
  <c r="L89" i="173" s="1"/>
  <c r="K153" i="173"/>
  <c r="L153" i="173" s="1"/>
  <c r="K168" i="173"/>
  <c r="L168" i="173" s="1"/>
  <c r="K198" i="173"/>
  <c r="L198" i="173" s="1"/>
  <c r="K205" i="173"/>
  <c r="L205" i="173" s="1"/>
  <c r="K212" i="173"/>
  <c r="L212" i="173" s="1"/>
  <c r="K230" i="173"/>
  <c r="L230" i="173" s="1"/>
  <c r="K237" i="173"/>
  <c r="L237" i="173" s="1"/>
  <c r="K4" i="173"/>
  <c r="L4" i="173" s="1"/>
  <c r="K26" i="173"/>
  <c r="L26" i="173" s="1"/>
  <c r="K58" i="173"/>
  <c r="L58" i="173" s="1"/>
  <c r="V81" i="173" s="1"/>
  <c r="K114" i="173"/>
  <c r="L114" i="173" s="1"/>
  <c r="K117" i="173"/>
  <c r="L117" i="173" s="1"/>
  <c r="K126" i="173"/>
  <c r="L126" i="173" s="1"/>
  <c r="K129" i="173"/>
  <c r="L129" i="173" s="1"/>
  <c r="K132" i="173"/>
  <c r="L132" i="173" s="1"/>
  <c r="K141" i="173"/>
  <c r="L141" i="173" s="1"/>
  <c r="K144" i="173"/>
  <c r="L144" i="173" s="1"/>
  <c r="K156" i="173"/>
  <c r="L156" i="173" s="1"/>
  <c r="K178" i="173"/>
  <c r="L178" i="173" s="1"/>
  <c r="K181" i="173"/>
  <c r="L181" i="173" s="1"/>
  <c r="K184" i="173"/>
  <c r="L184" i="173" s="1"/>
  <c r="K202" i="173"/>
  <c r="L202" i="173" s="1"/>
  <c r="K209" i="173"/>
  <c r="L209" i="173" s="1"/>
  <c r="K65" i="173"/>
  <c r="L65" i="173" s="1"/>
  <c r="K71" i="173"/>
  <c r="L71" i="173" s="1"/>
  <c r="K105" i="173"/>
  <c r="L105" i="173" s="1"/>
  <c r="K120" i="173"/>
  <c r="L120" i="173" s="1"/>
  <c r="K30" i="173"/>
  <c r="L30" i="173" s="1"/>
  <c r="K210" i="173"/>
  <c r="L210" i="173" s="1"/>
  <c r="K217" i="173"/>
  <c r="L217" i="173" s="1"/>
  <c r="K224" i="173"/>
  <c r="L224" i="173" s="1"/>
  <c r="K8" i="173"/>
  <c r="L8" i="173" s="1"/>
  <c r="K18" i="173"/>
  <c r="L18" i="173" s="1"/>
  <c r="K21" i="173"/>
  <c r="L21" i="173" s="1"/>
  <c r="K24" i="173"/>
  <c r="L24" i="173" s="1"/>
  <c r="K37" i="173"/>
  <c r="L37" i="173" s="1"/>
  <c r="K40" i="173"/>
  <c r="L40" i="173" s="1"/>
  <c r="K53" i="173"/>
  <c r="L53" i="173" s="1"/>
  <c r="K56" i="173"/>
  <c r="L56" i="173" s="1"/>
  <c r="V79" i="173" s="1"/>
  <c r="K66" i="173"/>
  <c r="L66" i="173" s="1"/>
  <c r="K72" i="173"/>
  <c r="L72" i="173" s="1"/>
  <c r="K121" i="173"/>
  <c r="L121" i="173" s="1"/>
  <c r="K136" i="173"/>
  <c r="L136" i="173" s="1"/>
  <c r="K189" i="173"/>
  <c r="L189" i="173" s="1"/>
  <c r="K196" i="173"/>
  <c r="L196" i="173" s="1"/>
  <c r="K214" i="173"/>
  <c r="L214" i="173" s="1"/>
  <c r="K221" i="173"/>
  <c r="L221" i="173" s="1"/>
  <c r="K228" i="173"/>
  <c r="L228" i="173" s="1"/>
  <c r="K2" i="173"/>
  <c r="L2" i="173" s="1"/>
  <c r="K22" i="173"/>
  <c r="L22" i="173" s="1"/>
  <c r="K25" i="173"/>
  <c r="L25" i="173" s="1"/>
  <c r="K28" i="173"/>
  <c r="L28" i="173" s="1"/>
  <c r="K41" i="173"/>
  <c r="L41" i="173" s="1"/>
  <c r="K44" i="173"/>
  <c r="L44" i="173" s="1"/>
  <c r="V67" i="173" s="1"/>
  <c r="K54" i="173"/>
  <c r="L54" i="173" s="1"/>
  <c r="K57" i="173"/>
  <c r="L57" i="173" s="1"/>
  <c r="K60" i="173"/>
  <c r="L60" i="173" s="1"/>
  <c r="V83" i="173" s="1"/>
  <c r="K73" i="173"/>
  <c r="L73" i="173" s="1"/>
  <c r="K88" i="173"/>
  <c r="L88" i="173" s="1"/>
  <c r="K137" i="173"/>
  <c r="L137" i="173" s="1"/>
  <c r="K152" i="173"/>
  <c r="L152" i="173" s="1"/>
  <c r="K190" i="173"/>
  <c r="L190" i="173" s="1"/>
  <c r="K197" i="173"/>
  <c r="L197" i="173" s="1"/>
  <c r="K204" i="173"/>
  <c r="L204" i="173" s="1"/>
  <c r="K222" i="173"/>
  <c r="L222" i="173" s="1"/>
  <c r="K229" i="173"/>
  <c r="L229" i="173" s="1"/>
  <c r="K236" i="173"/>
  <c r="L236" i="173" s="1"/>
  <c r="K3" i="181"/>
  <c r="L3" i="181" s="1"/>
  <c r="K7" i="181"/>
  <c r="L7" i="181" s="1"/>
  <c r="K22" i="181"/>
  <c r="L22" i="181" s="1"/>
  <c r="K37" i="181"/>
  <c r="L37" i="181" s="1"/>
  <c r="K44" i="181"/>
  <c r="L44" i="181" s="1"/>
  <c r="V67" i="181" s="1"/>
  <c r="K113" i="181"/>
  <c r="L113" i="181" s="1"/>
  <c r="K117" i="181"/>
  <c r="L117" i="181" s="1"/>
  <c r="K132" i="181"/>
  <c r="L132" i="181" s="1"/>
  <c r="K135" i="181"/>
  <c r="L135" i="181" s="1"/>
  <c r="K147" i="181"/>
  <c r="L147" i="181" s="1"/>
  <c r="K151" i="181"/>
  <c r="L151" i="181" s="1"/>
  <c r="K173" i="181"/>
  <c r="L173" i="181" s="1"/>
  <c r="K223" i="181"/>
  <c r="L223" i="181" s="1"/>
  <c r="K60" i="181"/>
  <c r="L60" i="181" s="1"/>
  <c r="K74" i="181"/>
  <c r="L74" i="181" s="1"/>
  <c r="K4" i="181"/>
  <c r="L4" i="181" s="1"/>
  <c r="K71" i="181"/>
  <c r="L71" i="181" s="1"/>
  <c r="K186" i="181"/>
  <c r="L186" i="181" s="1"/>
  <c r="K201" i="181"/>
  <c r="L201" i="181" s="1"/>
  <c r="K209" i="181"/>
  <c r="L209" i="181" s="1"/>
  <c r="K35" i="181"/>
  <c r="L35" i="181" s="1"/>
  <c r="K39" i="181"/>
  <c r="L39" i="181" s="1"/>
  <c r="K54" i="181"/>
  <c r="L54" i="181" s="1"/>
  <c r="V77" i="181" s="1"/>
  <c r="K95" i="181"/>
  <c r="L95" i="181" s="1"/>
  <c r="K115" i="181"/>
  <c r="L115" i="181" s="1"/>
  <c r="K119" i="181"/>
  <c r="L119" i="181" s="1"/>
  <c r="K145" i="181"/>
  <c r="L145" i="181" s="1"/>
  <c r="K149" i="181"/>
  <c r="L149" i="181" s="1"/>
  <c r="K164" i="181"/>
  <c r="L164" i="181" s="1"/>
  <c r="K194" i="181"/>
  <c r="L194" i="181" s="1"/>
  <c r="K217" i="181"/>
  <c r="L217" i="181" s="1"/>
  <c r="K225" i="181"/>
  <c r="L225" i="181" s="1"/>
  <c r="K233" i="181"/>
  <c r="L233" i="181" s="1"/>
  <c r="K6" i="181"/>
  <c r="L6" i="181" s="1"/>
  <c r="K21" i="181"/>
  <c r="L21" i="181" s="1"/>
  <c r="K28" i="181"/>
  <c r="L28" i="181" s="1"/>
  <c r="K51" i="181"/>
  <c r="L51" i="181" s="1"/>
  <c r="V74" i="181" s="1"/>
  <c r="K55" i="181"/>
  <c r="L55" i="181" s="1"/>
  <c r="V78" i="181" s="1"/>
  <c r="K112" i="181"/>
  <c r="L112" i="181" s="1"/>
  <c r="K116" i="181"/>
  <c r="L116" i="181" s="1"/>
  <c r="K138" i="181"/>
  <c r="L138" i="181" s="1"/>
  <c r="K146" i="181"/>
  <c r="L146" i="181" s="1"/>
  <c r="K150" i="181"/>
  <c r="L150" i="181" s="1"/>
  <c r="K154" i="181"/>
  <c r="L154" i="181" s="1"/>
  <c r="K165" i="181"/>
  <c r="L165" i="181" s="1"/>
  <c r="K172" i="181"/>
  <c r="L172" i="181" s="1"/>
  <c r="K218" i="181"/>
  <c r="L218" i="181" s="1"/>
  <c r="K226" i="181"/>
  <c r="L226" i="181" s="1"/>
  <c r="K234" i="181"/>
  <c r="L234" i="181" s="1"/>
  <c r="K16" i="181"/>
  <c r="L16" i="181" s="1"/>
  <c r="K32" i="181"/>
  <c r="L32" i="181" s="1"/>
  <c r="K48" i="181"/>
  <c r="L48" i="181" s="1"/>
  <c r="V71" i="181" s="1"/>
  <c r="K64" i="181"/>
  <c r="L64" i="181" s="1"/>
  <c r="K67" i="181"/>
  <c r="L67" i="181" s="1"/>
  <c r="K86" i="181"/>
  <c r="L86" i="181" s="1"/>
  <c r="K93" i="181"/>
  <c r="L93" i="181" s="1"/>
  <c r="K96" i="181"/>
  <c r="L96" i="181" s="1"/>
  <c r="K121" i="181"/>
  <c r="L121" i="181" s="1"/>
  <c r="K136" i="181"/>
  <c r="L136" i="181" s="1"/>
  <c r="K189" i="181"/>
  <c r="L189" i="181" s="1"/>
  <c r="K196" i="181"/>
  <c r="L196" i="181" s="1"/>
  <c r="K214" i="181"/>
  <c r="L214" i="181" s="1"/>
  <c r="K221" i="181"/>
  <c r="L221" i="181" s="1"/>
  <c r="K228" i="181"/>
  <c r="L228" i="181" s="1"/>
  <c r="K20" i="181"/>
  <c r="L20" i="181" s="1"/>
  <c r="K36" i="181"/>
  <c r="L36" i="181" s="1"/>
  <c r="K52" i="181"/>
  <c r="L52" i="181" s="1"/>
  <c r="K68" i="181"/>
  <c r="L68" i="181" s="1"/>
  <c r="K81" i="181"/>
  <c r="L81" i="181" s="1"/>
  <c r="K94" i="181"/>
  <c r="L94" i="181" s="1"/>
  <c r="K97" i="181"/>
  <c r="L97" i="181" s="1"/>
  <c r="K100" i="181"/>
  <c r="L100" i="181" s="1"/>
  <c r="K137" i="181"/>
  <c r="L137" i="181" s="1"/>
  <c r="K152" i="181"/>
  <c r="L152" i="181" s="1"/>
  <c r="K190" i="181"/>
  <c r="L190" i="181" s="1"/>
  <c r="K197" i="181"/>
  <c r="L197" i="181" s="1"/>
  <c r="K204" i="181"/>
  <c r="L204" i="181" s="1"/>
  <c r="K222" i="181"/>
  <c r="L222" i="181" s="1"/>
  <c r="K229" i="181"/>
  <c r="L229" i="181" s="1"/>
  <c r="K236" i="181"/>
  <c r="L236" i="181" s="1"/>
  <c r="K8" i="181"/>
  <c r="L8" i="181" s="1"/>
  <c r="K24" i="181"/>
  <c r="L24" i="181" s="1"/>
  <c r="K40" i="181"/>
  <c r="L40" i="181" s="1"/>
  <c r="K56" i="181"/>
  <c r="L56" i="181" s="1"/>
  <c r="K69" i="181"/>
  <c r="L69" i="181" s="1"/>
  <c r="K72" i="181"/>
  <c r="L72" i="181" s="1"/>
  <c r="K75" i="181"/>
  <c r="L75" i="181" s="1"/>
  <c r="K84" i="181"/>
  <c r="L84" i="181" s="1"/>
  <c r="K98" i="181"/>
  <c r="L98" i="181" s="1"/>
  <c r="K101" i="181"/>
  <c r="L101" i="181" s="1"/>
  <c r="K104" i="181"/>
  <c r="L104" i="181" s="1"/>
  <c r="K153" i="181"/>
  <c r="L153" i="181" s="1"/>
  <c r="K168" i="181"/>
  <c r="L168" i="181" s="1"/>
  <c r="K198" i="181"/>
  <c r="L198" i="181" s="1"/>
  <c r="K205" i="181"/>
  <c r="L205" i="181" s="1"/>
  <c r="K212" i="181"/>
  <c r="L212" i="181" s="1"/>
  <c r="K230" i="181"/>
  <c r="L230" i="181" s="1"/>
  <c r="K237" i="181"/>
  <c r="L237" i="181" s="1"/>
  <c r="K5" i="181"/>
  <c r="L5" i="181" s="1"/>
  <c r="K15" i="181"/>
  <c r="L15" i="181" s="1"/>
  <c r="K18" i="181"/>
  <c r="L18" i="181" s="1"/>
  <c r="K31" i="181"/>
  <c r="L31" i="181" s="1"/>
  <c r="K34" i="181"/>
  <c r="L34" i="181" s="1"/>
  <c r="K47" i="181"/>
  <c r="L47" i="181" s="1"/>
  <c r="V70" i="181" s="1"/>
  <c r="K50" i="181"/>
  <c r="L50" i="181" s="1"/>
  <c r="V73" i="181" s="1"/>
  <c r="K63" i="181"/>
  <c r="L63" i="181" s="1"/>
  <c r="K79" i="181"/>
  <c r="L79" i="181" s="1"/>
  <c r="K2" i="181"/>
  <c r="L2" i="181" s="1"/>
  <c r="K70" i="181"/>
  <c r="L70" i="181" s="1"/>
  <c r="K76" i="181"/>
  <c r="L76" i="181" s="1"/>
  <c r="K85" i="181"/>
  <c r="L85" i="181" s="1"/>
  <c r="K92" i="181"/>
  <c r="L92" i="181" s="1"/>
  <c r="K102" i="181"/>
  <c r="L102" i="181" s="1"/>
  <c r="K105" i="181"/>
  <c r="L105" i="181" s="1"/>
  <c r="K120" i="181"/>
  <c r="L120" i="181" s="1"/>
  <c r="K169" i="181"/>
  <c r="L169" i="181" s="1"/>
  <c r="K188" i="181"/>
  <c r="L188" i="181" s="1"/>
  <c r="K206" i="181"/>
  <c r="L206" i="181" s="1"/>
  <c r="K213" i="181"/>
  <c r="L213" i="181" s="1"/>
  <c r="K220" i="181"/>
  <c r="L220" i="181" s="1"/>
  <c r="V81" i="181"/>
  <c r="V66" i="181"/>
  <c r="V69" i="181"/>
  <c r="V82" i="181"/>
  <c r="V79" i="181"/>
  <c r="V83" i="181"/>
  <c r="V76" i="181"/>
  <c r="K77" i="181"/>
  <c r="L77" i="181" s="1"/>
  <c r="V64" i="181"/>
  <c r="V78" i="180"/>
  <c r="O2" i="180"/>
  <c r="P94" i="180" s="1"/>
  <c r="V64" i="180"/>
  <c r="V67" i="180"/>
  <c r="V68" i="180"/>
  <c r="V71" i="180"/>
  <c r="V75" i="180"/>
  <c r="V69" i="180"/>
  <c r="V79" i="180"/>
  <c r="V66" i="180"/>
  <c r="V73" i="180"/>
  <c r="V80" i="180"/>
  <c r="V83" i="180"/>
  <c r="V74" i="180"/>
  <c r="V81" i="180"/>
  <c r="V71" i="179"/>
  <c r="V78" i="179"/>
  <c r="V81" i="179"/>
  <c r="V68" i="179"/>
  <c r="V66" i="179"/>
  <c r="V75" i="179"/>
  <c r="V72" i="179"/>
  <c r="V70" i="179"/>
  <c r="V73" i="179"/>
  <c r="V79" i="179"/>
  <c r="V76" i="179"/>
  <c r="V67" i="179"/>
  <c r="V74" i="179"/>
  <c r="V77" i="179"/>
  <c r="V83" i="179"/>
  <c r="K78" i="179"/>
  <c r="L78" i="179" s="1"/>
  <c r="V76" i="178"/>
  <c r="V80" i="178"/>
  <c r="V66" i="178"/>
  <c r="V70" i="178"/>
  <c r="V74" i="178"/>
  <c r="V71" i="178"/>
  <c r="V78" i="178"/>
  <c r="V81" i="178"/>
  <c r="V68" i="178"/>
  <c r="V75" i="178"/>
  <c r="V82" i="178"/>
  <c r="K89" i="178"/>
  <c r="L89" i="178" s="1"/>
  <c r="K78" i="178"/>
  <c r="L78" i="178" s="1"/>
  <c r="K85" i="178"/>
  <c r="L85" i="178" s="1"/>
  <c r="V74" i="177"/>
  <c r="V71" i="177"/>
  <c r="V75" i="177"/>
  <c r="V69" i="177"/>
  <c r="V79" i="177"/>
  <c r="V66" i="177"/>
  <c r="V73" i="177"/>
  <c r="V80" i="177"/>
  <c r="K78" i="177"/>
  <c r="L78" i="177" s="1"/>
  <c r="K81" i="177"/>
  <c r="L81" i="177" s="1"/>
  <c r="V68" i="176"/>
  <c r="V83" i="176"/>
  <c r="V72" i="176"/>
  <c r="V76" i="176"/>
  <c r="V73" i="176"/>
  <c r="V80" i="176"/>
  <c r="V74" i="176"/>
  <c r="V70" i="176"/>
  <c r="V75" i="176"/>
  <c r="V82" i="176"/>
  <c r="V68" i="175"/>
  <c r="V72" i="175"/>
  <c r="V76" i="175"/>
  <c r="V80" i="175"/>
  <c r="V65" i="175"/>
  <c r="V69" i="175"/>
  <c r="V73" i="175"/>
  <c r="V77" i="175"/>
  <c r="V81" i="175"/>
  <c r="V74" i="175"/>
  <c r="V82" i="175"/>
  <c r="V70" i="175"/>
  <c r="V71" i="175"/>
  <c r="O2" i="174"/>
  <c r="P72" i="174" s="1"/>
  <c r="V64" i="174"/>
  <c r="V67" i="174"/>
  <c r="V74" i="174"/>
  <c r="V65" i="174"/>
  <c r="V78" i="174"/>
  <c r="V76" i="174"/>
  <c r="V66" i="174"/>
  <c r="V73" i="174"/>
  <c r="V77" i="174"/>
  <c r="V69" i="174"/>
  <c r="V82" i="174"/>
  <c r="V79" i="174"/>
  <c r="V80" i="173"/>
  <c r="V76" i="173"/>
  <c r="V64" i="173"/>
  <c r="V77" i="173"/>
  <c r="V68" i="173"/>
  <c r="V73" i="173"/>
  <c r="V65" i="173"/>
  <c r="V71" i="173"/>
  <c r="V69" i="173"/>
  <c r="V72" i="173"/>
  <c r="V75" i="173"/>
  <c r="V66" i="173"/>
  <c r="V74" i="173"/>
  <c r="K77" i="173"/>
  <c r="L77" i="173" s="1"/>
  <c r="K186" i="162"/>
  <c r="L186" i="162" s="1"/>
  <c r="K122" i="162"/>
  <c r="L122" i="162" s="1"/>
  <c r="K225" i="162"/>
  <c r="L225" i="162" s="1"/>
  <c r="K209" i="162"/>
  <c r="L209" i="162" s="1"/>
  <c r="K193" i="162"/>
  <c r="L193" i="162" s="1"/>
  <c r="K161" i="162"/>
  <c r="L161" i="162" s="1"/>
  <c r="K65" i="162"/>
  <c r="L65" i="162" s="1"/>
  <c r="K210" i="162"/>
  <c r="L210" i="162" s="1"/>
  <c r="K106" i="162"/>
  <c r="L106" i="162" s="1"/>
  <c r="K146" i="162"/>
  <c r="L146" i="162" s="1"/>
  <c r="K178" i="162"/>
  <c r="L178" i="162" s="1"/>
  <c r="K90" i="162"/>
  <c r="L90" i="162" s="1"/>
  <c r="K9" i="162"/>
  <c r="L9" i="162" s="1"/>
  <c r="K27" i="162"/>
  <c r="L27" i="162" s="1"/>
  <c r="K34" i="162"/>
  <c r="L34" i="162" s="1"/>
  <c r="K41" i="162"/>
  <c r="L41" i="162" s="1"/>
  <c r="K59" i="162"/>
  <c r="L59" i="162" s="1"/>
  <c r="V82" i="162" s="1"/>
  <c r="K66" i="162"/>
  <c r="L66" i="162" s="1"/>
  <c r="K70" i="162"/>
  <c r="L70" i="162" s="1"/>
  <c r="K73" i="162"/>
  <c r="L73" i="162" s="1"/>
  <c r="K99" i="162"/>
  <c r="L99" i="162" s="1"/>
  <c r="K105" i="162"/>
  <c r="L105" i="162" s="1"/>
  <c r="K120" i="162"/>
  <c r="L120" i="162" s="1"/>
  <c r="K137" i="162"/>
  <c r="L137" i="162" s="1"/>
  <c r="K157" i="162"/>
  <c r="L157" i="162" s="1"/>
  <c r="K160" i="162"/>
  <c r="L160" i="162" s="1"/>
  <c r="K167" i="162"/>
  <c r="L167" i="162" s="1"/>
  <c r="K180" i="162"/>
  <c r="L180" i="162" s="1"/>
  <c r="K187" i="162"/>
  <c r="L187" i="162" s="1"/>
  <c r="K201" i="162"/>
  <c r="L201" i="162" s="1"/>
  <c r="K221" i="162"/>
  <c r="L221" i="162" s="1"/>
  <c r="K224" i="162"/>
  <c r="L224" i="162" s="1"/>
  <c r="K235" i="162"/>
  <c r="L235" i="162" s="1"/>
  <c r="K10" i="162"/>
  <c r="L10" i="162" s="1"/>
  <c r="K17" i="162"/>
  <c r="L17" i="162" s="1"/>
  <c r="K35" i="162"/>
  <c r="L35" i="162" s="1"/>
  <c r="K42" i="162"/>
  <c r="L42" i="162" s="1"/>
  <c r="V65" i="162" s="1"/>
  <c r="K49" i="162"/>
  <c r="L49" i="162" s="1"/>
  <c r="V72" i="162" s="1"/>
  <c r="K67" i="162"/>
  <c r="L67" i="162" s="1"/>
  <c r="K74" i="162"/>
  <c r="L74" i="162" s="1"/>
  <c r="K84" i="162"/>
  <c r="L84" i="162" s="1"/>
  <c r="K91" i="162"/>
  <c r="L91" i="162" s="1"/>
  <c r="K124" i="162"/>
  <c r="L124" i="162" s="1"/>
  <c r="K141" i="162"/>
  <c r="L141" i="162" s="1"/>
  <c r="K144" i="162"/>
  <c r="L144" i="162" s="1"/>
  <c r="K151" i="162"/>
  <c r="L151" i="162" s="1"/>
  <c r="K164" i="162"/>
  <c r="L164" i="162" s="1"/>
  <c r="K171" i="162"/>
  <c r="L171" i="162" s="1"/>
  <c r="K185" i="162"/>
  <c r="L185" i="162" s="1"/>
  <c r="K205" i="162"/>
  <c r="L205" i="162" s="1"/>
  <c r="K208" i="162"/>
  <c r="L208" i="162" s="1"/>
  <c r="K215" i="162"/>
  <c r="L215" i="162" s="1"/>
  <c r="K229" i="162"/>
  <c r="L229" i="162" s="1"/>
  <c r="K232" i="162"/>
  <c r="L232" i="162" s="1"/>
  <c r="K4" i="162"/>
  <c r="L4" i="162" s="1"/>
  <c r="K11" i="162"/>
  <c r="L11" i="162" s="1"/>
  <c r="K18" i="162"/>
  <c r="L18" i="162" s="1"/>
  <c r="K25" i="162"/>
  <c r="L25" i="162" s="1"/>
  <c r="K43" i="162"/>
  <c r="L43" i="162" s="1"/>
  <c r="V66" i="162" s="1"/>
  <c r="K50" i="162"/>
  <c r="L50" i="162" s="1"/>
  <c r="V73" i="162" s="1"/>
  <c r="K57" i="162"/>
  <c r="L57" i="162" s="1"/>
  <c r="K68" i="162"/>
  <c r="L68" i="162" s="1"/>
  <c r="K75" i="162"/>
  <c r="L75" i="162" s="1"/>
  <c r="K89" i="162"/>
  <c r="L89" i="162" s="1"/>
  <c r="K95" i="162"/>
  <c r="L95" i="162" s="1"/>
  <c r="K112" i="162"/>
  <c r="L112" i="162" s="1"/>
  <c r="K128" i="162"/>
  <c r="L128" i="162" s="1"/>
  <c r="K135" i="162"/>
  <c r="L135" i="162" s="1"/>
  <c r="K148" i="162"/>
  <c r="L148" i="162" s="1"/>
  <c r="K155" i="162"/>
  <c r="L155" i="162" s="1"/>
  <c r="K169" i="162"/>
  <c r="L169" i="162" s="1"/>
  <c r="K189" i="162"/>
  <c r="L189" i="162" s="1"/>
  <c r="K192" i="162"/>
  <c r="L192" i="162" s="1"/>
  <c r="K199" i="162"/>
  <c r="L199" i="162" s="1"/>
  <c r="K212" i="162"/>
  <c r="L212" i="162" s="1"/>
  <c r="K219" i="162"/>
  <c r="L219" i="162" s="1"/>
  <c r="K237" i="162"/>
  <c r="L237" i="162" s="1"/>
  <c r="K240" i="162"/>
  <c r="L240" i="162" s="1"/>
  <c r="K19" i="162"/>
  <c r="L19" i="162" s="1"/>
  <c r="K26" i="162"/>
  <c r="L26" i="162" s="1"/>
  <c r="K33" i="162"/>
  <c r="L33" i="162" s="1"/>
  <c r="K51" i="162"/>
  <c r="L51" i="162" s="1"/>
  <c r="V74" i="162" s="1"/>
  <c r="K58" i="162"/>
  <c r="L58" i="162" s="1"/>
  <c r="V81" i="162" s="1"/>
  <c r="K69" i="162"/>
  <c r="L69" i="162" s="1"/>
  <c r="K93" i="162"/>
  <c r="L93" i="162" s="1"/>
  <c r="K107" i="162"/>
  <c r="L107" i="162" s="1"/>
  <c r="K116" i="162"/>
  <c r="L116" i="162" s="1"/>
  <c r="K132" i="162"/>
  <c r="L132" i="162" s="1"/>
  <c r="K139" i="162"/>
  <c r="L139" i="162" s="1"/>
  <c r="K153" i="162"/>
  <c r="L153" i="162" s="1"/>
  <c r="K173" i="162"/>
  <c r="L173" i="162" s="1"/>
  <c r="K176" i="162"/>
  <c r="L176" i="162" s="1"/>
  <c r="K183" i="162"/>
  <c r="L183" i="162" s="1"/>
  <c r="K196" i="162"/>
  <c r="L196" i="162" s="1"/>
  <c r="K203" i="162"/>
  <c r="L203" i="162" s="1"/>
  <c r="K217" i="162"/>
  <c r="L217" i="162" s="1"/>
  <c r="K227" i="162"/>
  <c r="L227" i="162" s="1"/>
  <c r="V83" i="162"/>
  <c r="V71" i="162"/>
  <c r="V78" i="162"/>
  <c r="V80" i="162"/>
  <c r="V67" i="162"/>
  <c r="V77" i="162"/>
  <c r="V76" i="162"/>
  <c r="V69" i="162"/>
  <c r="V70" i="162"/>
  <c r="V68" i="162"/>
  <c r="K78" i="162"/>
  <c r="L78" i="162" s="1"/>
  <c r="K81" i="162"/>
  <c r="L81" i="162" s="1"/>
  <c r="M10" i="192" l="1"/>
  <c r="M121" i="192"/>
  <c r="M44" i="192"/>
  <c r="M83" i="192"/>
  <c r="M33" i="192"/>
  <c r="M122" i="192"/>
  <c r="M107" i="192"/>
  <c r="M203" i="192"/>
  <c r="M100" i="192"/>
  <c r="M164" i="192"/>
  <c r="M177" i="192"/>
  <c r="M12" i="192"/>
  <c r="M30" i="192"/>
  <c r="M82" i="192"/>
  <c r="M237" i="192"/>
  <c r="M148" i="192"/>
  <c r="M234" i="192"/>
  <c r="M206" i="192"/>
  <c r="M232" i="192"/>
  <c r="M57" i="192"/>
  <c r="M75" i="192"/>
  <c r="M19" i="192"/>
  <c r="M56" i="192"/>
  <c r="M183" i="192"/>
  <c r="M61" i="192"/>
  <c r="M157" i="192"/>
  <c r="M3" i="192"/>
  <c r="M32" i="192"/>
  <c r="M166" i="192"/>
  <c r="M189" i="192"/>
  <c r="M113" i="192"/>
  <c r="M5" i="192"/>
  <c r="M126" i="192"/>
  <c r="M51" i="192"/>
  <c r="M201" i="192"/>
  <c r="M163" i="192"/>
  <c r="M202" i="192"/>
  <c r="M207" i="192"/>
  <c r="M224" i="192"/>
  <c r="M200" i="192"/>
  <c r="M111" i="192"/>
  <c r="M73" i="192"/>
  <c r="M84" i="192"/>
  <c r="M70" i="192"/>
  <c r="M74" i="192"/>
  <c r="M165" i="192"/>
  <c r="M147" i="192"/>
  <c r="M18" i="192"/>
  <c r="M102" i="192"/>
  <c r="M184" i="192"/>
  <c r="M99" i="192"/>
  <c r="M36" i="192"/>
  <c r="M187" i="192"/>
  <c r="M31" i="192"/>
  <c r="M66" i="192"/>
  <c r="M188" i="192"/>
  <c r="M34" i="192"/>
  <c r="M171" i="192"/>
  <c r="M59" i="192"/>
  <c r="M9" i="192"/>
  <c r="M230" i="192"/>
  <c r="M170" i="192"/>
  <c r="M26" i="192"/>
  <c r="M160" i="192"/>
  <c r="M103" i="192"/>
  <c r="M28" i="192"/>
  <c r="M110" i="192"/>
  <c r="M95" i="192"/>
  <c r="M86" i="192"/>
  <c r="M133" i="192"/>
  <c r="M13" i="192"/>
  <c r="M90" i="192"/>
  <c r="M14" i="192"/>
  <c r="M76" i="192"/>
  <c r="M85" i="192"/>
  <c r="M222" i="192"/>
  <c r="M146" i="192"/>
  <c r="M223" i="192"/>
  <c r="M240" i="192"/>
  <c r="M216" i="192"/>
  <c r="M88" i="192"/>
  <c r="M7" i="192"/>
  <c r="M46" i="192"/>
  <c r="M235" i="192"/>
  <c r="M168" i="192"/>
  <c r="M191" i="192"/>
  <c r="M138" i="192"/>
  <c r="M69" i="192"/>
  <c r="M226" i="192"/>
  <c r="M42" i="192"/>
  <c r="M65" i="192"/>
  <c r="M27" i="192"/>
  <c r="M119" i="192"/>
  <c r="M131" i="192"/>
  <c r="M141" i="192"/>
  <c r="M45" i="192"/>
  <c r="M155" i="192"/>
  <c r="M217" i="192"/>
  <c r="M109" i="192"/>
  <c r="M143" i="192"/>
  <c r="M78" i="192"/>
  <c r="M218" i="192"/>
  <c r="M142" i="192"/>
  <c r="M179" i="192"/>
  <c r="M43" i="192"/>
  <c r="M80" i="192"/>
  <c r="M115" i="192"/>
  <c r="M213" i="192"/>
  <c r="M52" i="192"/>
  <c r="M219" i="192"/>
  <c r="M210" i="192"/>
  <c r="M50" i="192"/>
  <c r="M123" i="192"/>
  <c r="M105" i="192"/>
  <c r="M20" i="192"/>
  <c r="M194" i="192"/>
  <c r="M140" i="192"/>
  <c r="M11" i="192"/>
  <c r="M77" i="192"/>
  <c r="M135" i="192"/>
  <c r="M81" i="192"/>
  <c r="M21" i="192"/>
  <c r="M149" i="192"/>
  <c r="M106" i="192"/>
  <c r="M221" i="192"/>
  <c r="M129" i="192"/>
  <c r="M60" i="192"/>
  <c r="M185" i="192"/>
  <c r="M190" i="192"/>
  <c r="M98" i="192"/>
  <c r="M180" i="192"/>
  <c r="M186" i="192"/>
  <c r="M71" i="192"/>
  <c r="M120" i="192"/>
  <c r="M72" i="192"/>
  <c r="M55" i="192"/>
  <c r="M233" i="192"/>
  <c r="M174" i="192"/>
  <c r="M22" i="192"/>
  <c r="M54" i="192"/>
  <c r="M104" i="192"/>
  <c r="M231" i="192"/>
  <c r="M128" i="192"/>
  <c r="M156" i="192"/>
  <c r="M150" i="192"/>
  <c r="M162" i="192"/>
  <c r="M8" i="192"/>
  <c r="M16" i="192"/>
  <c r="M40" i="192"/>
  <c r="M151" i="192"/>
  <c r="M125" i="192"/>
  <c r="M53" i="192"/>
  <c r="M169" i="192"/>
  <c r="M89" i="192"/>
  <c r="M63" i="192"/>
  <c r="M79" i="192"/>
  <c r="M68" i="192"/>
  <c r="M153" i="192"/>
  <c r="M134" i="192"/>
  <c r="M215" i="192"/>
  <c r="M116" i="192"/>
  <c r="M154" i="192"/>
  <c r="M35" i="192"/>
  <c r="M204" i="192"/>
  <c r="M62" i="192"/>
  <c r="M228" i="192"/>
  <c r="M209" i="192"/>
  <c r="M198" i="192"/>
  <c r="M214" i="192"/>
  <c r="M94" i="192"/>
  <c r="M238" i="192"/>
  <c r="M212" i="192"/>
  <c r="M25" i="192"/>
  <c r="M67" i="192"/>
  <c r="M23" i="192"/>
  <c r="M130" i="192"/>
  <c r="M158" i="192"/>
  <c r="M91" i="192"/>
  <c r="M48" i="192"/>
  <c r="M167" i="192"/>
  <c r="M181" i="192"/>
  <c r="M51" i="191"/>
  <c r="M55" i="191"/>
  <c r="M77" i="191"/>
  <c r="M47" i="191"/>
  <c r="M63" i="191"/>
  <c r="P162" i="189"/>
  <c r="P182" i="189"/>
  <c r="P133" i="189"/>
  <c r="P11" i="189"/>
  <c r="P121" i="189"/>
  <c r="P158" i="189"/>
  <c r="P43" i="189"/>
  <c r="P103" i="189"/>
  <c r="P157" i="189"/>
  <c r="P190" i="189"/>
  <c r="P77" i="189"/>
  <c r="P217" i="189"/>
  <c r="P127" i="189"/>
  <c r="P58" i="189"/>
  <c r="P185" i="189"/>
  <c r="P146" i="189"/>
  <c r="P177" i="189"/>
  <c r="P153" i="189"/>
  <c r="P215" i="189"/>
  <c r="P183" i="189"/>
  <c r="P89" i="189"/>
  <c r="P21" i="189"/>
  <c r="P213" i="187"/>
  <c r="P177" i="187"/>
  <c r="P137" i="187"/>
  <c r="P208" i="187"/>
  <c r="P225" i="187"/>
  <c r="P168" i="187"/>
  <c r="P176" i="187"/>
  <c r="P228" i="187"/>
  <c r="P227" i="187"/>
  <c r="P107" i="187"/>
  <c r="P57" i="187"/>
  <c r="P21" i="187"/>
  <c r="P2" i="187"/>
  <c r="P69" i="187"/>
  <c r="P33" i="187"/>
  <c r="P206" i="187"/>
  <c r="P173" i="187"/>
  <c r="P230" i="187"/>
  <c r="P201" i="187"/>
  <c r="P203" i="187"/>
  <c r="P148" i="187"/>
  <c r="P43" i="187"/>
  <c r="P214" i="187"/>
  <c r="P217" i="187"/>
  <c r="P14" i="187"/>
  <c r="P103" i="187"/>
  <c r="P99" i="187"/>
  <c r="P34" i="187"/>
  <c r="P15" i="187"/>
  <c r="P234" i="187"/>
  <c r="P169" i="187"/>
  <c r="P215" i="187"/>
  <c r="P239" i="187"/>
  <c r="P193" i="187"/>
  <c r="P133" i="187"/>
  <c r="P120" i="187"/>
  <c r="P184" i="187"/>
  <c r="P199" i="187"/>
  <c r="P210" i="187"/>
  <c r="P187" i="187"/>
  <c r="P97" i="187"/>
  <c r="P42" i="187"/>
  <c r="P82" i="187"/>
  <c r="P105" i="187"/>
  <c r="P163" i="187"/>
  <c r="P219" i="187"/>
  <c r="P161" i="187"/>
  <c r="P212" i="187"/>
  <c r="P222" i="187"/>
  <c r="P123" i="187"/>
  <c r="P93" i="187"/>
  <c r="P170" i="187"/>
  <c r="P196" i="187"/>
  <c r="P195" i="187"/>
  <c r="P159" i="187"/>
  <c r="P155" i="187"/>
  <c r="P66" i="187"/>
  <c r="P38" i="187"/>
  <c r="P55" i="187"/>
  <c r="P150" i="187"/>
  <c r="P92" i="187"/>
  <c r="P81" i="187"/>
  <c r="P152" i="187"/>
  <c r="P158" i="187"/>
  <c r="P67" i="187"/>
  <c r="P46" i="187"/>
  <c r="P113" i="187"/>
  <c r="P56" i="187"/>
  <c r="P31" i="187"/>
  <c r="P61" i="187"/>
  <c r="P202" i="187"/>
  <c r="P153" i="187"/>
  <c r="P240" i="187"/>
  <c r="P204" i="187"/>
  <c r="P114" i="187"/>
  <c r="P188" i="187"/>
  <c r="P136" i="187"/>
  <c r="P121" i="187"/>
  <c r="P146" i="187"/>
  <c r="P63" i="187"/>
  <c r="P110" i="187"/>
  <c r="P17" i="187"/>
  <c r="P238" i="187"/>
  <c r="P189" i="187"/>
  <c r="P145" i="187"/>
  <c r="P233" i="187"/>
  <c r="P235" i="187"/>
  <c r="P174" i="187"/>
  <c r="P164" i="187"/>
  <c r="P75" i="187"/>
  <c r="P96" i="187"/>
  <c r="P138" i="187"/>
  <c r="P60" i="187"/>
  <c r="P39" i="187"/>
  <c r="P87" i="187"/>
  <c r="P6" i="187"/>
  <c r="P236" i="187"/>
  <c r="P200" i="187"/>
  <c r="P154" i="187"/>
  <c r="P130" i="187"/>
  <c r="P115" i="187"/>
  <c r="P122" i="187"/>
  <c r="P131" i="187"/>
  <c r="P94" i="187"/>
  <c r="P53" i="187"/>
  <c r="P7" i="187"/>
  <c r="P119" i="187"/>
  <c r="P49" i="187"/>
  <c r="P179" i="187"/>
  <c r="M156" i="190"/>
  <c r="M93" i="190"/>
  <c r="M181" i="190"/>
  <c r="M165" i="190"/>
  <c r="M177" i="190"/>
  <c r="M161" i="190"/>
  <c r="M152" i="190"/>
  <c r="M173" i="190"/>
  <c r="M136" i="190"/>
  <c r="M125" i="190"/>
  <c r="M185" i="190"/>
  <c r="M169" i="190"/>
  <c r="M109" i="190"/>
  <c r="M104" i="190"/>
  <c r="M49" i="190"/>
  <c r="M56" i="190"/>
  <c r="M51" i="190"/>
  <c r="M24" i="190"/>
  <c r="M17" i="190"/>
  <c r="M33" i="190"/>
  <c r="M40" i="190"/>
  <c r="M44" i="190"/>
  <c r="M6" i="190"/>
  <c r="M14" i="190"/>
  <c r="M55" i="190"/>
  <c r="M19" i="190"/>
  <c r="M13" i="190"/>
  <c r="M64" i="190"/>
  <c r="M63" i="190"/>
  <c r="M74" i="190"/>
  <c r="M117" i="190"/>
  <c r="M149" i="190"/>
  <c r="M146" i="190"/>
  <c r="M167" i="190"/>
  <c r="M186" i="190"/>
  <c r="M174" i="190"/>
  <c r="M137" i="190"/>
  <c r="M150" i="190"/>
  <c r="M143" i="190"/>
  <c r="M168" i="190"/>
  <c r="M188" i="190"/>
  <c r="M141" i="190"/>
  <c r="M179" i="190"/>
  <c r="M222" i="190"/>
  <c r="M238" i="190"/>
  <c r="M205" i="190"/>
  <c r="M216" i="190"/>
  <c r="M206" i="190"/>
  <c r="M228" i="190"/>
  <c r="M190" i="190"/>
  <c r="M229" i="190"/>
  <c r="M218" i="190"/>
  <c r="M119" i="190"/>
  <c r="M76" i="190"/>
  <c r="M78" i="190"/>
  <c r="M83" i="190"/>
  <c r="M50" i="190"/>
  <c r="M148" i="190"/>
  <c r="M170" i="190"/>
  <c r="M191" i="190"/>
  <c r="M147" i="190"/>
  <c r="M102" i="190"/>
  <c r="M163" i="190"/>
  <c r="M211" i="190"/>
  <c r="M219" i="190"/>
  <c r="M213" i="190"/>
  <c r="M201" i="190"/>
  <c r="M233" i="190"/>
  <c r="M23" i="190"/>
  <c r="M3" i="190"/>
  <c r="M81" i="190"/>
  <c r="M26" i="190"/>
  <c r="M16" i="190"/>
  <c r="M82" i="190"/>
  <c r="M36" i="190"/>
  <c r="M12" i="190"/>
  <c r="M46" i="190"/>
  <c r="M18" i="190"/>
  <c r="M39" i="190"/>
  <c r="M61" i="190"/>
  <c r="M22" i="190"/>
  <c r="M85" i="190"/>
  <c r="M155" i="190"/>
  <c r="M70" i="190"/>
  <c r="M54" i="190"/>
  <c r="M60" i="190"/>
  <c r="M27" i="190"/>
  <c r="M5" i="190"/>
  <c r="M47" i="190"/>
  <c r="M105" i="190"/>
  <c r="M97" i="190"/>
  <c r="M195" i="190"/>
  <c r="M111" i="190"/>
  <c r="M203" i="190"/>
  <c r="M209" i="190"/>
  <c r="M144" i="190"/>
  <c r="M66" i="190"/>
  <c r="M124" i="190"/>
  <c r="M87" i="190"/>
  <c r="M114" i="190"/>
  <c r="M130" i="190"/>
  <c r="M187" i="190"/>
  <c r="M175" i="190"/>
  <c r="M113" i="190"/>
  <c r="M182" i="190"/>
  <c r="M226" i="190"/>
  <c r="M212" i="190"/>
  <c r="M232" i="190"/>
  <c r="M214" i="190"/>
  <c r="M4" i="190"/>
  <c r="M89" i="190"/>
  <c r="M95" i="190"/>
  <c r="M31" i="190"/>
  <c r="M96" i="190"/>
  <c r="M35" i="190"/>
  <c r="M8" i="190"/>
  <c r="M112" i="190"/>
  <c r="M43" i="190"/>
  <c r="M67" i="190"/>
  <c r="M160" i="190"/>
  <c r="M77" i="190"/>
  <c r="M184" i="190"/>
  <c r="M91" i="190"/>
  <c r="M166" i="190"/>
  <c r="M199" i="190"/>
  <c r="M235" i="190"/>
  <c r="M220" i="190"/>
  <c r="M221" i="190"/>
  <c r="M30" i="190"/>
  <c r="M48" i="190"/>
  <c r="M101" i="190"/>
  <c r="M157" i="190"/>
  <c r="M118" i="190"/>
  <c r="M204" i="190"/>
  <c r="M224" i="190"/>
  <c r="M225" i="190"/>
  <c r="M9" i="190"/>
  <c r="M29" i="190"/>
  <c r="M88" i="190"/>
  <c r="M68" i="190"/>
  <c r="M100" i="190"/>
  <c r="M176" i="190"/>
  <c r="M162" i="190"/>
  <c r="M239" i="190"/>
  <c r="M7" i="190"/>
  <c r="M2" i="190"/>
  <c r="M200" i="190"/>
  <c r="M122" i="190"/>
  <c r="M145" i="190"/>
  <c r="M207" i="190"/>
  <c r="M98" i="190"/>
  <c r="M38" i="190"/>
  <c r="M72" i="190"/>
  <c r="M10" i="190"/>
  <c r="M129" i="190"/>
  <c r="M183" i="190"/>
  <c r="M71" i="190"/>
  <c r="M208" i="190"/>
  <c r="M25" i="190"/>
  <c r="M15" i="190"/>
  <c r="M58" i="190"/>
  <c r="M65" i="190"/>
  <c r="M52" i="190"/>
  <c r="M151" i="190"/>
  <c r="M79" i="190"/>
  <c r="M121" i="190"/>
  <c r="M159" i="190"/>
  <c r="M202" i="190"/>
  <c r="M234" i="190"/>
  <c r="M215" i="190"/>
  <c r="M189" i="190"/>
  <c r="M62" i="190"/>
  <c r="M132" i="190"/>
  <c r="M59" i="190"/>
  <c r="M128" i="190"/>
  <c r="M90" i="190"/>
  <c r="M172" i="190"/>
  <c r="M223" i="190"/>
  <c r="M45" i="190"/>
  <c r="M103" i="190"/>
  <c r="M86" i="190"/>
  <c r="M193" i="190"/>
  <c r="M210" i="190"/>
  <c r="M108" i="190"/>
  <c r="M11" i="190"/>
  <c r="M106" i="190"/>
  <c r="M192" i="190"/>
  <c r="M231" i="190"/>
  <c r="M32" i="190"/>
  <c r="M120" i="190"/>
  <c r="M164" i="190"/>
  <c r="M153" i="190"/>
  <c r="M131" i="190"/>
  <c r="M236" i="190"/>
  <c r="M217" i="190"/>
  <c r="M237" i="190"/>
  <c r="M133" i="190"/>
  <c r="M116" i="190"/>
  <c r="M140" i="190"/>
  <c r="M197" i="190"/>
  <c r="M241" i="190"/>
  <c r="M178" i="190"/>
  <c r="M230" i="190"/>
  <c r="M73" i="190"/>
  <c r="M171" i="190"/>
  <c r="M227" i="190"/>
  <c r="M28" i="190"/>
  <c r="M134" i="190"/>
  <c r="M99" i="190"/>
  <c r="M34" i="190"/>
  <c r="M84" i="190"/>
  <c r="M115" i="190"/>
  <c r="M69" i="190"/>
  <c r="M240" i="190"/>
  <c r="M135" i="190"/>
  <c r="M42" i="190"/>
  <c r="M92" i="190"/>
  <c r="M20" i="190"/>
  <c r="M180" i="190"/>
  <c r="M196" i="190"/>
  <c r="M123" i="190"/>
  <c r="M154" i="190"/>
  <c r="M139" i="190"/>
  <c r="M110" i="190"/>
  <c r="M158" i="190"/>
  <c r="M57" i="190"/>
  <c r="M127" i="190"/>
  <c r="M107" i="190"/>
  <c r="M80" i="190"/>
  <c r="M75" i="190"/>
  <c r="M37" i="190"/>
  <c r="M21" i="190"/>
  <c r="M41" i="190"/>
  <c r="M138" i="190"/>
  <c r="M53" i="190"/>
  <c r="M194" i="190"/>
  <c r="M94" i="190"/>
  <c r="M198" i="190"/>
  <c r="M142" i="190"/>
  <c r="M126" i="190"/>
  <c r="O2" i="186"/>
  <c r="P177" i="186" s="1"/>
  <c r="O2" i="185"/>
  <c r="P174" i="185" s="1"/>
  <c r="P210" i="184"/>
  <c r="P230" i="184"/>
  <c r="P169" i="184"/>
  <c r="P232" i="184"/>
  <c r="P142" i="184"/>
  <c r="P181" i="184"/>
  <c r="P159" i="184"/>
  <c r="P64" i="184"/>
  <c r="P23" i="184"/>
  <c r="P109" i="184"/>
  <c r="P41" i="184"/>
  <c r="P99" i="184"/>
  <c r="P22" i="184"/>
  <c r="P70" i="184"/>
  <c r="P15" i="184"/>
  <c r="P92" i="184"/>
  <c r="P139" i="184"/>
  <c r="P36" i="184"/>
  <c r="P13" i="184"/>
  <c r="P214" i="184"/>
  <c r="P184" i="184"/>
  <c r="P113" i="184"/>
  <c r="P194" i="184"/>
  <c r="P240" i="184"/>
  <c r="P161" i="184"/>
  <c r="P225" i="184"/>
  <c r="P231" i="184"/>
  <c r="P173" i="184"/>
  <c r="P156" i="184"/>
  <c r="P58" i="184"/>
  <c r="P10" i="184"/>
  <c r="P106" i="184"/>
  <c r="P19" i="184"/>
  <c r="P207" i="184"/>
  <c r="P63" i="184"/>
  <c r="P171" i="184"/>
  <c r="P89" i="184"/>
  <c r="P76" i="184"/>
  <c r="P30" i="184"/>
  <c r="P60" i="184"/>
  <c r="P6" i="184"/>
  <c r="P175" i="184"/>
  <c r="P140" i="184"/>
  <c r="P85" i="184"/>
  <c r="P62" i="184"/>
  <c r="P20" i="184"/>
  <c r="P224" i="184"/>
  <c r="P178" i="184"/>
  <c r="P226" i="184"/>
  <c r="P145" i="184"/>
  <c r="P190" i="184"/>
  <c r="P227" i="184"/>
  <c r="P157" i="184"/>
  <c r="P126" i="184"/>
  <c r="P155" i="184"/>
  <c r="P97" i="184"/>
  <c r="P9" i="184"/>
  <c r="P54" i="184"/>
  <c r="P211" i="184"/>
  <c r="P172" i="184"/>
  <c r="P137" i="184"/>
  <c r="P14" i="184"/>
  <c r="P198" i="184"/>
  <c r="P222" i="184"/>
  <c r="P118" i="184"/>
  <c r="P217" i="184"/>
  <c r="P241" i="184"/>
  <c r="P170" i="184"/>
  <c r="P201" i="184"/>
  <c r="P239" i="184"/>
  <c r="P182" i="184"/>
  <c r="P221" i="184"/>
  <c r="P149" i="184"/>
  <c r="P110" i="184"/>
  <c r="P152" i="184"/>
  <c r="P93" i="184"/>
  <c r="P212" i="184"/>
  <c r="P144" i="184"/>
  <c r="P134" i="184"/>
  <c r="P130" i="184"/>
  <c r="P17" i="184"/>
  <c r="P160" i="184"/>
  <c r="P234" i="184"/>
  <c r="P162" i="184"/>
  <c r="P193" i="184"/>
  <c r="P236" i="184"/>
  <c r="P174" i="184"/>
  <c r="P213" i="184"/>
  <c r="P220" i="184"/>
  <c r="P103" i="184"/>
  <c r="P141" i="184"/>
  <c r="P84" i="184"/>
  <c r="P183" i="184"/>
  <c r="P80" i="184"/>
  <c r="P127" i="184"/>
  <c r="P34" i="184"/>
  <c r="P124" i="184"/>
  <c r="P196" i="184"/>
  <c r="P52" i="184"/>
  <c r="P197" i="184"/>
  <c r="P4" i="184"/>
  <c r="P166" i="184"/>
  <c r="P191" i="184"/>
  <c r="P32" i="184"/>
  <c r="P57" i="184"/>
  <c r="P77" i="184"/>
  <c r="P31" i="184"/>
  <c r="P108" i="184"/>
  <c r="P167" i="184"/>
  <c r="P45" i="184"/>
  <c r="P150" i="184"/>
  <c r="P209" i="184"/>
  <c r="P129" i="184"/>
  <c r="P218" i="184"/>
  <c r="P146" i="184"/>
  <c r="P235" i="184"/>
  <c r="P26" i="184"/>
  <c r="P122" i="184"/>
  <c r="P151" i="184"/>
  <c r="P38" i="184"/>
  <c r="P66" i="184"/>
  <c r="P24" i="184"/>
  <c r="P101" i="184"/>
  <c r="P29" i="184"/>
  <c r="P237" i="184"/>
  <c r="P202" i="184"/>
  <c r="P131" i="184"/>
  <c r="P179" i="184"/>
  <c r="P53" i="184"/>
  <c r="P50" i="184"/>
  <c r="P8" i="184"/>
  <c r="P121" i="184"/>
  <c r="P107" i="184"/>
  <c r="P46" i="184"/>
  <c r="P11" i="184"/>
  <c r="P94" i="184"/>
  <c r="P48" i="184"/>
  <c r="P7" i="184"/>
  <c r="P125" i="184"/>
  <c r="P90" i="184"/>
  <c r="P25" i="184"/>
  <c r="P115" i="184"/>
  <c r="P44" i="184"/>
  <c r="P176" i="184"/>
  <c r="P37" i="184"/>
  <c r="P102" i="184"/>
  <c r="P5" i="184"/>
  <c r="P114" i="184"/>
  <c r="P33" i="184"/>
  <c r="P91" i="184"/>
  <c r="P163" i="184"/>
  <c r="P78" i="184"/>
  <c r="P42" i="184"/>
  <c r="P71" i="184"/>
  <c r="P2" i="184"/>
  <c r="P28" i="184"/>
  <c r="P83" i="184"/>
  <c r="P204" i="184"/>
  <c r="P86" i="184"/>
  <c r="P47" i="184"/>
  <c r="P168" i="184"/>
  <c r="P105" i="184"/>
  <c r="P65" i="184"/>
  <c r="P43" i="184"/>
  <c r="P79" i="184"/>
  <c r="P140" i="189"/>
  <c r="P193" i="189"/>
  <c r="P142" i="189"/>
  <c r="P117" i="189"/>
  <c r="P87" i="189"/>
  <c r="P239" i="189"/>
  <c r="P166" i="189"/>
  <c r="P141" i="189"/>
  <c r="P111" i="189"/>
  <c r="P72" i="189"/>
  <c r="P52" i="189"/>
  <c r="P108" i="189"/>
  <c r="P17" i="189"/>
  <c r="P180" i="189"/>
  <c r="P64" i="189"/>
  <c r="P39" i="189"/>
  <c r="P7" i="189"/>
  <c r="P224" i="189"/>
  <c r="P75" i="189"/>
  <c r="P54" i="189"/>
  <c r="P28" i="189"/>
  <c r="P220" i="189"/>
  <c r="P128" i="189"/>
  <c r="P67" i="189"/>
  <c r="P115" i="189"/>
  <c r="P63" i="189"/>
  <c r="P40" i="189"/>
  <c r="P8" i="189"/>
  <c r="P178" i="189"/>
  <c r="P96" i="189"/>
  <c r="P73" i="189"/>
  <c r="P145" i="189"/>
  <c r="P229" i="189"/>
  <c r="P197" i="189"/>
  <c r="P165" i="189"/>
  <c r="P135" i="189"/>
  <c r="P219" i="189"/>
  <c r="P187" i="189"/>
  <c r="P155" i="189"/>
  <c r="P123" i="189"/>
  <c r="P91" i="189"/>
  <c r="P214" i="189"/>
  <c r="P189" i="189"/>
  <c r="P159" i="189"/>
  <c r="P86" i="189"/>
  <c r="P20" i="189"/>
  <c r="P206" i="189"/>
  <c r="P65" i="189"/>
  <c r="P164" i="189"/>
  <c r="P195" i="189"/>
  <c r="P170" i="189"/>
  <c r="P22" i="189"/>
  <c r="P147" i="189"/>
  <c r="P51" i="189"/>
  <c r="P204" i="189"/>
  <c r="P116" i="189"/>
  <c r="P41" i="189"/>
  <c r="P18" i="189"/>
  <c r="P112" i="189"/>
  <c r="P84" i="189"/>
  <c r="P53" i="189"/>
  <c r="P30" i="189"/>
  <c r="P114" i="189"/>
  <c r="P55" i="189"/>
  <c r="P240" i="189"/>
  <c r="P163" i="189"/>
  <c r="P71" i="189"/>
  <c r="P45" i="189"/>
  <c r="P13" i="189"/>
  <c r="P132" i="189"/>
  <c r="P172" i="189"/>
  <c r="P81" i="189"/>
  <c r="P57" i="189"/>
  <c r="P9" i="189"/>
  <c r="P225" i="189"/>
  <c r="P97" i="189"/>
  <c r="P110" i="189"/>
  <c r="P85" i="189"/>
  <c r="P237" i="189"/>
  <c r="P207" i="189"/>
  <c r="P134" i="189"/>
  <c r="P109" i="189"/>
  <c r="P69" i="189"/>
  <c r="P83" i="189"/>
  <c r="P42" i="189"/>
  <c r="P10" i="189"/>
  <c r="P32" i="189"/>
  <c r="P3" i="189"/>
  <c r="P218" i="189"/>
  <c r="P192" i="189"/>
  <c r="P144" i="189"/>
  <c r="P19" i="189"/>
  <c r="P188" i="189"/>
  <c r="N2" i="189"/>
  <c r="N5" i="189"/>
  <c r="P100" i="189"/>
  <c r="P56" i="189"/>
  <c r="P31" i="189"/>
  <c r="P226" i="189"/>
  <c r="P232" i="189"/>
  <c r="P216" i="189"/>
  <c r="P200" i="189"/>
  <c r="P184" i="189"/>
  <c r="P168" i="189"/>
  <c r="P152" i="189"/>
  <c r="P136" i="189"/>
  <c r="P120" i="189"/>
  <c r="P104" i="189"/>
  <c r="P88" i="189"/>
  <c r="P129" i="189"/>
  <c r="P151" i="189"/>
  <c r="P230" i="189"/>
  <c r="P205" i="189"/>
  <c r="P175" i="189"/>
  <c r="P102" i="189"/>
  <c r="P124" i="189"/>
  <c r="P59" i="189"/>
  <c r="P80" i="189"/>
  <c r="P33" i="189"/>
  <c r="P4" i="189"/>
  <c r="P92" i="189"/>
  <c r="P23" i="189"/>
  <c r="P211" i="189"/>
  <c r="P186" i="189"/>
  <c r="P160" i="189"/>
  <c r="P44" i="189"/>
  <c r="P12" i="189"/>
  <c r="P156" i="189"/>
  <c r="P24" i="189"/>
  <c r="P210" i="189"/>
  <c r="P46" i="189"/>
  <c r="P209" i="189"/>
  <c r="P213" i="189"/>
  <c r="P181" i="189"/>
  <c r="P126" i="189"/>
  <c r="P101" i="189"/>
  <c r="P235" i="189"/>
  <c r="P203" i="189"/>
  <c r="P171" i="189"/>
  <c r="P139" i="189"/>
  <c r="P107" i="189"/>
  <c r="P223" i="189"/>
  <c r="P150" i="189"/>
  <c r="P125" i="189"/>
  <c r="P95" i="189"/>
  <c r="P36" i="189"/>
  <c r="P238" i="189"/>
  <c r="P174" i="189"/>
  <c r="P76" i="189"/>
  <c r="P228" i="189"/>
  <c r="P48" i="189"/>
  <c r="P234" i="189"/>
  <c r="P208" i="189"/>
  <c r="P148" i="189"/>
  <c r="P61" i="189"/>
  <c r="P38" i="189"/>
  <c r="P6" i="189"/>
  <c r="P60" i="189"/>
  <c r="P138" i="189"/>
  <c r="P78" i="189"/>
  <c r="P34" i="189"/>
  <c r="P47" i="189"/>
  <c r="P106" i="189"/>
  <c r="P66" i="189"/>
  <c r="P14" i="189"/>
  <c r="P161" i="189"/>
  <c r="P149" i="189"/>
  <c r="P119" i="189"/>
  <c r="P198" i="189"/>
  <c r="P173" i="189"/>
  <c r="P143" i="189"/>
  <c r="P90" i="189"/>
  <c r="P49" i="189"/>
  <c r="P26" i="189"/>
  <c r="P212" i="189"/>
  <c r="P82" i="189"/>
  <c r="P16" i="189"/>
  <c r="P179" i="189"/>
  <c r="P35" i="189"/>
  <c r="P2" i="189"/>
  <c r="P122" i="189"/>
  <c r="P70" i="189"/>
  <c r="P15" i="189"/>
  <c r="P194" i="189"/>
  <c r="P5" i="189"/>
  <c r="P241" i="189"/>
  <c r="P113" i="189"/>
  <c r="P231" i="189"/>
  <c r="P199" i="189"/>
  <c r="P167" i="189"/>
  <c r="P94" i="189"/>
  <c r="P233" i="189"/>
  <c r="P201" i="189"/>
  <c r="P169" i="189"/>
  <c r="P137" i="189"/>
  <c r="P105" i="189"/>
  <c r="P79" i="189"/>
  <c r="M79" i="189"/>
  <c r="P221" i="189"/>
  <c r="P191" i="189"/>
  <c r="P118" i="189"/>
  <c r="P93" i="189"/>
  <c r="P27" i="189"/>
  <c r="P222" i="189"/>
  <c r="P130" i="189"/>
  <c r="P68" i="189"/>
  <c r="P196" i="189"/>
  <c r="P227" i="189"/>
  <c r="P202" i="189"/>
  <c r="P176" i="189"/>
  <c r="P98" i="189"/>
  <c r="P29" i="189"/>
  <c r="P154" i="189"/>
  <c r="P236" i="189"/>
  <c r="P131" i="189"/>
  <c r="P74" i="189"/>
  <c r="P50" i="189"/>
  <c r="P25" i="189"/>
  <c r="P99" i="189"/>
  <c r="P62" i="189"/>
  <c r="P37" i="189"/>
  <c r="P77" i="187"/>
  <c r="P162" i="187"/>
  <c r="P71" i="187"/>
  <c r="P116" i="187"/>
  <c r="P167" i="187"/>
  <c r="P147" i="187"/>
  <c r="P139" i="187"/>
  <c r="P132" i="187"/>
  <c r="P108" i="187"/>
  <c r="P124" i="187"/>
  <c r="P192" i="187"/>
  <c r="P183" i="187"/>
  <c r="P151" i="187"/>
  <c r="P143" i="187"/>
  <c r="P135" i="187"/>
  <c r="P100" i="187"/>
  <c r="P65" i="187"/>
  <c r="P171" i="187"/>
  <c r="P111" i="187"/>
  <c r="P95" i="187"/>
  <c r="P30" i="187"/>
  <c r="P9" i="187"/>
  <c r="P29" i="187"/>
  <c r="P8" i="187"/>
  <c r="P85" i="187"/>
  <c r="P182" i="187"/>
  <c r="P88" i="187"/>
  <c r="P134" i="187"/>
  <c r="N5" i="187"/>
  <c r="N2" i="187"/>
  <c r="M162" i="187" s="1"/>
  <c r="P102" i="187"/>
  <c r="P4" i="187"/>
  <c r="P98" i="187"/>
  <c r="P13" i="187"/>
  <c r="P83" i="187"/>
  <c r="P19" i="187"/>
  <c r="P79" i="187"/>
  <c r="P48" i="187"/>
  <c r="P41" i="187"/>
  <c r="P23" i="187"/>
  <c r="P5" i="187"/>
  <c r="P58" i="187"/>
  <c r="P40" i="187"/>
  <c r="P26" i="187"/>
  <c r="P78" i="187"/>
  <c r="P3" i="187"/>
  <c r="P76" i="187"/>
  <c r="P52" i="187"/>
  <c r="P45" i="187"/>
  <c r="P175" i="187"/>
  <c r="P72" i="187"/>
  <c r="P89" i="187"/>
  <c r="P36" i="187"/>
  <c r="P180" i="187"/>
  <c r="P106" i="187"/>
  <c r="P59" i="187"/>
  <c r="P101" i="187"/>
  <c r="P221" i="187"/>
  <c r="P190" i="187"/>
  <c r="P178" i="187"/>
  <c r="P117" i="187"/>
  <c r="P32" i="187"/>
  <c r="P18" i="187"/>
  <c r="P142" i="187"/>
  <c r="P74" i="187"/>
  <c r="P24" i="187"/>
  <c r="P10" i="187"/>
  <c r="P127" i="187"/>
  <c r="P44" i="187"/>
  <c r="P37" i="187"/>
  <c r="P16" i="187"/>
  <c r="P86" i="187"/>
  <c r="P22" i="187"/>
  <c r="P64" i="187"/>
  <c r="P223" i="187"/>
  <c r="P241" i="187"/>
  <c r="P209" i="187"/>
  <c r="P181" i="187"/>
  <c r="P165" i="187"/>
  <c r="P149" i="187"/>
  <c r="P237" i="187"/>
  <c r="P205" i="187"/>
  <c r="P226" i="187"/>
  <c r="P194" i="187"/>
  <c r="P229" i="187"/>
  <c r="P197" i="187"/>
  <c r="P218" i="187"/>
  <c r="P166" i="187"/>
  <c r="P186" i="187"/>
  <c r="P140" i="187"/>
  <c r="P191" i="187"/>
  <c r="P109" i="187"/>
  <c r="P125" i="187"/>
  <c r="P51" i="187"/>
  <c r="P144" i="187"/>
  <c r="P172" i="187"/>
  <c r="P112" i="187"/>
  <c r="P224" i="187"/>
  <c r="P160" i="187"/>
  <c r="P91" i="187"/>
  <c r="P50" i="187"/>
  <c r="P28" i="187"/>
  <c r="P27" i="187"/>
  <c r="P70" i="187"/>
  <c r="P20" i="187"/>
  <c r="P80" i="187"/>
  <c r="P62" i="187"/>
  <c r="P12" i="187"/>
  <c r="P118" i="187"/>
  <c r="P11" i="187"/>
  <c r="P68" i="187"/>
  <c r="P54" i="187"/>
  <c r="P129" i="187"/>
  <c r="P35" i="187"/>
  <c r="P116" i="186"/>
  <c r="P155" i="186"/>
  <c r="P162" i="186"/>
  <c r="P107" i="186"/>
  <c r="P63" i="186"/>
  <c r="P4" i="186"/>
  <c r="P66" i="186"/>
  <c r="P17" i="186"/>
  <c r="P62" i="186"/>
  <c r="P183" i="186"/>
  <c r="P138" i="186"/>
  <c r="P214" i="186"/>
  <c r="P108" i="186"/>
  <c r="P169" i="186"/>
  <c r="P51" i="186"/>
  <c r="P90" i="186"/>
  <c r="P57" i="186"/>
  <c r="P47" i="186"/>
  <c r="P31" i="186"/>
  <c r="P133" i="186"/>
  <c r="P101" i="186"/>
  <c r="P78" i="186"/>
  <c r="P14" i="186"/>
  <c r="P135" i="186"/>
  <c r="P52" i="186"/>
  <c r="P26" i="186"/>
  <c r="P19" i="186"/>
  <c r="P141" i="186"/>
  <c r="P109" i="186"/>
  <c r="P206" i="186"/>
  <c r="M206" i="186"/>
  <c r="M100" i="186"/>
  <c r="P100" i="186"/>
  <c r="P144" i="186"/>
  <c r="M144" i="186"/>
  <c r="P112" i="186"/>
  <c r="P117" i="186"/>
  <c r="P67" i="186"/>
  <c r="P207" i="186"/>
  <c r="P105" i="186"/>
  <c r="P15" i="186"/>
  <c r="P11" i="186"/>
  <c r="P139" i="186"/>
  <c r="N5" i="186"/>
  <c r="N2" i="186"/>
  <c r="M108" i="186" s="1"/>
  <c r="P191" i="186"/>
  <c r="P98" i="186"/>
  <c r="P103" i="186"/>
  <c r="P163" i="186"/>
  <c r="P170" i="186"/>
  <c r="P58" i="186"/>
  <c r="P198" i="186"/>
  <c r="M198" i="186"/>
  <c r="P92" i="186"/>
  <c r="M92" i="186"/>
  <c r="P88" i="186"/>
  <c r="M88" i="186"/>
  <c r="P104" i="186"/>
  <c r="M104" i="186"/>
  <c r="P200" i="186"/>
  <c r="P188" i="186"/>
  <c r="P156" i="186"/>
  <c r="P95" i="186"/>
  <c r="P208" i="186"/>
  <c r="P192" i="186"/>
  <c r="P184" i="186"/>
  <c r="P151" i="186"/>
  <c r="P146" i="186"/>
  <c r="P87" i="186"/>
  <c r="P77" i="186"/>
  <c r="P176" i="186"/>
  <c r="P164" i="186"/>
  <c r="P127" i="186"/>
  <c r="P28" i="186"/>
  <c r="P129" i="186"/>
  <c r="P75" i="186"/>
  <c r="P10" i="186"/>
  <c r="P59" i="186"/>
  <c r="P46" i="186"/>
  <c r="P23" i="186"/>
  <c r="P131" i="186"/>
  <c r="P42" i="186"/>
  <c r="P6" i="186"/>
  <c r="P137" i="186"/>
  <c r="P64" i="186"/>
  <c r="P148" i="186"/>
  <c r="M148" i="186"/>
  <c r="P84" i="186"/>
  <c r="M84" i="186"/>
  <c r="P102" i="186"/>
  <c r="P35" i="186"/>
  <c r="P12" i="186"/>
  <c r="P44" i="186"/>
  <c r="P8" i="186"/>
  <c r="P41" i="186"/>
  <c r="P24" i="186"/>
  <c r="P178" i="186"/>
  <c r="P71" i="186"/>
  <c r="P3" i="186"/>
  <c r="P97" i="186"/>
  <c r="P154" i="186"/>
  <c r="P153" i="186"/>
  <c r="P119" i="186"/>
  <c r="P55" i="186"/>
  <c r="P32" i="186"/>
  <c r="P202" i="186"/>
  <c r="P166" i="186"/>
  <c r="P167" i="186"/>
  <c r="P126" i="186"/>
  <c r="P94" i="186"/>
  <c r="P36" i="186"/>
  <c r="P20" i="186"/>
  <c r="P150" i="186"/>
  <c r="P39" i="186"/>
  <c r="P179" i="186"/>
  <c r="P140" i="186"/>
  <c r="M140" i="186"/>
  <c r="P96" i="186"/>
  <c r="P196" i="186"/>
  <c r="P113" i="186"/>
  <c r="P5" i="186"/>
  <c r="P89" i="186"/>
  <c r="P9" i="186"/>
  <c r="P132" i="186"/>
  <c r="M132" i="186"/>
  <c r="P241" i="186"/>
  <c r="P230" i="186"/>
  <c r="P201" i="186"/>
  <c r="P210" i="186"/>
  <c r="P168" i="186"/>
  <c r="P215" i="186"/>
  <c r="P121" i="186"/>
  <c r="P172" i="186"/>
  <c r="P235" i="186"/>
  <c r="P152" i="186"/>
  <c r="M152" i="186"/>
  <c r="P74" i="186"/>
  <c r="P45" i="186"/>
  <c r="P231" i="186"/>
  <c r="P224" i="186"/>
  <c r="P182" i="186"/>
  <c r="P91" i="186"/>
  <c r="P143" i="186"/>
  <c r="P85" i="186"/>
  <c r="P22" i="186"/>
  <c r="P38" i="186"/>
  <c r="P171" i="186"/>
  <c r="P118" i="186"/>
  <c r="P50" i="186"/>
  <c r="P7" i="186"/>
  <c r="P86" i="186"/>
  <c r="P145" i="186"/>
  <c r="P43" i="186"/>
  <c r="P80" i="186"/>
  <c r="P16" i="186"/>
  <c r="P68" i="186"/>
  <c r="P33" i="186"/>
  <c r="P212" i="186"/>
  <c r="P229" i="186"/>
  <c r="P48" i="186"/>
  <c r="P165" i="186"/>
  <c r="P93" i="186"/>
  <c r="P72" i="186"/>
  <c r="P40" i="186"/>
  <c r="P122" i="186"/>
  <c r="P220" i="186"/>
  <c r="P124" i="186"/>
  <c r="M124" i="186"/>
  <c r="P216" i="186"/>
  <c r="P240" i="186"/>
  <c r="P180" i="186"/>
  <c r="P209" i="186"/>
  <c r="P173" i="186"/>
  <c r="P222" i="186"/>
  <c r="P193" i="186"/>
  <c r="P73" i="186"/>
  <c r="M73" i="186"/>
  <c r="P37" i="186"/>
  <c r="P195" i="186"/>
  <c r="P158" i="186"/>
  <c r="P79" i="186"/>
  <c r="P76" i="186"/>
  <c r="P25" i="186"/>
  <c r="P34" i="186"/>
  <c r="P149" i="186"/>
  <c r="P110" i="186"/>
  <c r="P83" i="186"/>
  <c r="P27" i="186"/>
  <c r="P142" i="186"/>
  <c r="P69" i="186"/>
  <c r="P30" i="186"/>
  <c r="P147" i="186"/>
  <c r="P65" i="186"/>
  <c r="P49" i="186"/>
  <c r="P159" i="186"/>
  <c r="P111" i="186"/>
  <c r="P2" i="186"/>
  <c r="P218" i="183"/>
  <c r="P178" i="183"/>
  <c r="P213" i="183"/>
  <c r="P103" i="183"/>
  <c r="P223" i="183"/>
  <c r="P101" i="183"/>
  <c r="P181" i="183"/>
  <c r="P141" i="183"/>
  <c r="P143" i="183"/>
  <c r="P225" i="183"/>
  <c r="P135" i="183"/>
  <c r="P173" i="183"/>
  <c r="P77" i="183"/>
  <c r="P87" i="183"/>
  <c r="P195" i="183"/>
  <c r="P230" i="183"/>
  <c r="P165" i="183"/>
  <c r="P226" i="183"/>
  <c r="P214" i="183"/>
  <c r="P163" i="183"/>
  <c r="P215" i="183"/>
  <c r="P162" i="183"/>
  <c r="P211" i="183"/>
  <c r="P207" i="183"/>
  <c r="P201" i="183"/>
  <c r="P45" i="183"/>
  <c r="P197" i="183"/>
  <c r="P183" i="183"/>
  <c r="P185" i="183"/>
  <c r="P240" i="183"/>
  <c r="P209" i="183"/>
  <c r="P194" i="183"/>
  <c r="P149" i="183"/>
  <c r="P175" i="183"/>
  <c r="P169" i="183"/>
  <c r="P55" i="183"/>
  <c r="P157" i="183"/>
  <c r="P239" i="183"/>
  <c r="P189" i="183"/>
  <c r="P146" i="183"/>
  <c r="P151" i="183"/>
  <c r="P153" i="183"/>
  <c r="N5" i="182"/>
  <c r="P117" i="182"/>
  <c r="P77" i="182"/>
  <c r="P116" i="182"/>
  <c r="P37" i="182"/>
  <c r="P96" i="182"/>
  <c r="P63" i="182"/>
  <c r="P29" i="182"/>
  <c r="P27" i="182"/>
  <c r="P94" i="182"/>
  <c r="P110" i="182"/>
  <c r="P160" i="182"/>
  <c r="P216" i="182"/>
  <c r="P32" i="182"/>
  <c r="P124" i="182"/>
  <c r="P148" i="182"/>
  <c r="P210" i="182"/>
  <c r="P102" i="182"/>
  <c r="P175" i="182"/>
  <c r="P132" i="182"/>
  <c r="P214" i="182"/>
  <c r="P36" i="182"/>
  <c r="P211" i="182"/>
  <c r="P101" i="182"/>
  <c r="P228" i="182"/>
  <c r="P215" i="182"/>
  <c r="P209" i="182"/>
  <c r="P33" i="182"/>
  <c r="P57" i="182"/>
  <c r="P82" i="182"/>
  <c r="P35" i="182"/>
  <c r="P99" i="182"/>
  <c r="P83" i="182"/>
  <c r="P74" i="182"/>
  <c r="P42" i="182"/>
  <c r="P112" i="182"/>
  <c r="P168" i="182"/>
  <c r="P222" i="182"/>
  <c r="P40" i="182"/>
  <c r="P235" i="182"/>
  <c r="P220" i="182"/>
  <c r="P104" i="182"/>
  <c r="P191" i="182"/>
  <c r="P81" i="182"/>
  <c r="P224" i="182"/>
  <c r="P48" i="182"/>
  <c r="P128" i="182"/>
  <c r="P138" i="182"/>
  <c r="P180" i="182"/>
  <c r="P234" i="182"/>
  <c r="P121" i="182"/>
  <c r="P231" i="182"/>
  <c r="P169" i="182"/>
  <c r="P189" i="182"/>
  <c r="P213" i="182"/>
  <c r="P233" i="182"/>
  <c r="P133" i="182"/>
  <c r="P3" i="182"/>
  <c r="P61" i="182"/>
  <c r="P107" i="182"/>
  <c r="P44" i="182"/>
  <c r="P54" i="182"/>
  <c r="P123" i="182"/>
  <c r="P45" i="182"/>
  <c r="P147" i="182"/>
  <c r="P134" i="182"/>
  <c r="P52" i="182"/>
  <c r="P174" i="182"/>
  <c r="P97" i="182"/>
  <c r="P172" i="182"/>
  <c r="P226" i="182"/>
  <c r="P207" i="182"/>
  <c r="P85" i="182"/>
  <c r="P154" i="182"/>
  <c r="P230" i="182"/>
  <c r="P227" i="182"/>
  <c r="P186" i="182"/>
  <c r="P135" i="182"/>
  <c r="P193" i="182"/>
  <c r="P69" i="182"/>
  <c r="P43" i="182"/>
  <c r="P91" i="182"/>
  <c r="P139" i="182"/>
  <c r="P50" i="182"/>
  <c r="P6" i="182"/>
  <c r="P163" i="182"/>
  <c r="P115" i="182"/>
  <c r="P49" i="182"/>
  <c r="P122" i="182"/>
  <c r="P184" i="182"/>
  <c r="P232" i="182"/>
  <c r="P65" i="182"/>
  <c r="P108" i="182"/>
  <c r="P178" i="182"/>
  <c r="P236" i="182"/>
  <c r="P223" i="182"/>
  <c r="P176" i="182"/>
  <c r="P137" i="182"/>
  <c r="P152" i="182"/>
  <c r="P196" i="182"/>
  <c r="P56" i="182"/>
  <c r="P159" i="182"/>
  <c r="P173" i="182"/>
  <c r="P197" i="182"/>
  <c r="P217" i="182"/>
  <c r="P237" i="182"/>
  <c r="P70" i="182"/>
  <c r="P100" i="182"/>
  <c r="P142" i="182"/>
  <c r="P155" i="182"/>
  <c r="P9" i="182"/>
  <c r="P7" i="182"/>
  <c r="P10" i="182"/>
  <c r="P131" i="182"/>
  <c r="P46" i="182"/>
  <c r="P78" i="182"/>
  <c r="P136" i="182"/>
  <c r="P238" i="182"/>
  <c r="P88" i="182"/>
  <c r="P171" i="182"/>
  <c r="P120" i="182"/>
  <c r="P188" i="182"/>
  <c r="P51" i="182"/>
  <c r="P130" i="182"/>
  <c r="P182" i="182"/>
  <c r="P240" i="182"/>
  <c r="P151" i="182"/>
  <c r="P87" i="182"/>
  <c r="P157" i="182"/>
  <c r="P202" i="182"/>
  <c r="P60" i="182"/>
  <c r="P165" i="182"/>
  <c r="P166" i="182"/>
  <c r="P177" i="182"/>
  <c r="P241" i="182"/>
  <c r="P140" i="182"/>
  <c r="P47" i="182"/>
  <c r="P158" i="182"/>
  <c r="P18" i="182"/>
  <c r="P66" i="182"/>
  <c r="P58" i="182"/>
  <c r="P22" i="182"/>
  <c r="P55" i="182"/>
  <c r="P23" i="182"/>
  <c r="P4" i="182"/>
  <c r="P92" i="182"/>
  <c r="P141" i="182"/>
  <c r="P190" i="182"/>
  <c r="P8" i="182"/>
  <c r="P93" i="182"/>
  <c r="P187" i="182"/>
  <c r="P125" i="182"/>
  <c r="P194" i="182"/>
  <c r="P72" i="182"/>
  <c r="P144" i="182"/>
  <c r="P239" i="182"/>
  <c r="P113" i="182"/>
  <c r="P192" i="182"/>
  <c r="P12" i="182"/>
  <c r="P73" i="182"/>
  <c r="P161" i="182"/>
  <c r="P90" i="182"/>
  <c r="P162" i="182"/>
  <c r="P64" i="182"/>
  <c r="P167" i="182"/>
  <c r="P181" i="182"/>
  <c r="P201" i="182"/>
  <c r="P221" i="182"/>
  <c r="P156" i="182"/>
  <c r="P84" i="182"/>
  <c r="P14" i="182"/>
  <c r="P53" i="182"/>
  <c r="P5" i="182"/>
  <c r="P21" i="182"/>
  <c r="P79" i="182"/>
  <c r="P62" i="182"/>
  <c r="P25" i="182"/>
  <c r="P39" i="182"/>
  <c r="P13" i="182"/>
  <c r="P11" i="182"/>
  <c r="P68" i="182"/>
  <c r="P103" i="182"/>
  <c r="P145" i="182"/>
  <c r="P200" i="182"/>
  <c r="P16" i="182"/>
  <c r="P203" i="182"/>
  <c r="P129" i="182"/>
  <c r="P95" i="182"/>
  <c r="P149" i="182"/>
  <c r="P118" i="182"/>
  <c r="P198" i="182"/>
  <c r="P20" i="182"/>
  <c r="P89" i="182"/>
  <c r="P179" i="182"/>
  <c r="P164" i="182"/>
  <c r="P212" i="182"/>
  <c r="P80" i="182"/>
  <c r="P183" i="182"/>
  <c r="P225" i="182"/>
  <c r="P71" i="182"/>
  <c r="P17" i="182"/>
  <c r="P15" i="182"/>
  <c r="P34" i="182"/>
  <c r="P126" i="182"/>
  <c r="P86" i="182"/>
  <c r="P38" i="182"/>
  <c r="P59" i="182"/>
  <c r="P67" i="182"/>
  <c r="P26" i="182"/>
  <c r="P75" i="182"/>
  <c r="P106" i="182"/>
  <c r="P150" i="182"/>
  <c r="P206" i="182"/>
  <c r="P24" i="182"/>
  <c r="P119" i="182"/>
  <c r="P219" i="182"/>
  <c r="P143" i="182"/>
  <c r="P204" i="182"/>
  <c r="P153" i="182"/>
  <c r="P127" i="182"/>
  <c r="P208" i="182"/>
  <c r="P28" i="182"/>
  <c r="P111" i="182"/>
  <c r="P195" i="182"/>
  <c r="P170" i="182"/>
  <c r="P218" i="182"/>
  <c r="P105" i="182"/>
  <c r="P199" i="182"/>
  <c r="P185" i="182"/>
  <c r="P205" i="182"/>
  <c r="P229" i="182"/>
  <c r="P114" i="182"/>
  <c r="P146" i="182"/>
  <c r="P31" i="182"/>
  <c r="P19" i="182"/>
  <c r="P30" i="182"/>
  <c r="P76" i="182"/>
  <c r="N2" i="182"/>
  <c r="P153" i="180"/>
  <c r="P86" i="180"/>
  <c r="P209" i="180"/>
  <c r="P202" i="180"/>
  <c r="P151" i="180"/>
  <c r="P114" i="180"/>
  <c r="P54" i="180"/>
  <c r="P20" i="180"/>
  <c r="P179" i="180"/>
  <c r="P136" i="180"/>
  <c r="P163" i="180"/>
  <c r="P155" i="180"/>
  <c r="P160" i="180"/>
  <c r="P22" i="180"/>
  <c r="P11" i="180"/>
  <c r="P140" i="180"/>
  <c r="P84" i="180"/>
  <c r="P82" i="180"/>
  <c r="P190" i="180"/>
  <c r="P24" i="180"/>
  <c r="P72" i="180"/>
  <c r="P43" i="180"/>
  <c r="P134" i="180"/>
  <c r="P229" i="180"/>
  <c r="P131" i="180"/>
  <c r="P240" i="180"/>
  <c r="P210" i="180"/>
  <c r="P99" i="180"/>
  <c r="P115" i="180"/>
  <c r="P167" i="180"/>
  <c r="P223" i="180"/>
  <c r="P187" i="180"/>
  <c r="P49" i="180"/>
  <c r="P149" i="180"/>
  <c r="P201" i="180"/>
  <c r="P156" i="180"/>
  <c r="P53" i="180"/>
  <c r="P216" i="180"/>
  <c r="P188" i="180"/>
  <c r="P51" i="180"/>
  <c r="P123" i="180"/>
  <c r="P212" i="180"/>
  <c r="P79" i="180"/>
  <c r="P176" i="180"/>
  <c r="P26" i="180"/>
  <c r="P59" i="180"/>
  <c r="P231" i="180"/>
  <c r="P221" i="180"/>
  <c r="P182" i="180"/>
  <c r="P132" i="185"/>
  <c r="M132" i="185"/>
  <c r="P188" i="185"/>
  <c r="P124" i="185"/>
  <c r="P172" i="185"/>
  <c r="P108" i="185"/>
  <c r="P164" i="185"/>
  <c r="P100" i="185"/>
  <c r="N2" i="185"/>
  <c r="M84" i="185" s="1"/>
  <c r="N5" i="185"/>
  <c r="M92" i="185"/>
  <c r="P192" i="185"/>
  <c r="P200" i="185"/>
  <c r="P73" i="185"/>
  <c r="P57" i="185"/>
  <c r="P196" i="185"/>
  <c r="P216" i="185"/>
  <c r="P9" i="185"/>
  <c r="P119" i="184"/>
  <c r="P87" i="184"/>
  <c r="P68" i="184"/>
  <c r="P55" i="184"/>
  <c r="P39" i="184"/>
  <c r="P16" i="184"/>
  <c r="P187" i="184"/>
  <c r="P138" i="184"/>
  <c r="P116" i="184"/>
  <c r="P74" i="184"/>
  <c r="N2" i="184"/>
  <c r="N5" i="184"/>
  <c r="P148" i="184"/>
  <c r="P67" i="184"/>
  <c r="P35" i="184"/>
  <c r="P12" i="184"/>
  <c r="P56" i="184"/>
  <c r="P117" i="184"/>
  <c r="P49" i="184"/>
  <c r="P72" i="184"/>
  <c r="P27" i="184"/>
  <c r="P195" i="184"/>
  <c r="P216" i="184"/>
  <c r="P208" i="184"/>
  <c r="P200" i="184"/>
  <c r="P82" i="184"/>
  <c r="P136" i="184"/>
  <c r="P128" i="184"/>
  <c r="P120" i="184"/>
  <c r="P112" i="184"/>
  <c r="P104" i="184"/>
  <c r="P96" i="184"/>
  <c r="P88" i="184"/>
  <c r="P215" i="184"/>
  <c r="P51" i="184"/>
  <c r="P147" i="184"/>
  <c r="P21" i="184"/>
  <c r="P143" i="184"/>
  <c r="P111" i="184"/>
  <c r="P40" i="184"/>
  <c r="P18" i="184"/>
  <c r="P203" i="184"/>
  <c r="P133" i="184"/>
  <c r="P98" i="184"/>
  <c r="P199" i="184"/>
  <c r="P123" i="184"/>
  <c r="P69" i="184"/>
  <c r="P59" i="184"/>
  <c r="P192" i="184"/>
  <c r="P3" i="184"/>
  <c r="P129" i="183"/>
  <c r="P127" i="183"/>
  <c r="P100" i="183"/>
  <c r="P52" i="183"/>
  <c r="P131" i="183"/>
  <c r="P58" i="183"/>
  <c r="P54" i="183"/>
  <c r="P24" i="183"/>
  <c r="P104" i="183"/>
  <c r="P47" i="183"/>
  <c r="P81" i="183"/>
  <c r="P122" i="183"/>
  <c r="P3" i="183"/>
  <c r="P25" i="183"/>
  <c r="P68" i="183"/>
  <c r="P42" i="183"/>
  <c r="P102" i="183"/>
  <c r="P190" i="183"/>
  <c r="P174" i="183"/>
  <c r="P158" i="183"/>
  <c r="P142" i="183"/>
  <c r="P84" i="183"/>
  <c r="P203" i="183"/>
  <c r="P171" i="183"/>
  <c r="P91" i="183"/>
  <c r="P18" i="183"/>
  <c r="P128" i="183"/>
  <c r="P75" i="183"/>
  <c r="P13" i="183"/>
  <c r="P30" i="183"/>
  <c r="P40" i="183"/>
  <c r="P78" i="183"/>
  <c r="P60" i="183"/>
  <c r="P43" i="183"/>
  <c r="P12" i="183"/>
  <c r="P121" i="183"/>
  <c r="P134" i="183"/>
  <c r="P110" i="183"/>
  <c r="P114" i="183"/>
  <c r="P61" i="183"/>
  <c r="P41" i="183"/>
  <c r="P99" i="183"/>
  <c r="P28" i="183"/>
  <c r="P67" i="183"/>
  <c r="P10" i="183"/>
  <c r="P79" i="183"/>
  <c r="P27" i="183"/>
  <c r="P72" i="183"/>
  <c r="P29" i="183"/>
  <c r="P130" i="183"/>
  <c r="P56" i="183"/>
  <c r="P22" i="183"/>
  <c r="P69" i="183"/>
  <c r="P236" i="183"/>
  <c r="P232" i="183"/>
  <c r="P228" i="183"/>
  <c r="P224" i="183"/>
  <c r="P220" i="183"/>
  <c r="P216" i="183"/>
  <c r="P212" i="183"/>
  <c r="P208" i="183"/>
  <c r="P136" i="183"/>
  <c r="P120" i="183"/>
  <c r="P93" i="183"/>
  <c r="P85" i="183"/>
  <c r="P83" i="183"/>
  <c r="P204" i="183"/>
  <c r="P196" i="183"/>
  <c r="P188" i="183"/>
  <c r="P180" i="183"/>
  <c r="P172" i="183"/>
  <c r="P164" i="183"/>
  <c r="P156" i="183"/>
  <c r="P148" i="183"/>
  <c r="P140" i="183"/>
  <c r="P112" i="183"/>
  <c r="P125" i="183"/>
  <c r="P115" i="183"/>
  <c r="P200" i="183"/>
  <c r="P192" i="183"/>
  <c r="P184" i="183"/>
  <c r="P176" i="183"/>
  <c r="P168" i="183"/>
  <c r="P160" i="183"/>
  <c r="P152" i="183"/>
  <c r="P144" i="183"/>
  <c r="P107" i="183"/>
  <c r="P4" i="183"/>
  <c r="P96" i="183"/>
  <c r="P51" i="183"/>
  <c r="P70" i="183"/>
  <c r="P23" i="183"/>
  <c r="P49" i="183"/>
  <c r="P26" i="183"/>
  <c r="P109" i="183"/>
  <c r="P39" i="183"/>
  <c r="P19" i="183"/>
  <c r="P8" i="183"/>
  <c r="P97" i="183"/>
  <c r="P118" i="183"/>
  <c r="P111" i="183"/>
  <c r="N2" i="183"/>
  <c r="M89" i="183" s="1"/>
  <c r="N5" i="183"/>
  <c r="P82" i="183"/>
  <c r="P17" i="183"/>
  <c r="P73" i="183"/>
  <c r="P6" i="183"/>
  <c r="P66" i="183"/>
  <c r="P62" i="183"/>
  <c r="P32" i="183"/>
  <c r="P217" i="183"/>
  <c r="P237" i="183"/>
  <c r="P234" i="183"/>
  <c r="P199" i="183"/>
  <c r="P89" i="183"/>
  <c r="P231" i="183"/>
  <c r="P182" i="183"/>
  <c r="P150" i="183"/>
  <c r="P187" i="183"/>
  <c r="P132" i="183"/>
  <c r="P202" i="183"/>
  <c r="P48" i="183"/>
  <c r="P57" i="183"/>
  <c r="P7" i="183"/>
  <c r="P44" i="183"/>
  <c r="P50" i="183"/>
  <c r="P63" i="183"/>
  <c r="P21" i="183"/>
  <c r="P139" i="183"/>
  <c r="P94" i="183"/>
  <c r="P205" i="183"/>
  <c r="P186" i="183"/>
  <c r="P170" i="183"/>
  <c r="P154" i="183"/>
  <c r="P124" i="183"/>
  <c r="P105" i="183"/>
  <c r="P123" i="183"/>
  <c r="P108" i="183"/>
  <c r="P38" i="183"/>
  <c r="P80" i="183"/>
  <c r="P37" i="183"/>
  <c r="P14" i="183"/>
  <c r="P64" i="183"/>
  <c r="P20" i="183"/>
  <c r="P46" i="183"/>
  <c r="P16" i="183"/>
  <c r="P98" i="183"/>
  <c r="P36" i="183"/>
  <c r="P9" i="183"/>
  <c r="P59" i="183"/>
  <c r="P15" i="183"/>
  <c r="P206" i="183"/>
  <c r="P71" i="183"/>
  <c r="P167" i="183"/>
  <c r="P116" i="183"/>
  <c r="P229" i="183"/>
  <c r="P133" i="183"/>
  <c r="P198" i="183"/>
  <c r="P166" i="183"/>
  <c r="P106" i="183"/>
  <c r="P155" i="183"/>
  <c r="P34" i="183"/>
  <c r="P5" i="183"/>
  <c r="P241" i="183"/>
  <c r="P238" i="183"/>
  <c r="P137" i="183"/>
  <c r="P219" i="183"/>
  <c r="P86" i="183"/>
  <c r="P113" i="183"/>
  <c r="P233" i="183"/>
  <c r="P191" i="183"/>
  <c r="P159" i="183"/>
  <c r="P95" i="183"/>
  <c r="P222" i="183"/>
  <c r="P235" i="183"/>
  <c r="P126" i="183"/>
  <c r="P221" i="183"/>
  <c r="P193" i="183"/>
  <c r="P177" i="183"/>
  <c r="P161" i="183"/>
  <c r="P145" i="183"/>
  <c r="P92" i="183"/>
  <c r="P210" i="183"/>
  <c r="P179" i="183"/>
  <c r="P147" i="183"/>
  <c r="P117" i="183"/>
  <c r="P35" i="183"/>
  <c r="P138" i="183"/>
  <c r="P76" i="183"/>
  <c r="P31" i="183"/>
  <c r="P11" i="183"/>
  <c r="P119" i="183"/>
  <c r="P53" i="183"/>
  <c r="P33" i="183"/>
  <c r="P90" i="183"/>
  <c r="P74" i="183"/>
  <c r="P88" i="183"/>
  <c r="P2" i="183"/>
  <c r="P109" i="182"/>
  <c r="P2" i="182"/>
  <c r="P98" i="182"/>
  <c r="V65" i="178"/>
  <c r="O2" i="177"/>
  <c r="P156" i="177" s="1"/>
  <c r="V69" i="176"/>
  <c r="O2" i="176"/>
  <c r="P70" i="176" s="1"/>
  <c r="O2" i="175"/>
  <c r="P87" i="175" s="1"/>
  <c r="P114" i="175"/>
  <c r="P173" i="175"/>
  <c r="O2" i="179"/>
  <c r="P233" i="179" s="1"/>
  <c r="P203" i="178"/>
  <c r="P113" i="178"/>
  <c r="P190" i="178"/>
  <c r="P69" i="178"/>
  <c r="P230" i="178"/>
  <c r="P66" i="178"/>
  <c r="P144" i="178"/>
  <c r="P186" i="178"/>
  <c r="P217" i="178"/>
  <c r="P97" i="178"/>
  <c r="P218" i="178"/>
  <c r="P204" i="178"/>
  <c r="P84" i="178"/>
  <c r="P200" i="178"/>
  <c r="P135" i="178"/>
  <c r="P165" i="178"/>
  <c r="P195" i="178"/>
  <c r="P98" i="178"/>
  <c r="P176" i="178"/>
  <c r="P163" i="178"/>
  <c r="P129" i="178"/>
  <c r="P215" i="178"/>
  <c r="P68" i="178"/>
  <c r="P121" i="177"/>
  <c r="P77" i="177"/>
  <c r="P83" i="177"/>
  <c r="P87" i="177"/>
  <c r="P222" i="177"/>
  <c r="P201" i="177"/>
  <c r="P220" i="177"/>
  <c r="P183" i="177"/>
  <c r="P219" i="177"/>
  <c r="P154" i="177"/>
  <c r="P215" i="177"/>
  <c r="P79" i="177"/>
  <c r="P42" i="177"/>
  <c r="P127" i="177"/>
  <c r="P228" i="177"/>
  <c r="P82" i="177"/>
  <c r="P206" i="177"/>
  <c r="P218" i="177"/>
  <c r="P148" i="177"/>
  <c r="P149" i="177"/>
  <c r="P14" i="177"/>
  <c r="P90" i="177"/>
  <c r="P164" i="177"/>
  <c r="P103" i="177"/>
  <c r="P229" i="177"/>
  <c r="P233" i="177"/>
  <c r="P138" i="177"/>
  <c r="P223" i="177"/>
  <c r="P214" i="177"/>
  <c r="P160" i="177"/>
  <c r="P186" i="177"/>
  <c r="P144" i="177"/>
  <c r="P191" i="177"/>
  <c r="P185" i="177"/>
  <c r="P192" i="177"/>
  <c r="P176" i="177"/>
  <c r="P209" i="177"/>
  <c r="P99" i="177"/>
  <c r="P189" i="177"/>
  <c r="P104" i="177"/>
  <c r="P240" i="177"/>
  <c r="P234" i="177"/>
  <c r="P174" i="177"/>
  <c r="P238" i="177"/>
  <c r="P137" i="177"/>
  <c r="P125" i="177"/>
  <c r="P165" i="177"/>
  <c r="P237" i="177"/>
  <c r="P132" i="177"/>
  <c r="P169" i="177"/>
  <c r="P89" i="177"/>
  <c r="P197" i="177"/>
  <c r="P95" i="177"/>
  <c r="P46" i="177"/>
  <c r="P112" i="177"/>
  <c r="P139" i="177"/>
  <c r="P133" i="177"/>
  <c r="P120" i="177"/>
  <c r="P98" i="177"/>
  <c r="P212" i="177"/>
  <c r="P155" i="177"/>
  <c r="P241" i="177"/>
  <c r="P158" i="177"/>
  <c r="P18" i="177"/>
  <c r="P203" i="177"/>
  <c r="P123" i="177"/>
  <c r="P142" i="177"/>
  <c r="P108" i="177"/>
  <c r="P213" i="177"/>
  <c r="P190" i="177"/>
  <c r="P117" i="177"/>
  <c r="P170" i="177"/>
  <c r="P110" i="177"/>
  <c r="P2" i="177"/>
  <c r="P111" i="177"/>
  <c r="P181" i="177"/>
  <c r="P205" i="177"/>
  <c r="P101" i="177"/>
  <c r="P177" i="177"/>
  <c r="P109" i="177"/>
  <c r="P128" i="177"/>
  <c r="P157" i="177"/>
  <c r="P188" i="177"/>
  <c r="P102" i="177"/>
  <c r="P106" i="177"/>
  <c r="P84" i="177"/>
  <c r="P116" i="177"/>
  <c r="P159" i="177"/>
  <c r="P13" i="177"/>
  <c r="P12" i="177"/>
  <c r="P66" i="177"/>
  <c r="P235" i="177"/>
  <c r="P100" i="177"/>
  <c r="P199" i="177"/>
  <c r="P135" i="177"/>
  <c r="P93" i="177"/>
  <c r="P153" i="177"/>
  <c r="P21" i="177"/>
  <c r="P10" i="177"/>
  <c r="P59" i="177"/>
  <c r="P55" i="177"/>
  <c r="P23" i="177"/>
  <c r="P69" i="177"/>
  <c r="P182" i="177"/>
  <c r="P224" i="177"/>
  <c r="P96" i="177"/>
  <c r="P71" i="177"/>
  <c r="P52" i="177"/>
  <c r="P41" i="177"/>
  <c r="P187" i="177"/>
  <c r="P92" i="177"/>
  <c r="P208" i="177"/>
  <c r="P88" i="177"/>
  <c r="P126" i="177"/>
  <c r="P171" i="177"/>
  <c r="P231" i="177"/>
  <c r="P167" i="177"/>
  <c r="P115" i="177"/>
  <c r="P60" i="177"/>
  <c r="P45" i="177"/>
  <c r="P236" i="176"/>
  <c r="P117" i="176"/>
  <c r="P9" i="176"/>
  <c r="P32" i="176"/>
  <c r="P225" i="176"/>
  <c r="P165" i="176"/>
  <c r="P118" i="176"/>
  <c r="P19" i="176"/>
  <c r="P122" i="176"/>
  <c r="P171" i="176"/>
  <c r="P231" i="176"/>
  <c r="P99" i="176"/>
  <c r="P183" i="176"/>
  <c r="P103" i="176"/>
  <c r="P30" i="176"/>
  <c r="P235" i="176"/>
  <c r="P11" i="176"/>
  <c r="P60" i="175"/>
  <c r="P169" i="175"/>
  <c r="P153" i="175"/>
  <c r="P238" i="175"/>
  <c r="P226" i="175"/>
  <c r="P205" i="175"/>
  <c r="P199" i="175"/>
  <c r="P228" i="175"/>
  <c r="P232" i="175"/>
  <c r="P141" i="175"/>
  <c r="P32" i="175"/>
  <c r="P79" i="175"/>
  <c r="P101" i="175"/>
  <c r="P131" i="175"/>
  <c r="P93" i="175"/>
  <c r="P200" i="175"/>
  <c r="P83" i="175"/>
  <c r="P150" i="175"/>
  <c r="P172" i="175"/>
  <c r="P35" i="175"/>
  <c r="P134" i="175"/>
  <c r="P62" i="175"/>
  <c r="P96" i="175"/>
  <c r="P127" i="175"/>
  <c r="P58" i="175"/>
  <c r="P42" i="175"/>
  <c r="P24" i="175"/>
  <c r="P144" i="175"/>
  <c r="P97" i="175"/>
  <c r="P82" i="175"/>
  <c r="P143" i="175"/>
  <c r="P136" i="175"/>
  <c r="P125" i="175"/>
  <c r="P117" i="175"/>
  <c r="P171" i="175"/>
  <c r="P90" i="175"/>
  <c r="P109" i="175"/>
  <c r="P209" i="175"/>
  <c r="P163" i="175"/>
  <c r="P123" i="175"/>
  <c r="P191" i="175"/>
  <c r="V83" i="175"/>
  <c r="V67" i="175"/>
  <c r="P26" i="175"/>
  <c r="P21" i="175"/>
  <c r="P91" i="175"/>
  <c r="P33" i="175"/>
  <c r="P231" i="175"/>
  <c r="P217" i="175"/>
  <c r="P20" i="175"/>
  <c r="P19" i="175"/>
  <c r="P70" i="175"/>
  <c r="P161" i="175"/>
  <c r="P115" i="175"/>
  <c r="P165" i="175"/>
  <c r="P203" i="175"/>
  <c r="P162" i="175"/>
  <c r="P89" i="175"/>
  <c r="P50" i="175"/>
  <c r="P22" i="175"/>
  <c r="P75" i="175"/>
  <c r="P198" i="174"/>
  <c r="P38" i="174"/>
  <c r="P141" i="174"/>
  <c r="P240" i="174"/>
  <c r="P146" i="174"/>
  <c r="P174" i="174"/>
  <c r="P195" i="174"/>
  <c r="P217" i="174"/>
  <c r="P204" i="174"/>
  <c r="P184" i="174"/>
  <c r="P37" i="174"/>
  <c r="P106" i="174"/>
  <c r="P118" i="174"/>
  <c r="P27" i="174"/>
  <c r="P45" i="174"/>
  <c r="P50" i="174"/>
  <c r="P170" i="174"/>
  <c r="P226" i="174"/>
  <c r="P74" i="174"/>
  <c r="P90" i="174"/>
  <c r="P86" i="174"/>
  <c r="P23" i="174"/>
  <c r="P228" i="174"/>
  <c r="P192" i="174"/>
  <c r="P173" i="174"/>
  <c r="P186" i="174"/>
  <c r="P77" i="174"/>
  <c r="P221" i="174"/>
  <c r="P5" i="174"/>
  <c r="P212" i="174"/>
  <c r="P82" i="174"/>
  <c r="P214" i="174"/>
  <c r="P2" i="174"/>
  <c r="P166" i="174"/>
  <c r="P168" i="174"/>
  <c r="P20" i="174"/>
  <c r="P191" i="174"/>
  <c r="P96" i="174"/>
  <c r="P238" i="174"/>
  <c r="P30" i="174"/>
  <c r="P80" i="174"/>
  <c r="P196" i="174"/>
  <c r="P225" i="174"/>
  <c r="P185" i="174"/>
  <c r="P71" i="174"/>
  <c r="P128" i="174"/>
  <c r="P215" i="174"/>
  <c r="P208" i="174"/>
  <c r="P210" i="174"/>
  <c r="P57" i="174"/>
  <c r="P133" i="174"/>
  <c r="P69" i="174"/>
  <c r="P157" i="174"/>
  <c r="V75" i="174"/>
  <c r="N2" i="174" s="1"/>
  <c r="P190" i="174"/>
  <c r="P211" i="174"/>
  <c r="P233" i="174"/>
  <c r="P153" i="174"/>
  <c r="P94" i="174"/>
  <c r="P60" i="174"/>
  <c r="P232" i="174"/>
  <c r="P154" i="174"/>
  <c r="P42" i="174"/>
  <c r="P229" i="174"/>
  <c r="P99" i="174"/>
  <c r="P231" i="174"/>
  <c r="P103" i="174"/>
  <c r="P180" i="174"/>
  <c r="P219" i="174"/>
  <c r="P21" i="174"/>
  <c r="P79" i="174"/>
  <c r="P237" i="174"/>
  <c r="P175" i="174"/>
  <c r="P122" i="174"/>
  <c r="P155" i="174"/>
  <c r="P53" i="174"/>
  <c r="P119" i="174"/>
  <c r="P239" i="174"/>
  <c r="P187" i="174"/>
  <c r="P87" i="174"/>
  <c r="P161" i="174"/>
  <c r="P183" i="174"/>
  <c r="P230" i="174"/>
  <c r="P236" i="174"/>
  <c r="P40" i="174"/>
  <c r="P56" i="174"/>
  <c r="P91" i="174"/>
  <c r="P31" i="174"/>
  <c r="P41" i="174"/>
  <c r="P44" i="174"/>
  <c r="P222" i="174"/>
  <c r="P177" i="174"/>
  <c r="P164" i="174"/>
  <c r="P202" i="174"/>
  <c r="P224" i="174"/>
  <c r="P223" i="174"/>
  <c r="P182" i="174"/>
  <c r="P220" i="174"/>
  <c r="P213" i="174"/>
  <c r="P171" i="174"/>
  <c r="P125" i="174"/>
  <c r="P101" i="174"/>
  <c r="P15" i="174"/>
  <c r="P28" i="174"/>
  <c r="P145" i="174"/>
  <c r="P68" i="174"/>
  <c r="P43" i="174"/>
  <c r="P14" i="174"/>
  <c r="P73" i="174"/>
  <c r="P17" i="174"/>
  <c r="P16" i="174"/>
  <c r="P105" i="174"/>
  <c r="P8" i="174"/>
  <c r="P209" i="174"/>
  <c r="P234" i="174"/>
  <c r="P169" i="174"/>
  <c r="P203" i="174"/>
  <c r="P93" i="174"/>
  <c r="P59" i="174"/>
  <c r="P61" i="174"/>
  <c r="P32" i="174"/>
  <c r="P144" i="174"/>
  <c r="P49" i="174"/>
  <c r="P48" i="174"/>
  <c r="P85" i="174"/>
  <c r="P206" i="174"/>
  <c r="P241" i="174"/>
  <c r="P227" i="174"/>
  <c r="P176" i="174"/>
  <c r="P207" i="174"/>
  <c r="P172" i="174"/>
  <c r="P197" i="174"/>
  <c r="P216" i="174"/>
  <c r="P78" i="174"/>
  <c r="P47" i="174"/>
  <c r="P130" i="174"/>
  <c r="P134" i="174"/>
  <c r="P54" i="174"/>
  <c r="P26" i="174"/>
  <c r="P7" i="174"/>
  <c r="P25" i="174"/>
  <c r="P135" i="174"/>
  <c r="P138" i="174"/>
  <c r="P131" i="174"/>
  <c r="P3" i="174"/>
  <c r="P76" i="174"/>
  <c r="P19" i="174"/>
  <c r="P165" i="174"/>
  <c r="P109" i="174"/>
  <c r="P58" i="174"/>
  <c r="P22" i="174"/>
  <c r="P18" i="174"/>
  <c r="P142" i="174"/>
  <c r="P64" i="174"/>
  <c r="P36" i="174"/>
  <c r="P39" i="174"/>
  <c r="P158" i="174"/>
  <c r="P24" i="174"/>
  <c r="P55" i="174"/>
  <c r="P10" i="174"/>
  <c r="P51" i="174"/>
  <c r="P13" i="174"/>
  <c r="P89" i="174"/>
  <c r="P167" i="174"/>
  <c r="P189" i="174"/>
  <c r="P188" i="174"/>
  <c r="P147" i="174"/>
  <c r="P137" i="174"/>
  <c r="P33" i="174"/>
  <c r="P35" i="174"/>
  <c r="P150" i="174"/>
  <c r="P6" i="174"/>
  <c r="P34" i="174"/>
  <c r="P199" i="174"/>
  <c r="P179" i="174"/>
  <c r="P201" i="174"/>
  <c r="P235" i="174"/>
  <c r="P194" i="174"/>
  <c r="P200" i="174"/>
  <c r="P159" i="174"/>
  <c r="P151" i="174"/>
  <c r="P70" i="174"/>
  <c r="P46" i="174"/>
  <c r="P115" i="174"/>
  <c r="P11" i="174"/>
  <c r="P162" i="174"/>
  <c r="P83" i="174"/>
  <c r="P126" i="174"/>
  <c r="P117" i="174"/>
  <c r="P114" i="174"/>
  <c r="P163" i="174"/>
  <c r="P62" i="174"/>
  <c r="P12" i="174"/>
  <c r="O2" i="173"/>
  <c r="P75" i="173"/>
  <c r="P61" i="173"/>
  <c r="P66" i="173"/>
  <c r="P17" i="173"/>
  <c r="P90" i="173"/>
  <c r="P163" i="173"/>
  <c r="P188" i="173"/>
  <c r="P143" i="173"/>
  <c r="P207" i="173"/>
  <c r="P227" i="173"/>
  <c r="P101" i="173"/>
  <c r="P206" i="173"/>
  <c r="P93" i="173"/>
  <c r="P133" i="173"/>
  <c r="P225" i="173"/>
  <c r="P168" i="173"/>
  <c r="P100" i="173"/>
  <c r="P144" i="173"/>
  <c r="P115" i="173"/>
  <c r="P95" i="173"/>
  <c r="P230" i="173"/>
  <c r="P183" i="173"/>
  <c r="P130" i="173"/>
  <c r="P42" i="173"/>
  <c r="P197" i="173"/>
  <c r="P173" i="173"/>
  <c r="P186" i="173"/>
  <c r="P165" i="173"/>
  <c r="P189" i="173"/>
  <c r="P167" i="173"/>
  <c r="P120" i="173"/>
  <c r="P87" i="173"/>
  <c r="P4" i="173"/>
  <c r="P50" i="173"/>
  <c r="P36" i="173"/>
  <c r="P97" i="173"/>
  <c r="P170" i="173"/>
  <c r="P86" i="173"/>
  <c r="P150" i="173"/>
  <c r="P123" i="173"/>
  <c r="P234" i="173"/>
  <c r="P119" i="173"/>
  <c r="P81" i="173"/>
  <c r="P113" i="173"/>
  <c r="P177" i="173"/>
  <c r="P159" i="173"/>
  <c r="P153" i="173"/>
  <c r="P110" i="173"/>
  <c r="P68" i="173"/>
  <c r="P46" i="173"/>
  <c r="P194" i="173"/>
  <c r="P166" i="173"/>
  <c r="P155" i="173"/>
  <c r="P135" i="173"/>
  <c r="P30" i="173"/>
  <c r="P126" i="173"/>
  <c r="P122" i="173"/>
  <c r="P111" i="173"/>
  <c r="P233" i="173"/>
  <c r="P196" i="173"/>
  <c r="P239" i="173"/>
  <c r="P14" i="173"/>
  <c r="P147" i="173"/>
  <c r="P199" i="173"/>
  <c r="P18" i="173"/>
  <c r="P160" i="173"/>
  <c r="P53" i="173"/>
  <c r="P132" i="173"/>
  <c r="P176" i="173"/>
  <c r="P138" i="173"/>
  <c r="P213" i="173"/>
  <c r="P118" i="173"/>
  <c r="P185" i="173"/>
  <c r="P212" i="173"/>
  <c r="P200" i="173"/>
  <c r="P91" i="173"/>
  <c r="P5" i="173"/>
  <c r="P178" i="173"/>
  <c r="P52" i="173"/>
  <c r="P184" i="173"/>
  <c r="P145" i="173"/>
  <c r="P219" i="173"/>
  <c r="P125" i="173"/>
  <c r="P191" i="173"/>
  <c r="P240" i="173"/>
  <c r="P205" i="173"/>
  <c r="P85" i="173"/>
  <c r="P181" i="173"/>
  <c r="P235" i="173"/>
  <c r="P141" i="173"/>
  <c r="P211" i="173"/>
  <c r="P198" i="173"/>
  <c r="P121" i="173"/>
  <c r="P217" i="173"/>
  <c r="P222" i="173"/>
  <c r="P214" i="173"/>
  <c r="V64" i="162"/>
  <c r="O2" i="162"/>
  <c r="O2" i="181"/>
  <c r="P213" i="181" s="1"/>
  <c r="P139" i="181"/>
  <c r="P51" i="181"/>
  <c r="P45" i="181"/>
  <c r="P219" i="181"/>
  <c r="P9" i="181"/>
  <c r="P143" i="181"/>
  <c r="P74" i="181"/>
  <c r="P94" i="181"/>
  <c r="P82" i="181"/>
  <c r="P20" i="181"/>
  <c r="P227" i="181"/>
  <c r="P221" i="181"/>
  <c r="P101" i="181"/>
  <c r="P5" i="181"/>
  <c r="P70" i="181"/>
  <c r="P201" i="181"/>
  <c r="P79" i="181"/>
  <c r="P136" i="181"/>
  <c r="V75" i="181"/>
  <c r="N2" i="181" s="1"/>
  <c r="M77" i="181" s="1"/>
  <c r="N5" i="181"/>
  <c r="P117" i="180"/>
  <c r="P101" i="180"/>
  <c r="P85" i="180"/>
  <c r="P144" i="180"/>
  <c r="P9" i="180"/>
  <c r="P83" i="180"/>
  <c r="P62" i="180"/>
  <c r="P98" i="180"/>
  <c r="P63" i="180"/>
  <c r="P38" i="180"/>
  <c r="P6" i="180"/>
  <c r="P111" i="180"/>
  <c r="P30" i="180"/>
  <c r="P196" i="180"/>
  <c r="P225" i="180"/>
  <c r="P206" i="180"/>
  <c r="P183" i="180"/>
  <c r="P152" i="180"/>
  <c r="P130" i="180"/>
  <c r="P237" i="180"/>
  <c r="P218" i="180"/>
  <c r="P195" i="180"/>
  <c r="P172" i="180"/>
  <c r="P146" i="180"/>
  <c r="P236" i="180"/>
  <c r="P168" i="180"/>
  <c r="P200" i="180"/>
  <c r="P157" i="180"/>
  <c r="P107" i="180"/>
  <c r="P69" i="180"/>
  <c r="P19" i="180"/>
  <c r="P47" i="180"/>
  <c r="P92" i="180"/>
  <c r="P78" i="180"/>
  <c r="P137" i="180"/>
  <c r="P77" i="180"/>
  <c r="P133" i="180"/>
  <c r="P104" i="180"/>
  <c r="P34" i="180"/>
  <c r="P143" i="180"/>
  <c r="P80" i="180"/>
  <c r="P224" i="180"/>
  <c r="P173" i="180"/>
  <c r="P239" i="180"/>
  <c r="P217" i="180"/>
  <c r="P198" i="180"/>
  <c r="P164" i="180"/>
  <c r="P145" i="180"/>
  <c r="P226" i="180"/>
  <c r="P203" i="180"/>
  <c r="P181" i="180"/>
  <c r="P150" i="180"/>
  <c r="P139" i="180"/>
  <c r="P64" i="180"/>
  <c r="P15" i="180"/>
  <c r="P116" i="180"/>
  <c r="P89" i="180"/>
  <c r="P57" i="180"/>
  <c r="P28" i="180"/>
  <c r="P3" i="180"/>
  <c r="P112" i="180"/>
  <c r="P21" i="180"/>
  <c r="P109" i="180"/>
  <c r="P67" i="180"/>
  <c r="P17" i="180"/>
  <c r="P91" i="180"/>
  <c r="P48" i="180"/>
  <c r="P31" i="180"/>
  <c r="P132" i="180"/>
  <c r="P100" i="180"/>
  <c r="P55" i="180"/>
  <c r="P23" i="180"/>
  <c r="P180" i="180"/>
  <c r="P241" i="180"/>
  <c r="P177" i="180"/>
  <c r="P142" i="180"/>
  <c r="P126" i="180"/>
  <c r="P234" i="180"/>
  <c r="P211" i="180"/>
  <c r="P189" i="180"/>
  <c r="P169" i="180"/>
  <c r="P220" i="180"/>
  <c r="P165" i="180"/>
  <c r="P184" i="180"/>
  <c r="P96" i="180"/>
  <c r="P65" i="180"/>
  <c r="P36" i="180"/>
  <c r="P135" i="180"/>
  <c r="P113" i="180"/>
  <c r="P71" i="180"/>
  <c r="P46" i="180"/>
  <c r="P119" i="180"/>
  <c r="P129" i="180"/>
  <c r="P70" i="180"/>
  <c r="P44" i="180"/>
  <c r="P27" i="180"/>
  <c r="P128" i="180"/>
  <c r="P97" i="180"/>
  <c r="P76" i="180"/>
  <c r="P197" i="180"/>
  <c r="P61" i="180"/>
  <c r="P102" i="180"/>
  <c r="P81" i="180"/>
  <c r="P16" i="180"/>
  <c r="P125" i="180"/>
  <c r="P199" i="180"/>
  <c r="P208" i="180"/>
  <c r="P214" i="180"/>
  <c r="P161" i="180"/>
  <c r="P219" i="180"/>
  <c r="P147" i="180"/>
  <c r="P32" i="180"/>
  <c r="P25" i="180"/>
  <c r="P106" i="180"/>
  <c r="P14" i="180"/>
  <c r="P10" i="180"/>
  <c r="P40" i="180"/>
  <c r="P228" i="180"/>
  <c r="P174" i="180"/>
  <c r="P238" i="180"/>
  <c r="P215" i="180"/>
  <c r="P193" i="180"/>
  <c r="P170" i="180"/>
  <c r="P138" i="180"/>
  <c r="P227" i="180"/>
  <c r="P205" i="180"/>
  <c r="P186" i="180"/>
  <c r="P162" i="180"/>
  <c r="P204" i="180"/>
  <c r="P158" i="180"/>
  <c r="P232" i="180"/>
  <c r="P175" i="180"/>
  <c r="P121" i="180"/>
  <c r="P90" i="180"/>
  <c r="P58" i="180"/>
  <c r="P33" i="180"/>
  <c r="P120" i="180"/>
  <c r="P103" i="180"/>
  <c r="P50" i="180"/>
  <c r="P56" i="180"/>
  <c r="P52" i="180"/>
  <c r="P108" i="180"/>
  <c r="P122" i="180"/>
  <c r="P66" i="180"/>
  <c r="P41" i="180"/>
  <c r="P12" i="180"/>
  <c r="P87" i="180"/>
  <c r="P73" i="180"/>
  <c r="P5" i="180"/>
  <c r="P222" i="180"/>
  <c r="P166" i="180"/>
  <c r="P233" i="180"/>
  <c r="P191" i="180"/>
  <c r="P178" i="180"/>
  <c r="P124" i="180"/>
  <c r="P4" i="180"/>
  <c r="P75" i="180"/>
  <c r="P141" i="180"/>
  <c r="P42" i="180"/>
  <c r="P8" i="180"/>
  <c r="P192" i="180"/>
  <c r="P159" i="180"/>
  <c r="P148" i="180"/>
  <c r="P230" i="180"/>
  <c r="P207" i="180"/>
  <c r="P185" i="180"/>
  <c r="P154" i="180"/>
  <c r="P235" i="180"/>
  <c r="P213" i="180"/>
  <c r="P194" i="180"/>
  <c r="P171" i="180"/>
  <c r="P110" i="180"/>
  <c r="P93" i="180"/>
  <c r="P29" i="180"/>
  <c r="P68" i="180"/>
  <c r="P60" i="180"/>
  <c r="P18" i="180"/>
  <c r="P127" i="180"/>
  <c r="P88" i="180"/>
  <c r="P39" i="180"/>
  <c r="P7" i="180"/>
  <c r="P95" i="180"/>
  <c r="P35" i="180"/>
  <c r="P2" i="180"/>
  <c r="P105" i="180"/>
  <c r="P74" i="180"/>
  <c r="P45" i="180"/>
  <c r="P13" i="180"/>
  <c r="N2" i="180"/>
  <c r="N5" i="180"/>
  <c r="P118" i="180"/>
  <c r="P37" i="180"/>
  <c r="N2" i="179"/>
  <c r="M78" i="179" s="1"/>
  <c r="N5" i="179"/>
  <c r="P33" i="179"/>
  <c r="P189" i="179"/>
  <c r="P210" i="179"/>
  <c r="P187" i="179"/>
  <c r="P138" i="179"/>
  <c r="P85" i="178"/>
  <c r="N5" i="178"/>
  <c r="N2" i="178"/>
  <c r="M89" i="178" s="1"/>
  <c r="P156" i="178"/>
  <c r="P124" i="178"/>
  <c r="P160" i="178"/>
  <c r="P164" i="178"/>
  <c r="P132" i="178"/>
  <c r="P100" i="178"/>
  <c r="P168" i="178"/>
  <c r="P136" i="178"/>
  <c r="P104" i="178"/>
  <c r="P88" i="178"/>
  <c r="P17" i="178"/>
  <c r="P49" i="178"/>
  <c r="P70" i="178"/>
  <c r="P174" i="178"/>
  <c r="P35" i="178"/>
  <c r="P115" i="178"/>
  <c r="P110" i="178"/>
  <c r="P150" i="178"/>
  <c r="P29" i="178"/>
  <c r="P46" i="178"/>
  <c r="P128" i="178"/>
  <c r="P4" i="178"/>
  <c r="P116" i="178"/>
  <c r="P86" i="178"/>
  <c r="P23" i="178"/>
  <c r="P48" i="178"/>
  <c r="P83" i="178"/>
  <c r="P76" i="178"/>
  <c r="P139" i="178"/>
  <c r="P194" i="178"/>
  <c r="P205" i="178"/>
  <c r="P181" i="178"/>
  <c r="P228" i="178"/>
  <c r="P206" i="178"/>
  <c r="P38" i="178"/>
  <c r="P146" i="178"/>
  <c r="P42" i="178"/>
  <c r="P112" i="178"/>
  <c r="P36" i="178"/>
  <c r="P95" i="178"/>
  <c r="P26" i="178"/>
  <c r="P102" i="178"/>
  <c r="P126" i="178"/>
  <c r="P212" i="178"/>
  <c r="P196" i="178"/>
  <c r="P216" i="178"/>
  <c r="P183" i="178"/>
  <c r="P153" i="178"/>
  <c r="P209" i="178"/>
  <c r="P198" i="178"/>
  <c r="P134" i="178"/>
  <c r="P127" i="178"/>
  <c r="P10" i="178"/>
  <c r="P67" i="178"/>
  <c r="P138" i="178"/>
  <c r="P8" i="178"/>
  <c r="P40" i="178"/>
  <c r="P72" i="178"/>
  <c r="P147" i="178"/>
  <c r="P37" i="178"/>
  <c r="P172" i="178"/>
  <c r="P65" i="178"/>
  <c r="P114" i="178"/>
  <c r="P170" i="178"/>
  <c r="P92" i="178"/>
  <c r="P30" i="178"/>
  <c r="P90" i="178"/>
  <c r="P111" i="178"/>
  <c r="P173" i="178"/>
  <c r="P191" i="178"/>
  <c r="P137" i="178"/>
  <c r="P210" i="178"/>
  <c r="P101" i="178"/>
  <c r="P167" i="178"/>
  <c r="P225" i="178"/>
  <c r="P211" i="178"/>
  <c r="P117" i="178"/>
  <c r="P179" i="178"/>
  <c r="P241" i="178"/>
  <c r="P188" i="178"/>
  <c r="P221" i="178"/>
  <c r="P24" i="178"/>
  <c r="P73" i="178"/>
  <c r="P6" i="178"/>
  <c r="P74" i="178"/>
  <c r="P171" i="178"/>
  <c r="P61" i="178"/>
  <c r="P5" i="178"/>
  <c r="P54" i="178"/>
  <c r="P3" i="178"/>
  <c r="P59" i="178"/>
  <c r="P148" i="178"/>
  <c r="P178" i="178"/>
  <c r="P180" i="178"/>
  <c r="P125" i="178"/>
  <c r="P231" i="178"/>
  <c r="P226" i="178"/>
  <c r="P31" i="178"/>
  <c r="P63" i="178"/>
  <c r="P155" i="178"/>
  <c r="P53" i="178"/>
  <c r="P91" i="178"/>
  <c r="P15" i="178"/>
  <c r="P80" i="178"/>
  <c r="P79" i="178"/>
  <c r="P13" i="178"/>
  <c r="P52" i="178"/>
  <c r="P94" i="178"/>
  <c r="P175" i="178"/>
  <c r="P207" i="178"/>
  <c r="P157" i="178"/>
  <c r="P192" i="178"/>
  <c r="P149" i="178"/>
  <c r="P232" i="178"/>
  <c r="P32" i="178"/>
  <c r="P64" i="178"/>
  <c r="P131" i="178"/>
  <c r="P119" i="178"/>
  <c r="P50" i="178"/>
  <c r="P12" i="178"/>
  <c r="P16" i="178"/>
  <c r="P2" i="178"/>
  <c r="P99" i="178"/>
  <c r="P182" i="178"/>
  <c r="P233" i="178"/>
  <c r="P169" i="178"/>
  <c r="P227" i="178"/>
  <c r="P222" i="178"/>
  <c r="P208" i="178"/>
  <c r="P145" i="178"/>
  <c r="P60" i="178"/>
  <c r="P39" i="178"/>
  <c r="P140" i="178"/>
  <c r="P159" i="178"/>
  <c r="P123" i="178"/>
  <c r="P103" i="178"/>
  <c r="P234" i="178"/>
  <c r="P177" i="178"/>
  <c r="P96" i="178"/>
  <c r="P162" i="178"/>
  <c r="P44" i="178"/>
  <c r="P27" i="178"/>
  <c r="P118" i="178"/>
  <c r="P189" i="178"/>
  <c r="P184" i="178"/>
  <c r="P187" i="178"/>
  <c r="P197" i="178"/>
  <c r="P214" i="178"/>
  <c r="P223" i="178"/>
  <c r="P28" i="178"/>
  <c r="P11" i="178"/>
  <c r="P166" i="178"/>
  <c r="P107" i="178"/>
  <c r="P154" i="178"/>
  <c r="P58" i="178"/>
  <c r="P45" i="178"/>
  <c r="P213" i="178"/>
  <c r="P237" i="178"/>
  <c r="P7" i="178"/>
  <c r="P34" i="178"/>
  <c r="P18" i="178"/>
  <c r="P75" i="178"/>
  <c r="P55" i="178"/>
  <c r="P22" i="178"/>
  <c r="P82" i="178"/>
  <c r="P20" i="178"/>
  <c r="P109" i="178"/>
  <c r="P185" i="178"/>
  <c r="P236" i="178"/>
  <c r="P219" i="178"/>
  <c r="P220" i="178"/>
  <c r="P235" i="178"/>
  <c r="P77" i="178"/>
  <c r="P21" i="178"/>
  <c r="P152" i="178"/>
  <c r="P71" i="178"/>
  <c r="P43" i="178"/>
  <c r="P19" i="178"/>
  <c r="P120" i="178"/>
  <c r="P108" i="178"/>
  <c r="P161" i="178"/>
  <c r="P229" i="178"/>
  <c r="P81" i="178"/>
  <c r="P33" i="178"/>
  <c r="P41" i="178"/>
  <c r="P130" i="178"/>
  <c r="P142" i="178"/>
  <c r="P141" i="178"/>
  <c r="P133" i="178"/>
  <c r="P239" i="178"/>
  <c r="P121" i="178"/>
  <c r="P193" i="178"/>
  <c r="P201" i="178"/>
  <c r="P106" i="178"/>
  <c r="P51" i="178"/>
  <c r="P62" i="178"/>
  <c r="P105" i="178"/>
  <c r="P93" i="178"/>
  <c r="P240" i="178"/>
  <c r="P238" i="178"/>
  <c r="P56" i="178"/>
  <c r="P87" i="178"/>
  <c r="P57" i="178"/>
  <c r="P202" i="178"/>
  <c r="P158" i="178"/>
  <c r="P151" i="178"/>
  <c r="P9" i="178"/>
  <c r="P199" i="178"/>
  <c r="P224" i="178"/>
  <c r="P143" i="178"/>
  <c r="P47" i="178"/>
  <c r="P14" i="178"/>
  <c r="P25" i="178"/>
  <c r="P89" i="178"/>
  <c r="P78" i="178"/>
  <c r="N2" i="177"/>
  <c r="M81" i="177" s="1"/>
  <c r="N5" i="177"/>
  <c r="P51" i="177"/>
  <c r="P19" i="177"/>
  <c r="P54" i="177"/>
  <c r="P29" i="177"/>
  <c r="P9" i="177"/>
  <c r="P75" i="177"/>
  <c r="P43" i="177"/>
  <c r="P11" i="177"/>
  <c r="P56" i="177"/>
  <c r="P40" i="177"/>
  <c r="P8" i="177"/>
  <c r="P65" i="177"/>
  <c r="P36" i="177"/>
  <c r="P22" i="177"/>
  <c r="P57" i="177"/>
  <c r="P39" i="177"/>
  <c r="P7" i="177"/>
  <c r="P49" i="177"/>
  <c r="P20" i="177"/>
  <c r="P63" i="177"/>
  <c r="P38" i="177"/>
  <c r="P6" i="177"/>
  <c r="P34" i="177"/>
  <c r="P76" i="177"/>
  <c r="P5" i="177"/>
  <c r="P47" i="177"/>
  <c r="P173" i="177"/>
  <c r="P141" i="177"/>
  <c r="P114" i="177"/>
  <c r="P91" i="177"/>
  <c r="P226" i="177"/>
  <c r="P194" i="177"/>
  <c r="P162" i="177"/>
  <c r="P130" i="177"/>
  <c r="P239" i="177"/>
  <c r="P207" i="177"/>
  <c r="P175" i="177"/>
  <c r="P143" i="177"/>
  <c r="P119" i="177"/>
  <c r="P97" i="177"/>
  <c r="P232" i="177"/>
  <c r="P200" i="177"/>
  <c r="P168" i="177"/>
  <c r="P136" i="177"/>
  <c r="P81" i="177"/>
  <c r="P210" i="177"/>
  <c r="P178" i="177"/>
  <c r="P146" i="177"/>
  <c r="P80" i="177"/>
  <c r="P28" i="177"/>
  <c r="P3" i="177"/>
  <c r="P73" i="177"/>
  <c r="P37" i="177"/>
  <c r="P58" i="177"/>
  <c r="P33" i="177"/>
  <c r="P64" i="177"/>
  <c r="P15" i="177"/>
  <c r="P78" i="177"/>
  <c r="P53" i="177"/>
  <c r="P24" i="177"/>
  <c r="P67" i="177"/>
  <c r="P17" i="177"/>
  <c r="P48" i="177"/>
  <c r="P31" i="177"/>
  <c r="P70" i="177"/>
  <c r="P44" i="177"/>
  <c r="P27" i="177"/>
  <c r="P62" i="177"/>
  <c r="P184" i="177"/>
  <c r="P152" i="177"/>
  <c r="P230" i="177"/>
  <c r="P198" i="177"/>
  <c r="P166" i="177"/>
  <c r="P134" i="177"/>
  <c r="P107" i="177"/>
  <c r="P85" i="177"/>
  <c r="P211" i="177"/>
  <c r="P179" i="177"/>
  <c r="P147" i="177"/>
  <c r="P236" i="177"/>
  <c r="P204" i="177"/>
  <c r="P172" i="177"/>
  <c r="P140" i="177"/>
  <c r="P113" i="177"/>
  <c r="P94" i="177"/>
  <c r="P225" i="177"/>
  <c r="P193" i="177"/>
  <c r="P161" i="177"/>
  <c r="P129" i="177"/>
  <c r="P227" i="177"/>
  <c r="P195" i="177"/>
  <c r="P163" i="177"/>
  <c r="P131" i="177"/>
  <c r="P68" i="177"/>
  <c r="P25" i="177"/>
  <c r="P74" i="177"/>
  <c r="P30" i="177"/>
  <c r="P72" i="177"/>
  <c r="P26" i="177"/>
  <c r="P61" i="177"/>
  <c r="P32" i="177"/>
  <c r="P4" i="177"/>
  <c r="P17" i="176"/>
  <c r="N5" i="176"/>
  <c r="N2" i="176"/>
  <c r="P96" i="176"/>
  <c r="P212" i="175"/>
  <c r="P196" i="175"/>
  <c r="P180" i="175"/>
  <c r="P164" i="175"/>
  <c r="P148" i="175"/>
  <c r="P132" i="175"/>
  <c r="P84" i="175"/>
  <c r="P76" i="175"/>
  <c r="P208" i="175"/>
  <c r="P88" i="175"/>
  <c r="P214" i="175"/>
  <c r="P15" i="175"/>
  <c r="P110" i="175"/>
  <c r="P74" i="175"/>
  <c r="P31" i="175"/>
  <c r="P190" i="175"/>
  <c r="P18" i="175"/>
  <c r="P69" i="175"/>
  <c r="P13" i="175"/>
  <c r="P98" i="175"/>
  <c r="P68" i="175"/>
  <c r="P81" i="174"/>
  <c r="P112" i="174"/>
  <c r="P29" i="174"/>
  <c r="P97" i="174"/>
  <c r="P75" i="174"/>
  <c r="P63" i="174"/>
  <c r="P121" i="174"/>
  <c r="P129" i="174"/>
  <c r="P95" i="174"/>
  <c r="P65" i="174"/>
  <c r="P149" i="174"/>
  <c r="P102" i="174"/>
  <c r="N5" i="174"/>
  <c r="P140" i="174"/>
  <c r="P124" i="174"/>
  <c r="P108" i="174"/>
  <c r="P92" i="174"/>
  <c r="P143" i="174"/>
  <c r="P136" i="174"/>
  <c r="P127" i="174"/>
  <c r="P120" i="174"/>
  <c r="P111" i="174"/>
  <c r="P104" i="174"/>
  <c r="P88" i="174"/>
  <c r="P4" i="174"/>
  <c r="P160" i="174"/>
  <c r="P156" i="174"/>
  <c r="P152" i="174"/>
  <c r="P148" i="174"/>
  <c r="P139" i="174"/>
  <c r="P132" i="174"/>
  <c r="P123" i="174"/>
  <c r="P116" i="174"/>
  <c r="P107" i="174"/>
  <c r="P100" i="174"/>
  <c r="P84" i="174"/>
  <c r="P9" i="174"/>
  <c r="P76" i="173"/>
  <c r="P77" i="173"/>
  <c r="P158" i="173"/>
  <c r="P60" i="173"/>
  <c r="P57" i="173"/>
  <c r="P6" i="173"/>
  <c r="P21" i="173"/>
  <c r="P98" i="173"/>
  <c r="P19" i="173"/>
  <c r="P47" i="173"/>
  <c r="P27" i="173"/>
  <c r="P11" i="173"/>
  <c r="P70" i="173"/>
  <c r="P63" i="173"/>
  <c r="P59" i="173"/>
  <c r="P55" i="173"/>
  <c r="P51" i="173"/>
  <c r="P43" i="173"/>
  <c r="P39" i="173"/>
  <c r="P35" i="173"/>
  <c r="P31" i="173"/>
  <c r="P23" i="173"/>
  <c r="P7" i="173"/>
  <c r="P172" i="173"/>
  <c r="P156" i="173"/>
  <c r="P140" i="173"/>
  <c r="P124" i="173"/>
  <c r="P108" i="173"/>
  <c r="P92" i="173"/>
  <c r="P83" i="173"/>
  <c r="P15" i="173"/>
  <c r="P73" i="173"/>
  <c r="P80" i="173"/>
  <c r="P116" i="173"/>
  <c r="P12" i="173"/>
  <c r="P54" i="173"/>
  <c r="P37" i="173"/>
  <c r="P34" i="173"/>
  <c r="P13" i="173"/>
  <c r="P48" i="173"/>
  <c r="P20" i="173"/>
  <c r="P65" i="173"/>
  <c r="P96" i="173"/>
  <c r="P216" i="173"/>
  <c r="P99" i="173"/>
  <c r="P129" i="173"/>
  <c r="P154" i="173"/>
  <c r="P203" i="173"/>
  <c r="P226" i="173"/>
  <c r="P204" i="173"/>
  <c r="P102" i="173"/>
  <c r="P175" i="173"/>
  <c r="P192" i="173"/>
  <c r="P105" i="173"/>
  <c r="P137" i="173"/>
  <c r="P169" i="173"/>
  <c r="P195" i="173"/>
  <c r="P218" i="173"/>
  <c r="P237" i="173"/>
  <c r="P149" i="173"/>
  <c r="P190" i="173"/>
  <c r="P209" i="173"/>
  <c r="P231" i="173"/>
  <c r="P24" i="173"/>
  <c r="P164" i="173"/>
  <c r="P3" i="173"/>
  <c r="P162" i="173"/>
  <c r="P74" i="173"/>
  <c r="P128" i="173"/>
  <c r="P161" i="173"/>
  <c r="P210" i="173"/>
  <c r="P109" i="173"/>
  <c r="P107" i="173"/>
  <c r="P171" i="173"/>
  <c r="P221" i="173"/>
  <c r="P117" i="173"/>
  <c r="P193" i="173"/>
  <c r="P238" i="173"/>
  <c r="P9" i="173"/>
  <c r="P84" i="173"/>
  <c r="P152" i="173"/>
  <c r="P8" i="173"/>
  <c r="P94" i="173"/>
  <c r="P64" i="173"/>
  <c r="P32" i="173"/>
  <c r="P67" i="173"/>
  <c r="P114" i="173"/>
  <c r="P62" i="173"/>
  <c r="P2" i="173"/>
  <c r="P49" i="173"/>
  <c r="P71" i="173"/>
  <c r="P112" i="173"/>
  <c r="P232" i="173"/>
  <c r="P106" i="173"/>
  <c r="P179" i="173"/>
  <c r="P220" i="173"/>
  <c r="P127" i="173"/>
  <c r="P157" i="173"/>
  <c r="P182" i="173"/>
  <c r="P201" i="173"/>
  <c r="P223" i="173"/>
  <c r="P208" i="173"/>
  <c r="P228" i="173"/>
  <c r="P103" i="173"/>
  <c r="P44" i="173"/>
  <c r="P82" i="173"/>
  <c r="P25" i="173"/>
  <c r="P69" i="173"/>
  <c r="P58" i="173"/>
  <c r="P29" i="173"/>
  <c r="P33" i="173"/>
  <c r="P79" i="173"/>
  <c r="P131" i="173"/>
  <c r="P187" i="173"/>
  <c r="P229" i="173"/>
  <c r="P236" i="173"/>
  <c r="P134" i="173"/>
  <c r="P224" i="173"/>
  <c r="P139" i="173"/>
  <c r="P202" i="173"/>
  <c r="P89" i="173"/>
  <c r="P241" i="173"/>
  <c r="P151" i="173"/>
  <c r="P215" i="173"/>
  <c r="P142" i="173"/>
  <c r="P180" i="173"/>
  <c r="P28" i="173"/>
  <c r="P72" i="173"/>
  <c r="P45" i="173"/>
  <c r="P136" i="173"/>
  <c r="P104" i="173"/>
  <c r="N5" i="173"/>
  <c r="N2" i="173"/>
  <c r="P146" i="173"/>
  <c r="P38" i="173"/>
  <c r="P40" i="173"/>
  <c r="P78" i="173"/>
  <c r="P26" i="173"/>
  <c r="P10" i="173"/>
  <c r="P16" i="173"/>
  <c r="P174" i="173"/>
  <c r="P22" i="173"/>
  <c r="P148" i="173"/>
  <c r="P56" i="173"/>
  <c r="P88" i="173"/>
  <c r="P41" i="173"/>
  <c r="N2" i="162"/>
  <c r="N5" i="162"/>
  <c r="M88" i="187" l="1"/>
  <c r="M76" i="187"/>
  <c r="M98" i="187"/>
  <c r="M166" i="187"/>
  <c r="M182" i="187"/>
  <c r="M71" i="187"/>
  <c r="M178" i="187"/>
  <c r="M3" i="187"/>
  <c r="M214" i="186"/>
  <c r="P70" i="186"/>
  <c r="P56" i="186"/>
  <c r="P185" i="186"/>
  <c r="P211" i="186"/>
  <c r="P237" i="186"/>
  <c r="P238" i="186"/>
  <c r="P54" i="186"/>
  <c r="P174" i="186"/>
  <c r="P187" i="186"/>
  <c r="P61" i="186"/>
  <c r="P218" i="186"/>
  <c r="P236" i="186"/>
  <c r="P114" i="186"/>
  <c r="P219" i="186"/>
  <c r="P190" i="186"/>
  <c r="P221" i="186"/>
  <c r="P225" i="186"/>
  <c r="P239" i="186"/>
  <c r="P157" i="186"/>
  <c r="P204" i="186"/>
  <c r="P234" i="186"/>
  <c r="P18" i="186"/>
  <c r="P217" i="186"/>
  <c r="P228" i="186"/>
  <c r="P232" i="186"/>
  <c r="P123" i="186"/>
  <c r="P60" i="186"/>
  <c r="P226" i="186"/>
  <c r="P227" i="186"/>
  <c r="P13" i="186"/>
  <c r="P99" i="186"/>
  <c r="P125" i="186"/>
  <c r="P120" i="186"/>
  <c r="P233" i="186"/>
  <c r="P134" i="186"/>
  <c r="P21" i="186"/>
  <c r="P106" i="186"/>
  <c r="P136" i="186"/>
  <c r="P181" i="186"/>
  <c r="P197" i="186"/>
  <c r="P175" i="186"/>
  <c r="P115" i="186"/>
  <c r="P29" i="186"/>
  <c r="P161" i="186"/>
  <c r="P186" i="186"/>
  <c r="P189" i="186"/>
  <c r="P205" i="186"/>
  <c r="P81" i="186"/>
  <c r="P82" i="186"/>
  <c r="P128" i="186"/>
  <c r="P53" i="186"/>
  <c r="P160" i="186"/>
  <c r="P199" i="186"/>
  <c r="P194" i="186"/>
  <c r="P203" i="186"/>
  <c r="P213" i="186"/>
  <c r="P223" i="186"/>
  <c r="P130" i="186"/>
  <c r="P42" i="185"/>
  <c r="P129" i="185"/>
  <c r="P228" i="185"/>
  <c r="P92" i="185"/>
  <c r="P116" i="185"/>
  <c r="P140" i="185"/>
  <c r="P39" i="185"/>
  <c r="P81" i="185"/>
  <c r="P156" i="185"/>
  <c r="M180" i="185"/>
  <c r="P84" i="185"/>
  <c r="P3" i="185"/>
  <c r="P90" i="185"/>
  <c r="P180" i="185"/>
  <c r="P148" i="185"/>
  <c r="P184" i="185"/>
  <c r="P65" i="185"/>
  <c r="P11" i="185"/>
  <c r="M164" i="185"/>
  <c r="P16" i="185"/>
  <c r="P20" i="185"/>
  <c r="P21" i="185"/>
  <c r="P64" i="185"/>
  <c r="P53" i="185"/>
  <c r="P36" i="185"/>
  <c r="P23" i="185"/>
  <c r="P121" i="185"/>
  <c r="P185" i="185"/>
  <c r="P88" i="185"/>
  <c r="P93" i="185"/>
  <c r="P151" i="185"/>
  <c r="P223" i="185"/>
  <c r="P101" i="185"/>
  <c r="P130" i="185"/>
  <c r="P162" i="185"/>
  <c r="P206" i="185"/>
  <c r="P117" i="185"/>
  <c r="P181" i="185"/>
  <c r="P102" i="185"/>
  <c r="P107" i="185"/>
  <c r="P139" i="185"/>
  <c r="P171" i="185"/>
  <c r="P210" i="185"/>
  <c r="P225" i="185"/>
  <c r="P240" i="185"/>
  <c r="P80" i="185"/>
  <c r="P22" i="185"/>
  <c r="P50" i="185"/>
  <c r="P169" i="185"/>
  <c r="P135" i="185"/>
  <c r="P154" i="185"/>
  <c r="P94" i="185"/>
  <c r="P89" i="185"/>
  <c r="P82" i="185"/>
  <c r="P217" i="185"/>
  <c r="P12" i="185"/>
  <c r="P31" i="185"/>
  <c r="P35" i="185"/>
  <c r="P24" i="185"/>
  <c r="P46" i="185"/>
  <c r="P66" i="185"/>
  <c r="P26" i="185"/>
  <c r="P60" i="185"/>
  <c r="P193" i="185"/>
  <c r="P95" i="185"/>
  <c r="P96" i="185"/>
  <c r="P159" i="185"/>
  <c r="P226" i="185"/>
  <c r="P104" i="185"/>
  <c r="P136" i="185"/>
  <c r="P168" i="185"/>
  <c r="P49" i="185"/>
  <c r="P125" i="185"/>
  <c r="P189" i="185"/>
  <c r="P195" i="185"/>
  <c r="P110" i="185"/>
  <c r="P142" i="185"/>
  <c r="P197" i="185"/>
  <c r="P229" i="185"/>
  <c r="P234" i="185"/>
  <c r="P238" i="185"/>
  <c r="P194" i="185"/>
  <c r="P27" i="185"/>
  <c r="P48" i="185"/>
  <c r="P34" i="185"/>
  <c r="P38" i="185"/>
  <c r="P78" i="185"/>
  <c r="P59" i="185"/>
  <c r="P69" i="185"/>
  <c r="P37" i="185"/>
  <c r="P98" i="185"/>
  <c r="P137" i="185"/>
  <c r="P219" i="185"/>
  <c r="P208" i="185"/>
  <c r="P103" i="185"/>
  <c r="P167" i="185"/>
  <c r="P54" i="185"/>
  <c r="P106" i="185"/>
  <c r="P138" i="185"/>
  <c r="P170" i="185"/>
  <c r="P133" i="185"/>
  <c r="P212" i="185"/>
  <c r="P198" i="185"/>
  <c r="P115" i="185"/>
  <c r="P147" i="185"/>
  <c r="P179" i="185"/>
  <c r="P201" i="185"/>
  <c r="P232" i="185"/>
  <c r="P241" i="185"/>
  <c r="P204" i="185"/>
  <c r="P30" i="185"/>
  <c r="P51" i="185"/>
  <c r="P52" i="185"/>
  <c r="P14" i="185"/>
  <c r="P4" i="185"/>
  <c r="P72" i="185"/>
  <c r="P40" i="185"/>
  <c r="P145" i="185"/>
  <c r="P222" i="185"/>
  <c r="P211" i="185"/>
  <c r="P111" i="185"/>
  <c r="P175" i="185"/>
  <c r="P112" i="185"/>
  <c r="P144" i="185"/>
  <c r="P176" i="185"/>
  <c r="P56" i="185"/>
  <c r="P141" i="185"/>
  <c r="P215" i="185"/>
  <c r="P224" i="185"/>
  <c r="P118" i="185"/>
  <c r="P150" i="185"/>
  <c r="P182" i="185"/>
  <c r="P205" i="185"/>
  <c r="P235" i="185"/>
  <c r="P83" i="185"/>
  <c r="P45" i="185"/>
  <c r="P25" i="185"/>
  <c r="P15" i="185"/>
  <c r="P71" i="185"/>
  <c r="P79" i="185"/>
  <c r="P55" i="185"/>
  <c r="P153" i="185"/>
  <c r="P87" i="185"/>
  <c r="P214" i="185"/>
  <c r="P119" i="185"/>
  <c r="P183" i="185"/>
  <c r="P114" i="185"/>
  <c r="P146" i="185"/>
  <c r="P178" i="185"/>
  <c r="P76" i="185"/>
  <c r="P149" i="185"/>
  <c r="P218" i="185"/>
  <c r="P227" i="185"/>
  <c r="P123" i="185"/>
  <c r="P155" i="185"/>
  <c r="P187" i="185"/>
  <c r="P209" i="185"/>
  <c r="P230" i="185"/>
  <c r="P6" i="185"/>
  <c r="P63" i="185"/>
  <c r="P2" i="185"/>
  <c r="P74" i="185"/>
  <c r="P58" i="185"/>
  <c r="P28" i="185"/>
  <c r="P18" i="185"/>
  <c r="P19" i="185"/>
  <c r="P85" i="185"/>
  <c r="P47" i="185"/>
  <c r="P62" i="185"/>
  <c r="P161" i="185"/>
  <c r="P199" i="185"/>
  <c r="P68" i="185"/>
  <c r="P127" i="185"/>
  <c r="P191" i="185"/>
  <c r="P77" i="185"/>
  <c r="P120" i="185"/>
  <c r="P91" i="185"/>
  <c r="P157" i="185"/>
  <c r="P237" i="185"/>
  <c r="P67" i="185"/>
  <c r="P126" i="185"/>
  <c r="P158" i="185"/>
  <c r="P190" i="185"/>
  <c r="P213" i="185"/>
  <c r="P236" i="185"/>
  <c r="P41" i="185"/>
  <c r="P7" i="185"/>
  <c r="P43" i="185"/>
  <c r="P5" i="185"/>
  <c r="P105" i="185"/>
  <c r="P202" i="185"/>
  <c r="P70" i="185"/>
  <c r="P122" i="185"/>
  <c r="P186" i="185"/>
  <c r="P165" i="185"/>
  <c r="P131" i="185"/>
  <c r="P239" i="185"/>
  <c r="P29" i="185"/>
  <c r="P163" i="185"/>
  <c r="P44" i="185"/>
  <c r="P13" i="185"/>
  <c r="P17" i="185"/>
  <c r="P10" i="185"/>
  <c r="P61" i="185"/>
  <c r="P32" i="185"/>
  <c r="P33" i="185"/>
  <c r="P8" i="185"/>
  <c r="P113" i="185"/>
  <c r="P177" i="185"/>
  <c r="P231" i="185"/>
  <c r="P75" i="185"/>
  <c r="P143" i="185"/>
  <c r="P220" i="185"/>
  <c r="P86" i="185"/>
  <c r="P128" i="185"/>
  <c r="P160" i="185"/>
  <c r="P203" i="185"/>
  <c r="P109" i="185"/>
  <c r="P173" i="185"/>
  <c r="P99" i="185"/>
  <c r="P97" i="185"/>
  <c r="P134" i="185"/>
  <c r="P166" i="185"/>
  <c r="P207" i="185"/>
  <c r="P221" i="185"/>
  <c r="P233" i="185"/>
  <c r="P152" i="185"/>
  <c r="M160" i="189"/>
  <c r="M144" i="189"/>
  <c r="M128" i="189"/>
  <c r="M112" i="189"/>
  <c r="M96" i="189"/>
  <c r="M76" i="189"/>
  <c r="M232" i="189"/>
  <c r="M216" i="189"/>
  <c r="M200" i="189"/>
  <c r="M184" i="189"/>
  <c r="M168" i="189"/>
  <c r="M152" i="189"/>
  <c r="M136" i="189"/>
  <c r="M120" i="189"/>
  <c r="M104" i="189"/>
  <c r="M88" i="189"/>
  <c r="M5" i="189"/>
  <c r="M178" i="189"/>
  <c r="M8" i="189"/>
  <c r="M40" i="189"/>
  <c r="M63" i="189"/>
  <c r="M115" i="189"/>
  <c r="M28" i="189"/>
  <c r="M54" i="189"/>
  <c r="M7" i="189"/>
  <c r="M39" i="189"/>
  <c r="M64" i="189"/>
  <c r="M17" i="189"/>
  <c r="M52" i="189"/>
  <c r="M72" i="189"/>
  <c r="M141" i="189"/>
  <c r="M166" i="189"/>
  <c r="M207" i="189"/>
  <c r="M171" i="189"/>
  <c r="M117" i="189"/>
  <c r="M142" i="189"/>
  <c r="M183" i="189"/>
  <c r="M156" i="189"/>
  <c r="M193" i="189"/>
  <c r="M210" i="189"/>
  <c r="M4" i="189"/>
  <c r="M143" i="189"/>
  <c r="M107" i="189"/>
  <c r="M129" i="189"/>
  <c r="M37" i="189"/>
  <c r="M62" i="189"/>
  <c r="M99" i="189"/>
  <c r="M25" i="189"/>
  <c r="M50" i="189"/>
  <c r="M74" i="189"/>
  <c r="M131" i="189"/>
  <c r="M154" i="189"/>
  <c r="M29" i="189"/>
  <c r="M98" i="189"/>
  <c r="M202" i="189"/>
  <c r="M227" i="189"/>
  <c r="M68" i="189"/>
  <c r="M130" i="189"/>
  <c r="M222" i="189"/>
  <c r="M27" i="189"/>
  <c r="M93" i="189"/>
  <c r="M118" i="189"/>
  <c r="M221" i="189"/>
  <c r="M95" i="189"/>
  <c r="M223" i="189"/>
  <c r="M105" i="189"/>
  <c r="M137" i="189"/>
  <c r="M169" i="189"/>
  <c r="M201" i="189"/>
  <c r="M233" i="189"/>
  <c r="M187" i="189"/>
  <c r="M94" i="189"/>
  <c r="M176" i="189"/>
  <c r="M208" i="189"/>
  <c r="M240" i="189"/>
  <c r="M199" i="189"/>
  <c r="M113" i="189"/>
  <c r="M204" i="189"/>
  <c r="M241" i="189"/>
  <c r="M24" i="189"/>
  <c r="M33" i="189"/>
  <c r="M59" i="189"/>
  <c r="M102" i="189"/>
  <c r="M220" i="189"/>
  <c r="M194" i="189"/>
  <c r="M15" i="189"/>
  <c r="M70" i="189"/>
  <c r="M122" i="189"/>
  <c r="M2" i="189"/>
  <c r="M35" i="189"/>
  <c r="M179" i="189"/>
  <c r="M16" i="189"/>
  <c r="M82" i="189"/>
  <c r="M26" i="189"/>
  <c r="M49" i="189"/>
  <c r="M90" i="189"/>
  <c r="M173" i="189"/>
  <c r="M198" i="189"/>
  <c r="M111" i="189"/>
  <c r="M239" i="189"/>
  <c r="M203" i="189"/>
  <c r="M149" i="189"/>
  <c r="M87" i="189"/>
  <c r="M215" i="189"/>
  <c r="M124" i="189"/>
  <c r="M161" i="189"/>
  <c r="M14" i="189"/>
  <c r="M66" i="189"/>
  <c r="M106" i="189"/>
  <c r="M47" i="189"/>
  <c r="M77" i="189"/>
  <c r="M34" i="189"/>
  <c r="M78" i="189"/>
  <c r="M138" i="189"/>
  <c r="M60" i="189"/>
  <c r="M6" i="189"/>
  <c r="M38" i="189"/>
  <c r="M61" i="189"/>
  <c r="M234" i="189"/>
  <c r="M48" i="189"/>
  <c r="M174" i="189"/>
  <c r="M238" i="189"/>
  <c r="M36" i="189"/>
  <c r="M125" i="189"/>
  <c r="M150" i="189"/>
  <c r="M127" i="189"/>
  <c r="M84" i="189"/>
  <c r="M116" i="189"/>
  <c r="M148" i="189"/>
  <c r="M180" i="189"/>
  <c r="M212" i="189"/>
  <c r="M91" i="189"/>
  <c r="M219" i="189"/>
  <c r="M101" i="189"/>
  <c r="M126" i="189"/>
  <c r="M181" i="189"/>
  <c r="M213" i="189"/>
  <c r="M103" i="189"/>
  <c r="M231" i="189"/>
  <c r="M172" i="189"/>
  <c r="M209" i="189"/>
  <c r="M46" i="189"/>
  <c r="M235" i="189"/>
  <c r="M119" i="189"/>
  <c r="M21" i="189"/>
  <c r="M73" i="189"/>
  <c r="M9" i="189"/>
  <c r="M57" i="189"/>
  <c r="M81" i="189"/>
  <c r="M13" i="189"/>
  <c r="M71" i="189"/>
  <c r="M163" i="189"/>
  <c r="M55" i="189"/>
  <c r="M114" i="189"/>
  <c r="M58" i="189"/>
  <c r="M190" i="189"/>
  <c r="M11" i="189"/>
  <c r="M43" i="189"/>
  <c r="M146" i="189"/>
  <c r="M157" i="189"/>
  <c r="M182" i="189"/>
  <c r="M159" i="189"/>
  <c r="M89" i="189"/>
  <c r="M121" i="189"/>
  <c r="M153" i="189"/>
  <c r="M185" i="189"/>
  <c r="M217" i="189"/>
  <c r="M123" i="189"/>
  <c r="M133" i="189"/>
  <c r="M158" i="189"/>
  <c r="M192" i="189"/>
  <c r="M224" i="189"/>
  <c r="M135" i="189"/>
  <c r="M140" i="189"/>
  <c r="M177" i="189"/>
  <c r="M12" i="189"/>
  <c r="M44" i="189"/>
  <c r="M186" i="189"/>
  <c r="M211" i="189"/>
  <c r="M23" i="189"/>
  <c r="M92" i="189"/>
  <c r="M162" i="189"/>
  <c r="M226" i="189"/>
  <c r="M31" i="189"/>
  <c r="M56" i="189"/>
  <c r="M67" i="189"/>
  <c r="M19" i="189"/>
  <c r="M45" i="189"/>
  <c r="M75" i="189"/>
  <c r="M218" i="189"/>
  <c r="M3" i="189"/>
  <c r="M32" i="189"/>
  <c r="M10" i="189"/>
  <c r="M42" i="189"/>
  <c r="M83" i="189"/>
  <c r="M69" i="189"/>
  <c r="M109" i="189"/>
  <c r="M134" i="189"/>
  <c r="M237" i="189"/>
  <c r="M175" i="189"/>
  <c r="M139" i="189"/>
  <c r="M85" i="189"/>
  <c r="M110" i="189"/>
  <c r="M151" i="189"/>
  <c r="M97" i="189"/>
  <c r="M188" i="189"/>
  <c r="M225" i="189"/>
  <c r="M230" i="189"/>
  <c r="M30" i="189"/>
  <c r="M53" i="189"/>
  <c r="M18" i="189"/>
  <c r="M41" i="189"/>
  <c r="M51" i="189"/>
  <c r="M147" i="189"/>
  <c r="M22" i="189"/>
  <c r="M170" i="189"/>
  <c r="M195" i="189"/>
  <c r="M65" i="189"/>
  <c r="M206" i="189"/>
  <c r="M20" i="189"/>
  <c r="M86" i="189"/>
  <c r="M189" i="189"/>
  <c r="M214" i="189"/>
  <c r="M191" i="189"/>
  <c r="M100" i="189"/>
  <c r="M132" i="189"/>
  <c r="M164" i="189"/>
  <c r="M196" i="189"/>
  <c r="M228" i="189"/>
  <c r="M155" i="189"/>
  <c r="M165" i="189"/>
  <c r="M197" i="189"/>
  <c r="M229" i="189"/>
  <c r="M167" i="189"/>
  <c r="M108" i="189"/>
  <c r="M145" i="189"/>
  <c r="M236" i="189"/>
  <c r="M80" i="189"/>
  <c r="M205" i="189"/>
  <c r="M116" i="187"/>
  <c r="M179" i="187"/>
  <c r="M127" i="187"/>
  <c r="M167" i="187"/>
  <c r="M147" i="187"/>
  <c r="M132" i="187"/>
  <c r="M103" i="187"/>
  <c r="M108" i="187"/>
  <c r="M163" i="187"/>
  <c r="M126" i="187"/>
  <c r="M124" i="187"/>
  <c r="M87" i="187"/>
  <c r="M72" i="187"/>
  <c r="M192" i="187"/>
  <c r="M183" i="187"/>
  <c r="M151" i="187"/>
  <c r="M143" i="187"/>
  <c r="M135" i="187"/>
  <c r="M100" i="187"/>
  <c r="M15" i="187"/>
  <c r="M33" i="187"/>
  <c r="M34" i="187"/>
  <c r="M44" i="187"/>
  <c r="M99" i="187"/>
  <c r="M6" i="187"/>
  <c r="M42" i="187"/>
  <c r="M113" i="187"/>
  <c r="M14" i="187"/>
  <c r="M57" i="187"/>
  <c r="M107" i="187"/>
  <c r="M214" i="187"/>
  <c r="M19" i="187"/>
  <c r="M94" i="187"/>
  <c r="M93" i="187"/>
  <c r="M160" i="187"/>
  <c r="M129" i="187"/>
  <c r="M36" i="187"/>
  <c r="M68" i="187"/>
  <c r="M118" i="187"/>
  <c r="M62" i="187"/>
  <c r="M80" i="187"/>
  <c r="M52" i="187"/>
  <c r="M70" i="187"/>
  <c r="M50" i="187"/>
  <c r="M91" i="187"/>
  <c r="M224" i="187"/>
  <c r="M112" i="187"/>
  <c r="M27" i="187"/>
  <c r="M144" i="187"/>
  <c r="M125" i="187"/>
  <c r="M109" i="187"/>
  <c r="M191" i="187"/>
  <c r="M140" i="187"/>
  <c r="M186" i="187"/>
  <c r="M218" i="187"/>
  <c r="M197" i="187"/>
  <c r="M229" i="187"/>
  <c r="M164" i="187"/>
  <c r="M194" i="187"/>
  <c r="M226" i="187"/>
  <c r="M205" i="187"/>
  <c r="M237" i="187"/>
  <c r="M149" i="187"/>
  <c r="M165" i="187"/>
  <c r="M181" i="187"/>
  <c r="M209" i="187"/>
  <c r="M241" i="187"/>
  <c r="M223" i="187"/>
  <c r="M64" i="187"/>
  <c r="M168" i="187"/>
  <c r="M22" i="187"/>
  <c r="M54" i="187"/>
  <c r="M86" i="187"/>
  <c r="M171" i="187"/>
  <c r="M16" i="187"/>
  <c r="M37" i="187"/>
  <c r="M83" i="187"/>
  <c r="M10" i="187"/>
  <c r="M24" i="187"/>
  <c r="M74" i="187"/>
  <c r="M142" i="187"/>
  <c r="M18" i="187"/>
  <c r="M32" i="187"/>
  <c r="M60" i="187"/>
  <c r="M117" i="187"/>
  <c r="M190" i="187"/>
  <c r="M221" i="187"/>
  <c r="M35" i="187"/>
  <c r="M101" i="187"/>
  <c r="M155" i="187"/>
  <c r="M106" i="187"/>
  <c r="M4" i="187"/>
  <c r="M89" i="187"/>
  <c r="M95" i="187"/>
  <c r="M45" i="187"/>
  <c r="M97" i="187"/>
  <c r="M195" i="187"/>
  <c r="M227" i="187"/>
  <c r="M121" i="187"/>
  <c r="M43" i="187"/>
  <c r="M119" i="187"/>
  <c r="M84" i="187"/>
  <c r="M130" i="187"/>
  <c r="M104" i="187"/>
  <c r="M148" i="187"/>
  <c r="M193" i="187"/>
  <c r="M225" i="187"/>
  <c r="M204" i="187"/>
  <c r="M236" i="187"/>
  <c r="M172" i="187"/>
  <c r="M201" i="187"/>
  <c r="M233" i="187"/>
  <c r="M212" i="187"/>
  <c r="M137" i="187"/>
  <c r="M153" i="187"/>
  <c r="M169" i="187"/>
  <c r="M185" i="187"/>
  <c r="M216" i="187"/>
  <c r="M206" i="187"/>
  <c r="M238" i="187"/>
  <c r="M78" i="187"/>
  <c r="M26" i="187"/>
  <c r="M40" i="187"/>
  <c r="M111" i="187"/>
  <c r="M5" i="187"/>
  <c r="M23" i="187"/>
  <c r="M48" i="187"/>
  <c r="M79" i="187"/>
  <c r="M69" i="187"/>
  <c r="M13" i="187"/>
  <c r="M31" i="187"/>
  <c r="M21" i="187"/>
  <c r="M39" i="187"/>
  <c r="M65" i="187"/>
  <c r="M75" i="187"/>
  <c r="M196" i="187"/>
  <c r="M228" i="187"/>
  <c r="M51" i="187"/>
  <c r="M170" i="187"/>
  <c r="M120" i="187"/>
  <c r="M176" i="187"/>
  <c r="M58" i="187"/>
  <c r="M139" i="187"/>
  <c r="M102" i="187"/>
  <c r="M82" i="187"/>
  <c r="M134" i="187"/>
  <c r="M56" i="187"/>
  <c r="M53" i="187"/>
  <c r="M63" i="187"/>
  <c r="M138" i="187"/>
  <c r="M210" i="187"/>
  <c r="M131" i="187"/>
  <c r="M59" i="187"/>
  <c r="M122" i="187"/>
  <c r="M175" i="187"/>
  <c r="M90" i="187"/>
  <c r="M187" i="187"/>
  <c r="M123" i="187"/>
  <c r="M154" i="187"/>
  <c r="M114" i="187"/>
  <c r="M200" i="187"/>
  <c r="M232" i="187"/>
  <c r="M207" i="187"/>
  <c r="M239" i="187"/>
  <c r="M180" i="187"/>
  <c r="M208" i="187"/>
  <c r="M240" i="187"/>
  <c r="M215" i="187"/>
  <c r="M141" i="187"/>
  <c r="M157" i="187"/>
  <c r="M173" i="187"/>
  <c r="M189" i="187"/>
  <c r="M219" i="187"/>
  <c r="M213" i="187"/>
  <c r="M85" i="187"/>
  <c r="M8" i="187"/>
  <c r="M29" i="187"/>
  <c r="M9" i="187"/>
  <c r="M30" i="187"/>
  <c r="M41" i="187"/>
  <c r="M73" i="187"/>
  <c r="M17" i="187"/>
  <c r="M38" i="187"/>
  <c r="M110" i="187"/>
  <c r="M7" i="187"/>
  <c r="M25" i="187"/>
  <c r="M67" i="187"/>
  <c r="M199" i="187"/>
  <c r="M231" i="187"/>
  <c r="M174" i="187"/>
  <c r="M159" i="187"/>
  <c r="M152" i="187"/>
  <c r="M184" i="187"/>
  <c r="M47" i="187"/>
  <c r="M61" i="187"/>
  <c r="M150" i="187"/>
  <c r="M105" i="187"/>
  <c r="M12" i="187"/>
  <c r="M55" i="187"/>
  <c r="M20" i="187"/>
  <c r="M49" i="187"/>
  <c r="M66" i="187"/>
  <c r="M2" i="187"/>
  <c r="M28" i="187"/>
  <c r="M46" i="187"/>
  <c r="M146" i="187"/>
  <c r="M217" i="187"/>
  <c r="M96" i="187"/>
  <c r="M158" i="187"/>
  <c r="M11" i="187"/>
  <c r="M92" i="187"/>
  <c r="M136" i="187"/>
  <c r="M115" i="187"/>
  <c r="M81" i="187"/>
  <c r="M133" i="187"/>
  <c r="M128" i="187"/>
  <c r="M203" i="187"/>
  <c r="M235" i="187"/>
  <c r="M222" i="187"/>
  <c r="M156" i="187"/>
  <c r="M188" i="187"/>
  <c r="M211" i="187"/>
  <c r="M198" i="187"/>
  <c r="M230" i="187"/>
  <c r="M145" i="187"/>
  <c r="M161" i="187"/>
  <c r="M177" i="187"/>
  <c r="M202" i="187"/>
  <c r="M234" i="187"/>
  <c r="M220" i="187"/>
  <c r="M77" i="187"/>
  <c r="M163" i="186"/>
  <c r="M119" i="186"/>
  <c r="M99" i="186"/>
  <c r="M95" i="186"/>
  <c r="M204" i="186"/>
  <c r="M111" i="186"/>
  <c r="M91" i="186"/>
  <c r="M71" i="186"/>
  <c r="M64" i="186"/>
  <c r="M56" i="186"/>
  <c r="M48" i="186"/>
  <c r="M40" i="186"/>
  <c r="M32" i="186"/>
  <c r="M24" i="186"/>
  <c r="M16" i="186"/>
  <c r="M151" i="186"/>
  <c r="M120" i="186"/>
  <c r="M87" i="186"/>
  <c r="M33" i="186"/>
  <c r="M183" i="186"/>
  <c r="M62" i="186"/>
  <c r="M4" i="186"/>
  <c r="M47" i="186"/>
  <c r="M63" i="186"/>
  <c r="M107" i="186"/>
  <c r="M162" i="186"/>
  <c r="M155" i="186"/>
  <c r="M18" i="186"/>
  <c r="M134" i="186"/>
  <c r="M82" i="186"/>
  <c r="M174" i="186"/>
  <c r="M217" i="186"/>
  <c r="M37" i="186"/>
  <c r="M228" i="186"/>
  <c r="M150" i="186"/>
  <c r="M232" i="186"/>
  <c r="M161" i="186"/>
  <c r="M114" i="186"/>
  <c r="M83" i="186"/>
  <c r="M164" i="186"/>
  <c r="M203" i="186"/>
  <c r="M192" i="186"/>
  <c r="M234" i="186"/>
  <c r="M7" i="186"/>
  <c r="M38" i="186"/>
  <c r="M22" i="186"/>
  <c r="M224" i="186"/>
  <c r="M156" i="186"/>
  <c r="M235" i="186"/>
  <c r="M215" i="186"/>
  <c r="M210" i="186"/>
  <c r="M9" i="186"/>
  <c r="M122" i="186"/>
  <c r="M159" i="186"/>
  <c r="M147" i="186"/>
  <c r="M30" i="186"/>
  <c r="M69" i="186"/>
  <c r="M27" i="186"/>
  <c r="M110" i="186"/>
  <c r="M149" i="186"/>
  <c r="M34" i="186"/>
  <c r="M72" i="186"/>
  <c r="M5" i="186"/>
  <c r="M106" i="186"/>
  <c r="M158" i="186"/>
  <c r="M195" i="186"/>
  <c r="M193" i="186"/>
  <c r="M222" i="186"/>
  <c r="M173" i="186"/>
  <c r="M209" i="186"/>
  <c r="M94" i="186"/>
  <c r="M240" i="186"/>
  <c r="M220" i="186"/>
  <c r="M41" i="186"/>
  <c r="M118" i="186"/>
  <c r="M85" i="186"/>
  <c r="M182" i="186"/>
  <c r="M45" i="186"/>
  <c r="M231" i="186"/>
  <c r="M79" i="186"/>
  <c r="M180" i="186"/>
  <c r="M121" i="186"/>
  <c r="M176" i="186"/>
  <c r="M201" i="186"/>
  <c r="M230" i="186"/>
  <c r="M241" i="186"/>
  <c r="M68" i="186"/>
  <c r="M80" i="186"/>
  <c r="M43" i="186"/>
  <c r="M145" i="186"/>
  <c r="M171" i="186"/>
  <c r="M127" i="186"/>
  <c r="M179" i="186"/>
  <c r="M39" i="186"/>
  <c r="M20" i="186"/>
  <c r="M89" i="186"/>
  <c r="M126" i="186"/>
  <c r="M50" i="186"/>
  <c r="M81" i="186"/>
  <c r="M130" i="186"/>
  <c r="M166" i="186"/>
  <c r="M93" i="186"/>
  <c r="M53" i="186"/>
  <c r="M113" i="186"/>
  <c r="M165" i="186"/>
  <c r="M202" i="186"/>
  <c r="M2" i="186"/>
  <c r="M86" i="186"/>
  <c r="M76" i="186"/>
  <c r="M188" i="186"/>
  <c r="M229" i="186"/>
  <c r="M186" i="186"/>
  <c r="M36" i="186"/>
  <c r="M212" i="186"/>
  <c r="M197" i="186"/>
  <c r="M223" i="186"/>
  <c r="M55" i="186"/>
  <c r="M153" i="186"/>
  <c r="M154" i="186"/>
  <c r="M97" i="186"/>
  <c r="M98" i="186"/>
  <c r="M178" i="186"/>
  <c r="M8" i="186"/>
  <c r="M12" i="186"/>
  <c r="M35" i="186"/>
  <c r="M102" i="186"/>
  <c r="M190" i="186"/>
  <c r="M227" i="186"/>
  <c r="M61" i="186"/>
  <c r="M172" i="186"/>
  <c r="M208" i="186"/>
  <c r="M3" i="186"/>
  <c r="M167" i="186"/>
  <c r="M218" i="186"/>
  <c r="M44" i="186"/>
  <c r="M123" i="186"/>
  <c r="M65" i="186"/>
  <c r="M181" i="186"/>
  <c r="M96" i="186"/>
  <c r="M237" i="186"/>
  <c r="M137" i="186"/>
  <c r="M6" i="186"/>
  <c r="M42" i="186"/>
  <c r="M131" i="186"/>
  <c r="M23" i="186"/>
  <c r="M46" i="186"/>
  <c r="M59" i="186"/>
  <c r="M10" i="186"/>
  <c r="M75" i="186"/>
  <c r="M129" i="186"/>
  <c r="M28" i="186"/>
  <c r="M57" i="186"/>
  <c r="M90" i="186"/>
  <c r="M54" i="186"/>
  <c r="M175" i="186"/>
  <c r="M146" i="186"/>
  <c r="M13" i="186"/>
  <c r="M199" i="186"/>
  <c r="M236" i="186"/>
  <c r="M125" i="186"/>
  <c r="M194" i="186"/>
  <c r="M52" i="186"/>
  <c r="M143" i="186"/>
  <c r="M103" i="186"/>
  <c r="M226" i="186"/>
  <c r="M205" i="186"/>
  <c r="M238" i="186"/>
  <c r="M138" i="186"/>
  <c r="M170" i="186"/>
  <c r="M17" i="186"/>
  <c r="M66" i="186"/>
  <c r="M191" i="186"/>
  <c r="M139" i="186"/>
  <c r="M11" i="186"/>
  <c r="M15" i="186"/>
  <c r="M105" i="186"/>
  <c r="M77" i="186"/>
  <c r="M160" i="186"/>
  <c r="M207" i="186"/>
  <c r="M21" i="186"/>
  <c r="M67" i="186"/>
  <c r="M117" i="186"/>
  <c r="M177" i="186"/>
  <c r="M221" i="186"/>
  <c r="M115" i="186"/>
  <c r="M185" i="186"/>
  <c r="M225" i="186"/>
  <c r="M128" i="186"/>
  <c r="M196" i="186"/>
  <c r="M60" i="186"/>
  <c r="M189" i="186"/>
  <c r="M219" i="186"/>
  <c r="M109" i="186"/>
  <c r="M141" i="186"/>
  <c r="M19" i="186"/>
  <c r="M49" i="186"/>
  <c r="M58" i="186"/>
  <c r="M26" i="186"/>
  <c r="M142" i="186"/>
  <c r="M14" i="186"/>
  <c r="M78" i="186"/>
  <c r="M101" i="186"/>
  <c r="M133" i="186"/>
  <c r="M31" i="186"/>
  <c r="M25" i="186"/>
  <c r="M51" i="186"/>
  <c r="M29" i="186"/>
  <c r="M74" i="186"/>
  <c r="M70" i="186"/>
  <c r="M135" i="186"/>
  <c r="M187" i="186"/>
  <c r="M211" i="186"/>
  <c r="M239" i="186"/>
  <c r="M168" i="186"/>
  <c r="M200" i="186"/>
  <c r="M157" i="186"/>
  <c r="M136" i="186"/>
  <c r="M184" i="186"/>
  <c r="M233" i="186"/>
  <c r="M213" i="186"/>
  <c r="M216" i="186"/>
  <c r="M169" i="186"/>
  <c r="M116" i="186"/>
  <c r="M112" i="186"/>
  <c r="M126" i="183"/>
  <c r="M219" i="182"/>
  <c r="M170" i="182"/>
  <c r="M240" i="182"/>
  <c r="M185" i="182"/>
  <c r="M56" i="182"/>
  <c r="M132" i="182"/>
  <c r="M153" i="182"/>
  <c r="M151" i="182"/>
  <c r="M211" i="182"/>
  <c r="M8" i="182"/>
  <c r="M119" i="182"/>
  <c r="M222" i="182"/>
  <c r="M49" i="182"/>
  <c r="M146" i="182"/>
  <c r="M140" i="182"/>
  <c r="M231" i="182"/>
  <c r="M169" i="182"/>
  <c r="M213" i="182"/>
  <c r="M233" i="182"/>
  <c r="M147" i="182"/>
  <c r="M150" i="182"/>
  <c r="M113" i="182"/>
  <c r="M89" i="182"/>
  <c r="M230" i="182"/>
  <c r="M60" i="182"/>
  <c r="M161" i="182"/>
  <c r="M184" i="182"/>
  <c r="M223" i="182"/>
  <c r="M102" i="182"/>
  <c r="M197" i="182"/>
  <c r="M217" i="182"/>
  <c r="M10" i="182"/>
  <c r="M46" i="182"/>
  <c r="M202" i="182"/>
  <c r="M208" i="182"/>
  <c r="M97" i="182"/>
  <c r="M194" i="182"/>
  <c r="M90" i="182"/>
  <c r="M212" i="182"/>
  <c r="M181" i="182"/>
  <c r="M201" i="182"/>
  <c r="M11" i="182"/>
  <c r="M48" i="182"/>
  <c r="M101" i="182"/>
  <c r="M216" i="182"/>
  <c r="M58" i="182"/>
  <c r="M155" i="182"/>
  <c r="M47" i="182"/>
  <c r="M99" i="182"/>
  <c r="M160" i="182"/>
  <c r="M152" i="182"/>
  <c r="M68" i="182"/>
  <c r="M175" i="182"/>
  <c r="M157" i="182"/>
  <c r="M205" i="182"/>
  <c r="M37" i="182"/>
  <c r="M134" i="182"/>
  <c r="M125" i="182"/>
  <c r="M199" i="182"/>
  <c r="M25" i="182"/>
  <c r="M76" i="182"/>
  <c r="M179" i="182"/>
  <c r="M209" i="182"/>
  <c r="M6" i="182"/>
  <c r="M88" i="182"/>
  <c r="M128" i="182"/>
  <c r="M61" i="182"/>
  <c r="M112" i="182"/>
  <c r="M207" i="182"/>
  <c r="M33" i="182"/>
  <c r="M108" i="182"/>
  <c r="M2" i="182"/>
  <c r="M22" i="182"/>
  <c r="M190" i="182"/>
  <c r="M145" i="182"/>
  <c r="M24" i="182"/>
  <c r="M239" i="182"/>
  <c r="M180" i="182"/>
  <c r="M221" i="182"/>
  <c r="M66" i="182"/>
  <c r="M26" i="182"/>
  <c r="M210" i="182"/>
  <c r="M228" i="182"/>
  <c r="M131" i="182"/>
  <c r="M178" i="182"/>
  <c r="M135" i="182"/>
  <c r="M225" i="182"/>
  <c r="M38" i="182"/>
  <c r="M143" i="182"/>
  <c r="M162" i="182"/>
  <c r="M5" i="182"/>
  <c r="M93" i="182"/>
  <c r="M36" i="182"/>
  <c r="M167" i="182"/>
  <c r="M53" i="182"/>
  <c r="M148" i="182"/>
  <c r="M122" i="182"/>
  <c r="M189" i="182"/>
  <c r="M3" i="182"/>
  <c r="M86" i="182"/>
  <c r="M149" i="182"/>
  <c r="M14" i="182"/>
  <c r="M59" i="182"/>
  <c r="M110" i="182"/>
  <c r="M183" i="182"/>
  <c r="M238" i="182"/>
  <c r="M77" i="182"/>
  <c r="M218" i="182"/>
  <c r="M237" i="182"/>
  <c r="M35" i="182"/>
  <c r="M32" i="182"/>
  <c r="M98" i="182"/>
  <c r="M17" i="182"/>
  <c r="M75" i="182"/>
  <c r="M191" i="182"/>
  <c r="M186" i="182"/>
  <c r="M241" i="182"/>
  <c r="M83" i="182"/>
  <c r="M84" i="182"/>
  <c r="M234" i="182"/>
  <c r="M54" i="182"/>
  <c r="M203" i="182"/>
  <c r="M137" i="182"/>
  <c r="M107" i="182"/>
  <c r="M91" i="182"/>
  <c r="M69" i="182"/>
  <c r="M67" i="182"/>
  <c r="M114" i="182"/>
  <c r="M105" i="182"/>
  <c r="M103" i="182"/>
  <c r="M193" i="182"/>
  <c r="M78" i="182"/>
  <c r="M139" i="182"/>
  <c r="M7" i="182"/>
  <c r="M127" i="182"/>
  <c r="M220" i="182"/>
  <c r="M65" i="182"/>
  <c r="M164" i="182"/>
  <c r="M159" i="182"/>
  <c r="M118" i="182"/>
  <c r="M62" i="182"/>
  <c r="M106" i="182"/>
  <c r="M57" i="182"/>
  <c r="M40" i="182"/>
  <c r="M20" i="182"/>
  <c r="M165" i="182"/>
  <c r="M30" i="182"/>
  <c r="M39" i="182"/>
  <c r="M144" i="182"/>
  <c r="M117" i="182"/>
  <c r="M55" i="182"/>
  <c r="M95" i="182"/>
  <c r="M182" i="182"/>
  <c r="M21" i="182"/>
  <c r="M15" i="182"/>
  <c r="M100" i="182"/>
  <c r="M172" i="182"/>
  <c r="M51" i="182"/>
  <c r="M73" i="182"/>
  <c r="M87" i="182"/>
  <c r="M109" i="182"/>
  <c r="M34" i="182"/>
  <c r="M111" i="182"/>
  <c r="M171" i="182"/>
  <c r="M192" i="182"/>
  <c r="M123" i="182"/>
  <c r="M130" i="182"/>
  <c r="M141" i="182"/>
  <c r="M200" i="182"/>
  <c r="M163" i="182"/>
  <c r="M215" i="182"/>
  <c r="M188" i="182"/>
  <c r="M126" i="182"/>
  <c r="M156" i="182"/>
  <c r="M50" i="182"/>
  <c r="M13" i="182"/>
  <c r="M154" i="182"/>
  <c r="M31" i="182"/>
  <c r="M235" i="182"/>
  <c r="M116" i="182"/>
  <c r="M224" i="182"/>
  <c r="M196" i="182"/>
  <c r="M45" i="182"/>
  <c r="M168" i="182"/>
  <c r="M12" i="182"/>
  <c r="M82" i="182"/>
  <c r="M206" i="182"/>
  <c r="M176" i="182"/>
  <c r="M232" i="182"/>
  <c r="M18" i="182"/>
  <c r="M29" i="182"/>
  <c r="M85" i="182"/>
  <c r="M204" i="182"/>
  <c r="M4" i="182"/>
  <c r="M226" i="182"/>
  <c r="M195" i="182"/>
  <c r="M96" i="182"/>
  <c r="M124" i="182"/>
  <c r="M166" i="182"/>
  <c r="M229" i="182"/>
  <c r="M27" i="182"/>
  <c r="M23" i="182"/>
  <c r="M187" i="182"/>
  <c r="M174" i="182"/>
  <c r="M80" i="182"/>
  <c r="M74" i="182"/>
  <c r="M142" i="182"/>
  <c r="M64" i="182"/>
  <c r="M121" i="182"/>
  <c r="M136" i="182"/>
  <c r="M158" i="182"/>
  <c r="M81" i="182"/>
  <c r="M92" i="182"/>
  <c r="M28" i="182"/>
  <c r="M52" i="182"/>
  <c r="M133" i="182"/>
  <c r="M9" i="182"/>
  <c r="M19" i="182"/>
  <c r="M16" i="182"/>
  <c r="M198" i="182"/>
  <c r="M115" i="182"/>
  <c r="M120" i="182"/>
  <c r="M227" i="182"/>
  <c r="M173" i="182"/>
  <c r="M43" i="182"/>
  <c r="M63" i="182"/>
  <c r="M72" i="182"/>
  <c r="M71" i="182"/>
  <c r="M44" i="182"/>
  <c r="M129" i="182"/>
  <c r="M214" i="182"/>
  <c r="M177" i="182"/>
  <c r="M79" i="182"/>
  <c r="M42" i="182"/>
  <c r="M41" i="182"/>
  <c r="M236" i="182"/>
  <c r="M94" i="182"/>
  <c r="M104" i="182"/>
  <c r="M138" i="182"/>
  <c r="M70" i="182"/>
  <c r="M156" i="185"/>
  <c r="M108" i="185"/>
  <c r="M65" i="185"/>
  <c r="M140" i="185"/>
  <c r="M172" i="185"/>
  <c r="M124" i="185"/>
  <c r="M102" i="185"/>
  <c r="M99" i="185"/>
  <c r="M192" i="185"/>
  <c r="M184" i="185"/>
  <c r="M176" i="185"/>
  <c r="M168" i="185"/>
  <c r="M160" i="185"/>
  <c r="M152" i="185"/>
  <c r="M144" i="185"/>
  <c r="M136" i="185"/>
  <c r="M128" i="185"/>
  <c r="M120" i="185"/>
  <c r="M112" i="185"/>
  <c r="M86" i="185"/>
  <c r="M54" i="185"/>
  <c r="M88" i="185"/>
  <c r="M57" i="185"/>
  <c r="M187" i="185"/>
  <c r="M179" i="185"/>
  <c r="M171" i="185"/>
  <c r="M163" i="185"/>
  <c r="M155" i="185"/>
  <c r="M147" i="185"/>
  <c r="M139" i="185"/>
  <c r="M131" i="185"/>
  <c r="M123" i="185"/>
  <c r="M115" i="185"/>
  <c r="M107" i="185"/>
  <c r="M6" i="185"/>
  <c r="M38" i="185"/>
  <c r="M64" i="185"/>
  <c r="M25" i="185"/>
  <c r="M53" i="185"/>
  <c r="M18" i="185"/>
  <c r="M22" i="185"/>
  <c r="M37" i="185"/>
  <c r="M50" i="185"/>
  <c r="M129" i="185"/>
  <c r="M161" i="185"/>
  <c r="M193" i="185"/>
  <c r="M81" i="185"/>
  <c r="M220" i="185"/>
  <c r="M77" i="185"/>
  <c r="M130" i="185"/>
  <c r="M151" i="185"/>
  <c r="M49" i="185"/>
  <c r="M94" i="185"/>
  <c r="M216" i="185"/>
  <c r="M82" i="185"/>
  <c r="M118" i="185"/>
  <c r="M182" i="185"/>
  <c r="M205" i="185"/>
  <c r="M221" i="185"/>
  <c r="M233" i="185"/>
  <c r="M137" i="185"/>
  <c r="M228" i="185"/>
  <c r="M225" i="185"/>
  <c r="M240" i="185"/>
  <c r="M9" i="185"/>
  <c r="M48" i="185"/>
  <c r="M80" i="185"/>
  <c r="M34" i="185"/>
  <c r="M10" i="185"/>
  <c r="M59" i="185"/>
  <c r="M208" i="185"/>
  <c r="M211" i="185"/>
  <c r="M83" i="185"/>
  <c r="M111" i="185"/>
  <c r="M154" i="185"/>
  <c r="M175" i="185"/>
  <c r="M194" i="185"/>
  <c r="M117" i="185"/>
  <c r="M149" i="185"/>
  <c r="M181" i="185"/>
  <c r="M218" i="185"/>
  <c r="M142" i="185"/>
  <c r="M210" i="185"/>
  <c r="M230" i="185"/>
  <c r="M105" i="185"/>
  <c r="M231" i="185"/>
  <c r="M114" i="185"/>
  <c r="M135" i="185"/>
  <c r="M178" i="185"/>
  <c r="M232" i="185"/>
  <c r="M17" i="185"/>
  <c r="M42" i="185"/>
  <c r="M3" i="185"/>
  <c r="M28" i="185"/>
  <c r="M78" i="185"/>
  <c r="M29" i="185"/>
  <c r="M33" i="185"/>
  <c r="M72" i="185"/>
  <c r="M8" i="185"/>
  <c r="M40" i="185"/>
  <c r="M169" i="185"/>
  <c r="M87" i="185"/>
  <c r="M212" i="185"/>
  <c r="M97" i="185"/>
  <c r="M166" i="185"/>
  <c r="M209" i="185"/>
  <c r="M12" i="185"/>
  <c r="M41" i="185"/>
  <c r="M51" i="185"/>
  <c r="M13" i="185"/>
  <c r="M45" i="185"/>
  <c r="M52" i="185"/>
  <c r="M21" i="185"/>
  <c r="M71" i="185"/>
  <c r="M60" i="185"/>
  <c r="M219" i="185"/>
  <c r="M90" i="185"/>
  <c r="M214" i="185"/>
  <c r="M93" i="185"/>
  <c r="M138" i="185"/>
  <c r="M159" i="185"/>
  <c r="M61" i="185"/>
  <c r="M101" i="185"/>
  <c r="M203" i="185"/>
  <c r="M125" i="185"/>
  <c r="M157" i="185"/>
  <c r="M189" i="185"/>
  <c r="M237" i="185"/>
  <c r="M104" i="185"/>
  <c r="M227" i="185"/>
  <c r="M126" i="185"/>
  <c r="M190" i="185"/>
  <c r="M20" i="185"/>
  <c r="M74" i="185"/>
  <c r="M58" i="185"/>
  <c r="M11" i="185"/>
  <c r="M4" i="185"/>
  <c r="M32" i="185"/>
  <c r="M36" i="185"/>
  <c r="M79" i="185"/>
  <c r="M23" i="185"/>
  <c r="M98" i="185"/>
  <c r="M113" i="185"/>
  <c r="M145" i="185"/>
  <c r="M177" i="185"/>
  <c r="M119" i="185"/>
  <c r="M162" i="185"/>
  <c r="M183" i="185"/>
  <c r="M204" i="185"/>
  <c r="M56" i="185"/>
  <c r="M150" i="185"/>
  <c r="M196" i="185"/>
  <c r="M197" i="185"/>
  <c r="M213" i="185"/>
  <c r="M229" i="185"/>
  <c r="M236" i="185"/>
  <c r="M234" i="185"/>
  <c r="M27" i="185"/>
  <c r="M44" i="185"/>
  <c r="M16" i="185"/>
  <c r="M24" i="185"/>
  <c r="M43" i="185"/>
  <c r="M66" i="185"/>
  <c r="M47" i="185"/>
  <c r="M222" i="185"/>
  <c r="M199" i="185"/>
  <c r="M95" i="185"/>
  <c r="M122" i="185"/>
  <c r="M143" i="185"/>
  <c r="M186" i="185"/>
  <c r="M223" i="185"/>
  <c r="M68" i="185"/>
  <c r="M206" i="185"/>
  <c r="M96" i="185"/>
  <c r="M133" i="185"/>
  <c r="M165" i="185"/>
  <c r="M195" i="185"/>
  <c r="M67" i="185"/>
  <c r="M110" i="185"/>
  <c r="M174" i="185"/>
  <c r="M63" i="185"/>
  <c r="M2" i="185"/>
  <c r="M35" i="185"/>
  <c r="M14" i="185"/>
  <c r="M15" i="185"/>
  <c r="M19" i="185"/>
  <c r="M85" i="185"/>
  <c r="M26" i="185"/>
  <c r="M121" i="185"/>
  <c r="M153" i="185"/>
  <c r="M185" i="185"/>
  <c r="M55" i="185"/>
  <c r="M200" i="185"/>
  <c r="M103" i="185"/>
  <c r="M146" i="185"/>
  <c r="M167" i="185"/>
  <c r="M70" i="185"/>
  <c r="M224" i="185"/>
  <c r="M89" i="185"/>
  <c r="M76" i="185"/>
  <c r="M134" i="185"/>
  <c r="M201" i="185"/>
  <c r="M217" i="185"/>
  <c r="M239" i="185"/>
  <c r="M241" i="185"/>
  <c r="M238" i="185"/>
  <c r="M30" i="185"/>
  <c r="M73" i="185"/>
  <c r="M31" i="185"/>
  <c r="M7" i="185"/>
  <c r="M39" i="185"/>
  <c r="M46" i="185"/>
  <c r="M69" i="185"/>
  <c r="M5" i="185"/>
  <c r="M62" i="185"/>
  <c r="M202" i="185"/>
  <c r="M75" i="185"/>
  <c r="M106" i="185"/>
  <c r="M127" i="185"/>
  <c r="M170" i="185"/>
  <c r="M191" i="185"/>
  <c r="M226" i="185"/>
  <c r="M109" i="185"/>
  <c r="M141" i="185"/>
  <c r="M173" i="185"/>
  <c r="M215" i="185"/>
  <c r="M91" i="185"/>
  <c r="M198" i="185"/>
  <c r="M158" i="185"/>
  <c r="M207" i="185"/>
  <c r="M235" i="185"/>
  <c r="M100" i="185"/>
  <c r="M116" i="185"/>
  <c r="M188" i="185"/>
  <c r="M148" i="185"/>
  <c r="M216" i="184"/>
  <c r="M208" i="184"/>
  <c r="M200" i="184"/>
  <c r="M192" i="184"/>
  <c r="M184" i="184"/>
  <c r="M176" i="184"/>
  <c r="M168" i="184"/>
  <c r="M160" i="184"/>
  <c r="M152" i="184"/>
  <c r="M144" i="184"/>
  <c r="M224" i="184"/>
  <c r="M136" i="184"/>
  <c r="M128" i="184"/>
  <c r="M120" i="184"/>
  <c r="M112" i="184"/>
  <c r="M104" i="184"/>
  <c r="M96" i="184"/>
  <c r="M88" i="184"/>
  <c r="M45" i="184"/>
  <c r="M20" i="184"/>
  <c r="M43" i="184"/>
  <c r="M114" i="184"/>
  <c r="M73" i="184"/>
  <c r="M66" i="184"/>
  <c r="M6" i="184"/>
  <c r="M28" i="184"/>
  <c r="M131" i="184"/>
  <c r="M71" i="184"/>
  <c r="M113" i="184"/>
  <c r="M10" i="184"/>
  <c r="M32" i="184"/>
  <c r="M48" i="184"/>
  <c r="M64" i="184"/>
  <c r="M81" i="184"/>
  <c r="M110" i="184"/>
  <c r="M132" i="184"/>
  <c r="M76" i="184"/>
  <c r="M162" i="184"/>
  <c r="M204" i="184"/>
  <c r="M223" i="184"/>
  <c r="M195" i="184"/>
  <c r="M67" i="184"/>
  <c r="M2" i="184"/>
  <c r="M16" i="184"/>
  <c r="M55" i="184"/>
  <c r="M119" i="184"/>
  <c r="M84" i="184"/>
  <c r="M210" i="184"/>
  <c r="M3" i="184"/>
  <c r="M59" i="184"/>
  <c r="M123" i="184"/>
  <c r="M199" i="184"/>
  <c r="M98" i="184"/>
  <c r="M133" i="184"/>
  <c r="M203" i="184"/>
  <c r="M18" i="184"/>
  <c r="M40" i="184"/>
  <c r="M82" i="184"/>
  <c r="M111" i="184"/>
  <c r="M143" i="184"/>
  <c r="M21" i="184"/>
  <c r="M77" i="184"/>
  <c r="M147" i="184"/>
  <c r="M51" i="184"/>
  <c r="M215" i="184"/>
  <c r="M97" i="184"/>
  <c r="M159" i="184"/>
  <c r="M157" i="184"/>
  <c r="M189" i="184"/>
  <c r="M221" i="184"/>
  <c r="M142" i="184"/>
  <c r="M174" i="184"/>
  <c r="M206" i="184"/>
  <c r="M232" i="184"/>
  <c r="M239" i="184"/>
  <c r="M140" i="184"/>
  <c r="M169" i="184"/>
  <c r="M201" i="184"/>
  <c r="M233" i="184"/>
  <c r="M164" i="184"/>
  <c r="M186" i="184"/>
  <c r="M61" i="184"/>
  <c r="M138" i="184"/>
  <c r="M187" i="184"/>
  <c r="M39" i="184"/>
  <c r="M68" i="184"/>
  <c r="M146" i="184"/>
  <c r="M188" i="184"/>
  <c r="M234" i="184"/>
  <c r="M27" i="184"/>
  <c r="M72" i="184"/>
  <c r="M49" i="184"/>
  <c r="M117" i="184"/>
  <c r="M56" i="184"/>
  <c r="M12" i="184"/>
  <c r="M35" i="184"/>
  <c r="M74" i="184"/>
  <c r="M87" i="184"/>
  <c r="M13" i="184"/>
  <c r="M139" i="184"/>
  <c r="M4" i="184"/>
  <c r="M101" i="184"/>
  <c r="M137" i="184"/>
  <c r="M5" i="184"/>
  <c r="M24" i="184"/>
  <c r="M47" i="184"/>
  <c r="M86" i="184"/>
  <c r="M118" i="184"/>
  <c r="M37" i="184"/>
  <c r="M151" i="184"/>
  <c r="M41" i="184"/>
  <c r="M122" i="184"/>
  <c r="M165" i="184"/>
  <c r="M197" i="184"/>
  <c r="M227" i="184"/>
  <c r="M150" i="184"/>
  <c r="M182" i="184"/>
  <c r="M214" i="184"/>
  <c r="M235" i="184"/>
  <c r="M92" i="184"/>
  <c r="M145" i="184"/>
  <c r="M177" i="184"/>
  <c r="M209" i="184"/>
  <c r="M240" i="184"/>
  <c r="M148" i="184"/>
  <c r="M170" i="184"/>
  <c r="M212" i="184"/>
  <c r="M79" i="184"/>
  <c r="M11" i="184"/>
  <c r="M30" i="184"/>
  <c r="M46" i="184"/>
  <c r="M62" i="184"/>
  <c r="M85" i="184"/>
  <c r="M121" i="184"/>
  <c r="M63" i="184"/>
  <c r="M175" i="184"/>
  <c r="M80" i="184"/>
  <c r="M179" i="184"/>
  <c r="M19" i="184"/>
  <c r="M38" i="184"/>
  <c r="M99" i="184"/>
  <c r="M106" i="184"/>
  <c r="M141" i="184"/>
  <c r="M219" i="184"/>
  <c r="M23" i="184"/>
  <c r="M75" i="184"/>
  <c r="M94" i="184"/>
  <c r="M126" i="184"/>
  <c r="M191" i="184"/>
  <c r="M100" i="184"/>
  <c r="M172" i="184"/>
  <c r="M194" i="184"/>
  <c r="M241" i="184"/>
  <c r="M29" i="184"/>
  <c r="M91" i="184"/>
  <c r="M17" i="184"/>
  <c r="M105" i="184"/>
  <c r="M8" i="184"/>
  <c r="M31" i="184"/>
  <c r="M95" i="184"/>
  <c r="M127" i="184"/>
  <c r="M53" i="184"/>
  <c r="M83" i="184"/>
  <c r="M54" i="184"/>
  <c r="M9" i="184"/>
  <c r="M90" i="184"/>
  <c r="M125" i="184"/>
  <c r="M42" i="184"/>
  <c r="M173" i="184"/>
  <c r="M205" i="184"/>
  <c r="M228" i="184"/>
  <c r="M158" i="184"/>
  <c r="M190" i="184"/>
  <c r="M222" i="184"/>
  <c r="M229" i="184"/>
  <c r="M108" i="184"/>
  <c r="M153" i="184"/>
  <c r="M185" i="184"/>
  <c r="M217" i="184"/>
  <c r="M230" i="184"/>
  <c r="M154" i="184"/>
  <c r="M196" i="184"/>
  <c r="M218" i="184"/>
  <c r="M14" i="184"/>
  <c r="M36" i="184"/>
  <c r="M52" i="184"/>
  <c r="M65" i="184"/>
  <c r="M167" i="184"/>
  <c r="M89" i="184"/>
  <c r="M70" i="184"/>
  <c r="M211" i="184"/>
  <c r="M22" i="184"/>
  <c r="M44" i="184"/>
  <c r="M115" i="184"/>
  <c r="M183" i="184"/>
  <c r="M57" i="184"/>
  <c r="M109" i="184"/>
  <c r="M7" i="184"/>
  <c r="M26" i="184"/>
  <c r="M58" i="184"/>
  <c r="M78" i="184"/>
  <c r="M103" i="184"/>
  <c r="M135" i="184"/>
  <c r="M116" i="184"/>
  <c r="M156" i="184"/>
  <c r="M178" i="184"/>
  <c r="M220" i="184"/>
  <c r="M163" i="184"/>
  <c r="M69" i="184"/>
  <c r="M107" i="184"/>
  <c r="M33" i="184"/>
  <c r="M130" i="184"/>
  <c r="M171" i="184"/>
  <c r="M15" i="184"/>
  <c r="M34" i="184"/>
  <c r="M50" i="184"/>
  <c r="M102" i="184"/>
  <c r="M134" i="184"/>
  <c r="M207" i="184"/>
  <c r="M60" i="184"/>
  <c r="M25" i="184"/>
  <c r="M93" i="184"/>
  <c r="M129" i="184"/>
  <c r="M155" i="184"/>
  <c r="M149" i="184"/>
  <c r="M181" i="184"/>
  <c r="M213" i="184"/>
  <c r="M231" i="184"/>
  <c r="M166" i="184"/>
  <c r="M198" i="184"/>
  <c r="M225" i="184"/>
  <c r="M236" i="184"/>
  <c r="M124" i="184"/>
  <c r="M161" i="184"/>
  <c r="M193" i="184"/>
  <c r="M226" i="184"/>
  <c r="M237" i="184"/>
  <c r="M180" i="184"/>
  <c r="M202" i="184"/>
  <c r="M238" i="184"/>
  <c r="M121" i="183"/>
  <c r="M86" i="183"/>
  <c r="M69" i="183"/>
  <c r="M110" i="183"/>
  <c r="M236" i="183"/>
  <c r="M232" i="183"/>
  <c r="M228" i="183"/>
  <c r="M224" i="183"/>
  <c r="M220" i="183"/>
  <c r="M216" i="183"/>
  <c r="M212" i="183"/>
  <c r="M208" i="183"/>
  <c r="M200" i="183"/>
  <c r="M192" i="183"/>
  <c r="M184" i="183"/>
  <c r="M176" i="183"/>
  <c r="M168" i="183"/>
  <c r="M160" i="183"/>
  <c r="M152" i="183"/>
  <c r="M144" i="183"/>
  <c r="M107" i="183"/>
  <c r="M136" i="183"/>
  <c r="M128" i="183"/>
  <c r="M95" i="183"/>
  <c r="M91" i="183"/>
  <c r="M87" i="183"/>
  <c r="M75" i="183"/>
  <c r="M68" i="183"/>
  <c r="M120" i="183"/>
  <c r="M83" i="183"/>
  <c r="M204" i="183"/>
  <c r="M196" i="183"/>
  <c r="M188" i="183"/>
  <c r="M180" i="183"/>
  <c r="M172" i="183"/>
  <c r="M164" i="183"/>
  <c r="M156" i="183"/>
  <c r="M148" i="183"/>
  <c r="M140" i="183"/>
  <c r="M112" i="183"/>
  <c r="M127" i="183"/>
  <c r="M123" i="183"/>
  <c r="M96" i="183"/>
  <c r="M88" i="183"/>
  <c r="M81" i="183"/>
  <c r="M139" i="183"/>
  <c r="M115" i="183"/>
  <c r="M15" i="183"/>
  <c r="M59" i="183"/>
  <c r="M25" i="183"/>
  <c r="M3" i="183"/>
  <c r="M60" i="183"/>
  <c r="M122" i="183"/>
  <c r="M24" i="183"/>
  <c r="M54" i="183"/>
  <c r="M100" i="183"/>
  <c r="M149" i="183"/>
  <c r="M165" i="183"/>
  <c r="M181" i="183"/>
  <c r="M197" i="183"/>
  <c r="M21" i="183"/>
  <c r="M9" i="183"/>
  <c r="M98" i="183"/>
  <c r="M46" i="183"/>
  <c r="M20" i="183"/>
  <c r="M6" i="183"/>
  <c r="M64" i="183"/>
  <c r="M14" i="183"/>
  <c r="M80" i="183"/>
  <c r="M38" i="183"/>
  <c r="M108" i="183"/>
  <c r="M124" i="183"/>
  <c r="M170" i="183"/>
  <c r="M205" i="183"/>
  <c r="M99" i="183"/>
  <c r="M229" i="183"/>
  <c r="M2" i="183"/>
  <c r="M63" i="183"/>
  <c r="M50" i="183"/>
  <c r="M90" i="183"/>
  <c r="M33" i="183"/>
  <c r="M119" i="183"/>
  <c r="M34" i="183"/>
  <c r="M138" i="183"/>
  <c r="M52" i="183"/>
  <c r="M147" i="183"/>
  <c r="M179" i="183"/>
  <c r="M210" i="183"/>
  <c r="M92" i="183"/>
  <c r="M145" i="183"/>
  <c r="M161" i="183"/>
  <c r="M177" i="183"/>
  <c r="M193" i="183"/>
  <c r="M221" i="183"/>
  <c r="M131" i="183"/>
  <c r="M235" i="183"/>
  <c r="M222" i="183"/>
  <c r="M159" i="183"/>
  <c r="M191" i="183"/>
  <c r="M233" i="183"/>
  <c r="M29" i="183"/>
  <c r="M219" i="183"/>
  <c r="M238" i="183"/>
  <c r="M241" i="183"/>
  <c r="M36" i="183"/>
  <c r="M16" i="183"/>
  <c r="M55" i="183"/>
  <c r="M154" i="183"/>
  <c r="M186" i="183"/>
  <c r="M37" i="183"/>
  <c r="M116" i="183"/>
  <c r="M5" i="183"/>
  <c r="M19" i="183"/>
  <c r="M39" i="183"/>
  <c r="M109" i="183"/>
  <c r="M26" i="183"/>
  <c r="M23" i="183"/>
  <c r="M70" i="183"/>
  <c r="M7" i="183"/>
  <c r="M51" i="183"/>
  <c r="M57" i="183"/>
  <c r="M202" i="183"/>
  <c r="M132" i="183"/>
  <c r="M155" i="183"/>
  <c r="M187" i="183"/>
  <c r="M217" i="183"/>
  <c r="M150" i="183"/>
  <c r="M166" i="183"/>
  <c r="M182" i="183"/>
  <c r="M198" i="183"/>
  <c r="M231" i="183"/>
  <c r="M135" i="183"/>
  <c r="M167" i="183"/>
  <c r="M199" i="183"/>
  <c r="M71" i="183"/>
  <c r="M45" i="183"/>
  <c r="M234" i="183"/>
  <c r="M206" i="183"/>
  <c r="M237" i="183"/>
  <c r="M32" i="183"/>
  <c r="M62" i="183"/>
  <c r="M66" i="183"/>
  <c r="M27" i="183"/>
  <c r="M44" i="183"/>
  <c r="M73" i="183"/>
  <c r="M10" i="183"/>
  <c r="M67" i="183"/>
  <c r="M17" i="183"/>
  <c r="M48" i="183"/>
  <c r="M111" i="183"/>
  <c r="M133" i="183"/>
  <c r="M4" i="183"/>
  <c r="M118" i="183"/>
  <c r="M141" i="183"/>
  <c r="M157" i="183"/>
  <c r="M173" i="183"/>
  <c r="M189" i="183"/>
  <c r="M215" i="183"/>
  <c r="M53" i="183"/>
  <c r="M103" i="183"/>
  <c r="M8" i="183"/>
  <c r="M43" i="183"/>
  <c r="M49" i="183"/>
  <c r="M78" i="183"/>
  <c r="M47" i="183"/>
  <c r="M18" i="183"/>
  <c r="M163" i="183"/>
  <c r="M195" i="183"/>
  <c r="M227" i="183"/>
  <c r="M153" i="183"/>
  <c r="M169" i="183"/>
  <c r="M185" i="183"/>
  <c r="M201" i="183"/>
  <c r="M76" i="183"/>
  <c r="M218" i="183"/>
  <c r="M85" i="183"/>
  <c r="M143" i="183"/>
  <c r="M175" i="183"/>
  <c r="M211" i="183"/>
  <c r="M101" i="183"/>
  <c r="M61" i="183"/>
  <c r="M77" i="183"/>
  <c r="M213" i="183"/>
  <c r="M239" i="183"/>
  <c r="M42" i="183"/>
  <c r="M65" i="183"/>
  <c r="M22" i="183"/>
  <c r="M56" i="183"/>
  <c r="M130" i="183"/>
  <c r="M72" i="183"/>
  <c r="M79" i="183"/>
  <c r="M28" i="183"/>
  <c r="M58" i="183"/>
  <c r="M41" i="183"/>
  <c r="M114" i="183"/>
  <c r="M125" i="183"/>
  <c r="M104" i="183"/>
  <c r="M146" i="183"/>
  <c r="M162" i="183"/>
  <c r="M178" i="183"/>
  <c r="M194" i="183"/>
  <c r="M230" i="183"/>
  <c r="M74" i="183"/>
  <c r="M12" i="183"/>
  <c r="M40" i="183"/>
  <c r="M30" i="183"/>
  <c r="M11" i="183"/>
  <c r="M31" i="183"/>
  <c r="M35" i="183"/>
  <c r="M117" i="183"/>
  <c r="M171" i="183"/>
  <c r="M203" i="183"/>
  <c r="M84" i="183"/>
  <c r="M142" i="183"/>
  <c r="M158" i="183"/>
  <c r="M174" i="183"/>
  <c r="M190" i="183"/>
  <c r="M214" i="183"/>
  <c r="M106" i="183"/>
  <c r="M225" i="183"/>
  <c r="M207" i="183"/>
  <c r="M93" i="183"/>
  <c r="M151" i="183"/>
  <c r="M183" i="183"/>
  <c r="M226" i="183"/>
  <c r="M113" i="183"/>
  <c r="M13" i="183"/>
  <c r="M82" i="183"/>
  <c r="M209" i="183"/>
  <c r="M223" i="183"/>
  <c r="M240" i="183"/>
  <c r="M94" i="183"/>
  <c r="M102" i="183"/>
  <c r="M137" i="183"/>
  <c r="M105" i="183"/>
  <c r="M97" i="183"/>
  <c r="M134" i="183"/>
  <c r="M129" i="183"/>
  <c r="P59" i="179"/>
  <c r="P31" i="179"/>
  <c r="P108" i="179"/>
  <c r="P63" i="179"/>
  <c r="P128" i="179"/>
  <c r="P2" i="179"/>
  <c r="P12" i="179"/>
  <c r="P96" i="179"/>
  <c r="P35" i="179"/>
  <c r="P18" i="179"/>
  <c r="P62" i="179"/>
  <c r="P168" i="179"/>
  <c r="P127" i="179"/>
  <c r="P155" i="179"/>
  <c r="P204" i="179"/>
  <c r="P205" i="179"/>
  <c r="P142" i="179"/>
  <c r="P222" i="179"/>
  <c r="P36" i="179"/>
  <c r="P232" i="179"/>
  <c r="P72" i="179"/>
  <c r="P30" i="179"/>
  <c r="P152" i="179"/>
  <c r="P4" i="179"/>
  <c r="P46" i="179"/>
  <c r="P156" i="179"/>
  <c r="P91" i="179"/>
  <c r="P51" i="179"/>
  <c r="P101" i="179"/>
  <c r="P231" i="179"/>
  <c r="P41" i="179"/>
  <c r="P237" i="179"/>
  <c r="P194" i="179"/>
  <c r="P238" i="179"/>
  <c r="P65" i="179"/>
  <c r="P236" i="179"/>
  <c r="P159" i="179"/>
  <c r="P79" i="179"/>
  <c r="P16" i="179"/>
  <c r="P76" i="179"/>
  <c r="P89" i="179"/>
  <c r="P172" i="179"/>
  <c r="P39" i="179"/>
  <c r="P97" i="179"/>
  <c r="P13" i="179"/>
  <c r="P6" i="179"/>
  <c r="P7" i="179"/>
  <c r="P104" i="179"/>
  <c r="P94" i="179"/>
  <c r="P225" i="179"/>
  <c r="P123" i="179"/>
  <c r="P192" i="179"/>
  <c r="P229" i="179"/>
  <c r="P203" i="179"/>
  <c r="P67" i="179"/>
  <c r="P55" i="179"/>
  <c r="P135" i="179"/>
  <c r="P14" i="179"/>
  <c r="P28" i="179"/>
  <c r="P110" i="179"/>
  <c r="P90" i="179"/>
  <c r="P98" i="179"/>
  <c r="P183" i="179"/>
  <c r="P82" i="179"/>
  <c r="P196" i="179"/>
  <c r="P125" i="179"/>
  <c r="P87" i="179"/>
  <c r="P226" i="179"/>
  <c r="P57" i="179"/>
  <c r="P8" i="179"/>
  <c r="P27" i="179"/>
  <c r="P129" i="179"/>
  <c r="P52" i="179"/>
  <c r="P60" i="179"/>
  <c r="P9" i="179"/>
  <c r="P119" i="179"/>
  <c r="P83" i="179"/>
  <c r="P215" i="179"/>
  <c r="P78" i="179"/>
  <c r="P200" i="179"/>
  <c r="P34" i="179"/>
  <c r="P217" i="177"/>
  <c r="P151" i="177"/>
  <c r="P122" i="177"/>
  <c r="P50" i="177"/>
  <c r="P35" i="177"/>
  <c r="P180" i="177"/>
  <c r="P124" i="177"/>
  <c r="P150" i="177"/>
  <c r="P118" i="177"/>
  <c r="P196" i="177"/>
  <c r="P86" i="177"/>
  <c r="P145" i="177"/>
  <c r="P202" i="177"/>
  <c r="P105" i="177"/>
  <c r="P16" i="177"/>
  <c r="P221" i="177"/>
  <c r="P216" i="177"/>
  <c r="P181" i="176"/>
  <c r="P51" i="176"/>
  <c r="P15" i="176"/>
  <c r="P238" i="176"/>
  <c r="P110" i="176"/>
  <c r="P63" i="176"/>
  <c r="P192" i="176"/>
  <c r="P73" i="176"/>
  <c r="P149" i="176"/>
  <c r="P64" i="176"/>
  <c r="P162" i="176"/>
  <c r="P120" i="176"/>
  <c r="P69" i="176"/>
  <c r="P44" i="176"/>
  <c r="P198" i="176"/>
  <c r="P42" i="176"/>
  <c r="P136" i="176"/>
  <c r="P221" i="176"/>
  <c r="P28" i="176"/>
  <c r="P92" i="176"/>
  <c r="P89" i="176"/>
  <c r="P130" i="176"/>
  <c r="P147" i="176"/>
  <c r="P182" i="176"/>
  <c r="P23" i="176"/>
  <c r="P123" i="176"/>
  <c r="P193" i="176"/>
  <c r="P222" i="176"/>
  <c r="P33" i="176"/>
  <c r="P49" i="176"/>
  <c r="P21" i="176"/>
  <c r="P204" i="176"/>
  <c r="P78" i="176"/>
  <c r="P184" i="176"/>
  <c r="P58" i="176"/>
  <c r="P67" i="176"/>
  <c r="P102" i="176"/>
  <c r="P213" i="176"/>
  <c r="P133" i="176"/>
  <c r="P105" i="176"/>
  <c r="P48" i="176"/>
  <c r="P209" i="176"/>
  <c r="P55" i="176"/>
  <c r="P139" i="176"/>
  <c r="P65" i="176"/>
  <c r="P140" i="176"/>
  <c r="P90" i="176"/>
  <c r="P119" i="176"/>
  <c r="P208" i="176"/>
  <c r="P18" i="176"/>
  <c r="P35" i="176"/>
  <c r="P111" i="176"/>
  <c r="P127" i="176"/>
  <c r="P4" i="176"/>
  <c r="P223" i="176"/>
  <c r="P143" i="176"/>
  <c r="P52" i="176"/>
  <c r="P173" i="176"/>
  <c r="P129" i="176"/>
  <c r="P36" i="176"/>
  <c r="P210" i="176"/>
  <c r="P157" i="176"/>
  <c r="P84" i="176"/>
  <c r="P6" i="176"/>
  <c r="P121" i="176"/>
  <c r="P50" i="176"/>
  <c r="P164" i="176"/>
  <c r="P211" i="176"/>
  <c r="P134" i="176"/>
  <c r="P37" i="176"/>
  <c r="P41" i="176"/>
  <c r="P206" i="176"/>
  <c r="P179" i="176"/>
  <c r="P12" i="176"/>
  <c r="P132" i="176"/>
  <c r="P152" i="176"/>
  <c r="P106" i="176"/>
  <c r="P201" i="176"/>
  <c r="P26" i="176"/>
  <c r="P74" i="176"/>
  <c r="P100" i="176"/>
  <c r="P166" i="176"/>
  <c r="P14" i="176"/>
  <c r="P212" i="176"/>
  <c r="P142" i="176"/>
  <c r="P175" i="176"/>
  <c r="P114" i="176"/>
  <c r="P104" i="176"/>
  <c r="P176" i="176"/>
  <c r="P237" i="176"/>
  <c r="P56" i="176"/>
  <c r="P13" i="176"/>
  <c r="P161" i="176"/>
  <c r="P159" i="176"/>
  <c r="P71" i="175"/>
  <c r="P155" i="175"/>
  <c r="P189" i="175"/>
  <c r="P213" i="175"/>
  <c r="P156" i="175"/>
  <c r="P46" i="175"/>
  <c r="P106" i="175"/>
  <c r="P184" i="175"/>
  <c r="P195" i="175"/>
  <c r="P177" i="175"/>
  <c r="P73" i="175"/>
  <c r="P216" i="175"/>
  <c r="P201" i="175"/>
  <c r="P194" i="175"/>
  <c r="P92" i="175"/>
  <c r="P14" i="175"/>
  <c r="P99" i="175"/>
  <c r="P55" i="175"/>
  <c r="P142" i="175"/>
  <c r="P51" i="175"/>
  <c r="P206" i="175"/>
  <c r="P168" i="175"/>
  <c r="P236" i="175"/>
  <c r="P224" i="175"/>
  <c r="P218" i="175"/>
  <c r="P146" i="175"/>
  <c r="P186" i="175"/>
  <c r="P223" i="175"/>
  <c r="N5" i="175"/>
  <c r="P126" i="175"/>
  <c r="P11" i="175"/>
  <c r="P104" i="175"/>
  <c r="P154" i="175"/>
  <c r="P78" i="175"/>
  <c r="P237" i="175"/>
  <c r="P28" i="175"/>
  <c r="P183" i="175"/>
  <c r="P202" i="175"/>
  <c r="P181" i="175"/>
  <c r="P95" i="175"/>
  <c r="P210" i="175"/>
  <c r="P63" i="175"/>
  <c r="P102" i="175"/>
  <c r="P67" i="175"/>
  <c r="P207" i="175"/>
  <c r="P65" i="175"/>
  <c r="P39" i="175"/>
  <c r="P188" i="175"/>
  <c r="P119" i="175"/>
  <c r="P221" i="175"/>
  <c r="P230" i="175"/>
  <c r="P10" i="175"/>
  <c r="P85" i="175"/>
  <c r="P240" i="175"/>
  <c r="P178" i="175"/>
  <c r="P7" i="175"/>
  <c r="P111" i="175"/>
  <c r="P129" i="175"/>
  <c r="P38" i="175"/>
  <c r="P233" i="175"/>
  <c r="P48" i="175"/>
  <c r="P192" i="175"/>
  <c r="P37" i="175"/>
  <c r="P2" i="175"/>
  <c r="P5" i="175"/>
  <c r="P72" i="175"/>
  <c r="P182" i="175"/>
  <c r="P138" i="175"/>
  <c r="P105" i="175"/>
  <c r="P44" i="175"/>
  <c r="P40" i="175"/>
  <c r="P52" i="175"/>
  <c r="P159" i="175"/>
  <c r="P187" i="175"/>
  <c r="P43" i="175"/>
  <c r="P54" i="175"/>
  <c r="P211" i="175"/>
  <c r="P4" i="175"/>
  <c r="P122" i="175"/>
  <c r="P198" i="175"/>
  <c r="P49" i="175"/>
  <c r="P152" i="175"/>
  <c r="P174" i="175"/>
  <c r="P41" i="175"/>
  <c r="P9" i="175"/>
  <c r="P107" i="175"/>
  <c r="P36" i="175"/>
  <c r="P197" i="175"/>
  <c r="P94" i="175"/>
  <c r="P139" i="175"/>
  <c r="P234" i="175"/>
  <c r="P151" i="175"/>
  <c r="P8" i="175"/>
  <c r="P232" i="181"/>
  <c r="P56" i="181"/>
  <c r="P206" i="181"/>
  <c r="P182" i="181"/>
  <c r="P138" i="181"/>
  <c r="P107" i="181"/>
  <c r="P146" i="181"/>
  <c r="P23" i="181"/>
  <c r="P48" i="181"/>
  <c r="P10" i="181"/>
  <c r="P241" i="181"/>
  <c r="P115" i="181"/>
  <c r="P216" i="181"/>
  <c r="P61" i="181"/>
  <c r="P191" i="181"/>
  <c r="P43" i="181"/>
  <c r="P78" i="181"/>
  <c r="P128" i="181"/>
  <c r="P42" i="181"/>
  <c r="P31" i="181"/>
  <c r="P188" i="181"/>
  <c r="P49" i="181"/>
  <c r="P96" i="181"/>
  <c r="P127" i="181"/>
  <c r="P103" i="181"/>
  <c r="P208" i="181"/>
  <c r="P218" i="181"/>
  <c r="P126" i="181"/>
  <c r="P87" i="181"/>
  <c r="P180" i="181"/>
  <c r="P218" i="179"/>
  <c r="P19" i="179"/>
  <c r="P201" i="179"/>
  <c r="P133" i="179"/>
  <c r="P141" i="179"/>
  <c r="P22" i="179"/>
  <c r="P145" i="179"/>
  <c r="P151" i="179"/>
  <c r="P50" i="179"/>
  <c r="P140" i="179"/>
  <c r="P77" i="179"/>
  <c r="P149" i="179"/>
  <c r="P191" i="179"/>
  <c r="P230" i="179"/>
  <c r="P240" i="179"/>
  <c r="P118" i="179"/>
  <c r="P121" i="179"/>
  <c r="P177" i="179"/>
  <c r="P103" i="179"/>
  <c r="P134" i="179"/>
  <c r="P176" i="179"/>
  <c r="P208" i="179"/>
  <c r="P207" i="179"/>
  <c r="P202" i="179"/>
  <c r="P70" i="179"/>
  <c r="P171" i="179"/>
  <c r="P158" i="179"/>
  <c r="P43" i="179"/>
  <c r="P178" i="179"/>
  <c r="P174" i="179"/>
  <c r="P186" i="179"/>
  <c r="P234" i="179"/>
  <c r="P130" i="179"/>
  <c r="P136" i="179"/>
  <c r="P147" i="179"/>
  <c r="P111" i="179"/>
  <c r="P99" i="179"/>
  <c r="P40" i="179"/>
  <c r="P235" i="179"/>
  <c r="P80" i="179"/>
  <c r="P165" i="179"/>
  <c r="P5" i="179"/>
  <c r="P42" i="179"/>
  <c r="P154" i="179"/>
  <c r="P179" i="179"/>
  <c r="P112" i="179"/>
  <c r="P45" i="179"/>
  <c r="P56" i="179"/>
  <c r="P153" i="179"/>
  <c r="P26" i="179"/>
  <c r="P195" i="179"/>
  <c r="P131" i="179"/>
  <c r="P185" i="179"/>
  <c r="P175" i="179"/>
  <c r="P3" i="179"/>
  <c r="P24" i="179"/>
  <c r="P190" i="179"/>
  <c r="P75" i="179"/>
  <c r="P53" i="179"/>
  <c r="P170" i="179"/>
  <c r="P167" i="179"/>
  <c r="P241" i="179"/>
  <c r="P116" i="179"/>
  <c r="P144" i="179"/>
  <c r="P224" i="179"/>
  <c r="P182" i="179"/>
  <c r="P95" i="179"/>
  <c r="P54" i="179"/>
  <c r="P10" i="179"/>
  <c r="P114" i="179"/>
  <c r="P38" i="179"/>
  <c r="P219" i="179"/>
  <c r="P150" i="179"/>
  <c r="P17" i="179"/>
  <c r="P92" i="179"/>
  <c r="P124" i="179"/>
  <c r="P68" i="179"/>
  <c r="P117" i="179"/>
  <c r="P169" i="179"/>
  <c r="P166" i="179"/>
  <c r="P23" i="179"/>
  <c r="P213" i="179"/>
  <c r="P146" i="179"/>
  <c r="P157" i="179"/>
  <c r="P120" i="179"/>
  <c r="P212" i="179"/>
  <c r="P115" i="179"/>
  <c r="P74" i="179"/>
  <c r="P163" i="179"/>
  <c r="P58" i="179"/>
  <c r="P227" i="179"/>
  <c r="P37" i="179"/>
  <c r="P217" i="179"/>
  <c r="P137" i="179"/>
  <c r="P11" i="179"/>
  <c r="P47" i="179"/>
  <c r="P206" i="179"/>
  <c r="P61" i="179"/>
  <c r="P126" i="179"/>
  <c r="P193" i="179"/>
  <c r="P113" i="179"/>
  <c r="P71" i="179"/>
  <c r="P148" i="179"/>
  <c r="P180" i="179"/>
  <c r="P228" i="179"/>
  <c r="P173" i="179"/>
  <c r="P15" i="179"/>
  <c r="P122" i="179"/>
  <c r="P239" i="179"/>
  <c r="P44" i="179"/>
  <c r="P69" i="179"/>
  <c r="P224" i="176"/>
  <c r="P128" i="176"/>
  <c r="P194" i="176"/>
  <c r="P141" i="176"/>
  <c r="P174" i="176"/>
  <c r="P112" i="176"/>
  <c r="P53" i="176"/>
  <c r="P80" i="176"/>
  <c r="P197" i="176"/>
  <c r="P88" i="176"/>
  <c r="P200" i="176"/>
  <c r="P25" i="176"/>
  <c r="P31" i="176"/>
  <c r="P186" i="176"/>
  <c r="P220" i="176"/>
  <c r="P22" i="176"/>
  <c r="P115" i="176"/>
  <c r="P83" i="176"/>
  <c r="P233" i="176"/>
  <c r="P203" i="176"/>
  <c r="P217" i="176"/>
  <c r="P131" i="176"/>
  <c r="P47" i="176"/>
  <c r="P230" i="176"/>
  <c r="P91" i="176"/>
  <c r="P188" i="176"/>
  <c r="P86" i="176"/>
  <c r="P2" i="176"/>
  <c r="P146" i="176"/>
  <c r="P68" i="176"/>
  <c r="P61" i="176"/>
  <c r="P137" i="176"/>
  <c r="P196" i="176"/>
  <c r="P214" i="176"/>
  <c r="P46" i="176"/>
  <c r="P7" i="176"/>
  <c r="P72" i="176"/>
  <c r="P113" i="176"/>
  <c r="P34" i="176"/>
  <c r="P163" i="176"/>
  <c r="P124" i="176"/>
  <c r="P94" i="176"/>
  <c r="P79" i="176"/>
  <c r="P66" i="176"/>
  <c r="P76" i="176"/>
  <c r="P207" i="176"/>
  <c r="P39" i="176"/>
  <c r="P205" i="176"/>
  <c r="P229" i="176"/>
  <c r="P101" i="176"/>
  <c r="P97" i="176"/>
  <c r="P227" i="176"/>
  <c r="P77" i="176"/>
  <c r="P218" i="176"/>
  <c r="P156" i="176"/>
  <c r="P138" i="176"/>
  <c r="P8" i="176"/>
  <c r="P109" i="176"/>
  <c r="P54" i="176"/>
  <c r="P168" i="176"/>
  <c r="P202" i="176"/>
  <c r="P191" i="176"/>
  <c r="P215" i="176"/>
  <c r="P199" i="176"/>
  <c r="P27" i="176"/>
  <c r="P98" i="176"/>
  <c r="P135" i="176"/>
  <c r="P45" i="176"/>
  <c r="P148" i="176"/>
  <c r="P189" i="176"/>
  <c r="P71" i="176"/>
  <c r="P154" i="176"/>
  <c r="P24" i="176"/>
  <c r="P107" i="176"/>
  <c r="P226" i="176"/>
  <c r="P43" i="176"/>
  <c r="P216" i="176"/>
  <c r="P158" i="176"/>
  <c r="P170" i="176"/>
  <c r="P167" i="176"/>
  <c r="P82" i="176"/>
  <c r="P228" i="176"/>
  <c r="P126" i="176"/>
  <c r="P239" i="176"/>
  <c r="P180" i="176"/>
  <c r="P59" i="176"/>
  <c r="P177" i="176"/>
  <c r="P153" i="176"/>
  <c r="P60" i="176"/>
  <c r="P16" i="176"/>
  <c r="P160" i="176"/>
  <c r="P3" i="176"/>
  <c r="P81" i="176"/>
  <c r="P57" i="176"/>
  <c r="P5" i="176"/>
  <c r="P38" i="176"/>
  <c r="P29" i="176"/>
  <c r="P87" i="176"/>
  <c r="P185" i="176"/>
  <c r="P187" i="176"/>
  <c r="P108" i="176"/>
  <c r="P151" i="176"/>
  <c r="P125" i="176"/>
  <c r="P95" i="176"/>
  <c r="P116" i="176"/>
  <c r="P40" i="176"/>
  <c r="P195" i="176"/>
  <c r="P145" i="176"/>
  <c r="P10" i="176"/>
  <c r="P178" i="176"/>
  <c r="P219" i="176"/>
  <c r="P240" i="176"/>
  <c r="P234" i="176"/>
  <c r="P62" i="176"/>
  <c r="P150" i="176"/>
  <c r="P155" i="176"/>
  <c r="P169" i="176"/>
  <c r="P241" i="176"/>
  <c r="P93" i="176"/>
  <c r="P20" i="176"/>
  <c r="P190" i="176"/>
  <c r="P232" i="176"/>
  <c r="P85" i="176"/>
  <c r="P144" i="176"/>
  <c r="P172" i="176"/>
  <c r="P75" i="176"/>
  <c r="P215" i="175"/>
  <c r="P145" i="175"/>
  <c r="P29" i="175"/>
  <c r="P100" i="175"/>
  <c r="P77" i="175"/>
  <c r="P17" i="175"/>
  <c r="P66" i="175"/>
  <c r="P222" i="175"/>
  <c r="P64" i="175"/>
  <c r="P23" i="175"/>
  <c r="P80" i="175"/>
  <c r="P103" i="175"/>
  <c r="P30" i="175"/>
  <c r="P239" i="175"/>
  <c r="P118" i="175"/>
  <c r="P204" i="175"/>
  <c r="P27" i="175"/>
  <c r="P128" i="175"/>
  <c r="P57" i="175"/>
  <c r="P175" i="175"/>
  <c r="P179" i="175"/>
  <c r="P157" i="175"/>
  <c r="P137" i="175"/>
  <c r="P149" i="175"/>
  <c r="P56" i="175"/>
  <c r="P16" i="175"/>
  <c r="P135" i="175"/>
  <c r="P241" i="175"/>
  <c r="P47" i="175"/>
  <c r="P225" i="175"/>
  <c r="P193" i="175"/>
  <c r="P166" i="175"/>
  <c r="P235" i="175"/>
  <c r="P34" i="175"/>
  <c r="P53" i="175"/>
  <c r="P140" i="175"/>
  <c r="P116" i="175"/>
  <c r="P45" i="175"/>
  <c r="P121" i="175"/>
  <c r="P25" i="175"/>
  <c r="P130" i="175"/>
  <c r="P120" i="175"/>
  <c r="P86" i="175"/>
  <c r="P167" i="175"/>
  <c r="P112" i="175"/>
  <c r="P170" i="175"/>
  <c r="P124" i="175"/>
  <c r="P158" i="175"/>
  <c r="P160" i="175"/>
  <c r="P59" i="175"/>
  <c r="P6" i="175"/>
  <c r="P81" i="175"/>
  <c r="P219" i="175"/>
  <c r="P12" i="175"/>
  <c r="P133" i="175"/>
  <c r="P227" i="175"/>
  <c r="P185" i="175"/>
  <c r="P61" i="175"/>
  <c r="P147" i="175"/>
  <c r="P176" i="175"/>
  <c r="P108" i="175"/>
  <c r="P229" i="175"/>
  <c r="P3" i="175"/>
  <c r="P220" i="175"/>
  <c r="P113" i="175"/>
  <c r="P240" i="181"/>
  <c r="P106" i="181"/>
  <c r="P62" i="181"/>
  <c r="P119" i="181"/>
  <c r="P99" i="181"/>
  <c r="P80" i="181"/>
  <c r="P238" i="181"/>
  <c r="P166" i="181"/>
  <c r="P12" i="181"/>
  <c r="P142" i="181"/>
  <c r="P86" i="181"/>
  <c r="P228" i="181"/>
  <c r="P130" i="181"/>
  <c r="P198" i="181"/>
  <c r="P144" i="181"/>
  <c r="P237" i="181"/>
  <c r="P214" i="181"/>
  <c r="P164" i="181"/>
  <c r="P149" i="181"/>
  <c r="P95" i="181"/>
  <c r="P47" i="181"/>
  <c r="P108" i="181"/>
  <c r="P215" i="181"/>
  <c r="P197" i="181"/>
  <c r="P8" i="181"/>
  <c r="P16" i="181"/>
  <c r="P229" i="181"/>
  <c r="P200" i="181"/>
  <c r="P27" i="181"/>
  <c r="P209" i="181"/>
  <c r="P184" i="181"/>
  <c r="P26" i="181"/>
  <c r="P181" i="181"/>
  <c r="P125" i="181"/>
  <c r="P69" i="181"/>
  <c r="P38" i="181"/>
  <c r="P97" i="181"/>
  <c r="P52" i="181"/>
  <c r="P183" i="181"/>
  <c r="P162" i="181"/>
  <c r="P7" i="181"/>
  <c r="P190" i="181"/>
  <c r="P195" i="181"/>
  <c r="P177" i="181"/>
  <c r="P46" i="181"/>
  <c r="P35" i="181"/>
  <c r="P157" i="181"/>
  <c r="P60" i="181"/>
  <c r="P88" i="181"/>
  <c r="P186" i="181"/>
  <c r="P163" i="181"/>
  <c r="P55" i="181"/>
  <c r="P234" i="181"/>
  <c r="P204" i="181"/>
  <c r="P98" i="181"/>
  <c r="P41" i="181"/>
  <c r="P169" i="181"/>
  <c r="P154" i="181"/>
  <c r="P65" i="181"/>
  <c r="P13" i="181"/>
  <c r="P175" i="181"/>
  <c r="P120" i="181"/>
  <c r="P68" i="181"/>
  <c r="P233" i="181"/>
  <c r="P21" i="181"/>
  <c r="P156" i="181"/>
  <c r="P117" i="181"/>
  <c r="P235" i="181"/>
  <c r="P174" i="181"/>
  <c r="P17" i="181"/>
  <c r="P205" i="181"/>
  <c r="P40" i="181"/>
  <c r="P137" i="181"/>
  <c r="P131" i="181"/>
  <c r="P152" i="181"/>
  <c r="P220" i="181"/>
  <c r="P111" i="181"/>
  <c r="P178" i="181"/>
  <c r="P33" i="181"/>
  <c r="P121" i="181"/>
  <c r="P122" i="181"/>
  <c r="P92" i="181"/>
  <c r="P230" i="181"/>
  <c r="P203" i="181"/>
  <c r="P24" i="181"/>
  <c r="P54" i="181"/>
  <c r="P105" i="181"/>
  <c r="P113" i="181"/>
  <c r="P30" i="181"/>
  <c r="P193" i="181"/>
  <c r="P134" i="181"/>
  <c r="P28" i="181"/>
  <c r="P90" i="181"/>
  <c r="P222" i="181"/>
  <c r="P18" i="181"/>
  <c r="P53" i="181"/>
  <c r="P196" i="181"/>
  <c r="P231" i="181"/>
  <c r="P11" i="181"/>
  <c r="P102" i="181"/>
  <c r="P85" i="181"/>
  <c r="P77" i="181"/>
  <c r="P104" i="181"/>
  <c r="P211" i="181"/>
  <c r="P160" i="181"/>
  <c r="P36" i="181"/>
  <c r="P165" i="181"/>
  <c r="P225" i="181"/>
  <c r="P168" i="181"/>
  <c r="P66" i="181"/>
  <c r="P192" i="181"/>
  <c r="P224" i="181"/>
  <c r="P37" i="181"/>
  <c r="P171" i="181"/>
  <c r="P161" i="181"/>
  <c r="P83" i="181"/>
  <c r="P6" i="181"/>
  <c r="P236" i="181"/>
  <c r="P210" i="181"/>
  <c r="P71" i="181"/>
  <c r="P133" i="181"/>
  <c r="P89" i="181"/>
  <c r="P91" i="181"/>
  <c r="P140" i="181"/>
  <c r="P173" i="181"/>
  <c r="P72" i="181"/>
  <c r="P148" i="181"/>
  <c r="P202" i="181"/>
  <c r="P179" i="181"/>
  <c r="P58" i="181"/>
  <c r="P63" i="181"/>
  <c r="P223" i="181"/>
  <c r="P159" i="181"/>
  <c r="P2" i="181"/>
  <c r="P84" i="181"/>
  <c r="P189" i="181"/>
  <c r="P170" i="181"/>
  <c r="P116" i="181"/>
  <c r="P22" i="181"/>
  <c r="P150" i="181"/>
  <c r="P132" i="181"/>
  <c r="P73" i="181"/>
  <c r="P239" i="181"/>
  <c r="P217" i="181"/>
  <c r="P81" i="181"/>
  <c r="P199" i="181"/>
  <c r="P141" i="181"/>
  <c r="P44" i="181"/>
  <c r="P67" i="181"/>
  <c r="P212" i="181"/>
  <c r="P194" i="181"/>
  <c r="P75" i="181"/>
  <c r="P3" i="181"/>
  <c r="P187" i="181"/>
  <c r="P59" i="181"/>
  <c r="P25" i="181"/>
  <c r="P226" i="181"/>
  <c r="P176" i="181"/>
  <c r="P172" i="181"/>
  <c r="P153" i="181"/>
  <c r="P32" i="181"/>
  <c r="P167" i="181"/>
  <c r="P118" i="181"/>
  <c r="P50" i="181"/>
  <c r="P29" i="181"/>
  <c r="P123" i="181"/>
  <c r="P129" i="181"/>
  <c r="P100" i="181"/>
  <c r="P151" i="181"/>
  <c r="P109" i="181"/>
  <c r="P110" i="181"/>
  <c r="P19" i="181"/>
  <c r="P185" i="181"/>
  <c r="P112" i="181"/>
  <c r="P158" i="181"/>
  <c r="P135" i="181"/>
  <c r="P93" i="181"/>
  <c r="P114" i="181"/>
  <c r="P124" i="181"/>
  <c r="P155" i="181"/>
  <c r="P147" i="181"/>
  <c r="P4" i="181"/>
  <c r="P39" i="181"/>
  <c r="P145" i="181"/>
  <c r="P14" i="181"/>
  <c r="P64" i="181"/>
  <c r="P207" i="181"/>
  <c r="P76" i="181"/>
  <c r="P57" i="181"/>
  <c r="P15" i="181"/>
  <c r="P102" i="179"/>
  <c r="P66" i="179"/>
  <c r="P100" i="179"/>
  <c r="P162" i="179"/>
  <c r="P49" i="179"/>
  <c r="P81" i="179"/>
  <c r="P21" i="179"/>
  <c r="P86" i="179"/>
  <c r="P223" i="179"/>
  <c r="P161" i="179"/>
  <c r="P181" i="179"/>
  <c r="P109" i="179"/>
  <c r="P221" i="179"/>
  <c r="P85" i="179"/>
  <c r="P160" i="179"/>
  <c r="P184" i="179"/>
  <c r="P216" i="179"/>
  <c r="P132" i="179"/>
  <c r="P88" i="179"/>
  <c r="P198" i="179"/>
  <c r="P143" i="179"/>
  <c r="P32" i="179"/>
  <c r="P20" i="179"/>
  <c r="P139" i="179"/>
  <c r="P29" i="179"/>
  <c r="P209" i="179"/>
  <c r="P214" i="179"/>
  <c r="P199" i="179"/>
  <c r="P25" i="179"/>
  <c r="P211" i="179"/>
  <c r="P93" i="179"/>
  <c r="P164" i="179"/>
  <c r="P188" i="179"/>
  <c r="P220" i="179"/>
  <c r="P48" i="179"/>
  <c r="P107" i="179"/>
  <c r="P73" i="179"/>
  <c r="P197" i="179"/>
  <c r="P64" i="179"/>
  <c r="P106" i="179"/>
  <c r="P105" i="179"/>
  <c r="P84" i="179"/>
  <c r="M78" i="178"/>
  <c r="M78" i="177"/>
  <c r="N2" i="175"/>
  <c r="M124" i="175" s="1"/>
  <c r="P34" i="181"/>
  <c r="M183" i="181"/>
  <c r="M204" i="181"/>
  <c r="M188" i="181"/>
  <c r="M168" i="181"/>
  <c r="M152" i="181"/>
  <c r="M136" i="181"/>
  <c r="M120" i="181"/>
  <c r="M200" i="181"/>
  <c r="M184" i="181"/>
  <c r="M172" i="181"/>
  <c r="M156" i="181"/>
  <c r="M140" i="181"/>
  <c r="M124" i="181"/>
  <c r="M108" i="181"/>
  <c r="M92" i="181"/>
  <c r="M88" i="181"/>
  <c r="M84" i="181"/>
  <c r="M196" i="181"/>
  <c r="M167" i="181"/>
  <c r="M151" i="181"/>
  <c r="M135" i="181"/>
  <c r="M119" i="181"/>
  <c r="M103" i="181"/>
  <c r="M66" i="181"/>
  <c r="M58" i="181"/>
  <c r="M36" i="181"/>
  <c r="M71" i="181"/>
  <c r="M11" i="181"/>
  <c r="M43" i="181"/>
  <c r="M4" i="181"/>
  <c r="M75" i="181"/>
  <c r="M5" i="181"/>
  <c r="M34" i="181"/>
  <c r="M63" i="181"/>
  <c r="M126" i="181"/>
  <c r="M12" i="181"/>
  <c r="M53" i="181"/>
  <c r="M224" i="181"/>
  <c r="M129" i="181"/>
  <c r="M154" i="181"/>
  <c r="M203" i="181"/>
  <c r="M231" i="181"/>
  <c r="M49" i="181"/>
  <c r="M163" i="181"/>
  <c r="M118" i="181"/>
  <c r="M191" i="181"/>
  <c r="M222" i="181"/>
  <c r="M95" i="181"/>
  <c r="M208" i="181"/>
  <c r="M240" i="181"/>
  <c r="M192" i="181"/>
  <c r="M117" i="181"/>
  <c r="M193" i="181"/>
  <c r="M220" i="181"/>
  <c r="M73" i="181"/>
  <c r="M80" i="181"/>
  <c r="M52" i="181"/>
  <c r="M81" i="181"/>
  <c r="M15" i="181"/>
  <c r="M79" i="181"/>
  <c r="M227" i="181"/>
  <c r="M187" i="181"/>
  <c r="M13" i="181"/>
  <c r="M150" i="181"/>
  <c r="M198" i="181"/>
  <c r="M229" i="181"/>
  <c r="M127" i="181"/>
  <c r="M51" i="181"/>
  <c r="M23" i="181"/>
  <c r="M65" i="181"/>
  <c r="M162" i="181"/>
  <c r="M69" i="181"/>
  <c r="M28" i="181"/>
  <c r="M138" i="181"/>
  <c r="M17" i="181"/>
  <c r="M235" i="181"/>
  <c r="M104" i="181"/>
  <c r="M105" i="181"/>
  <c r="M137" i="181"/>
  <c r="M195" i="181"/>
  <c r="M123" i="181"/>
  <c r="M241" i="181"/>
  <c r="M96" i="181"/>
  <c r="M90" i="181"/>
  <c r="M61" i="181"/>
  <c r="M27" i="181"/>
  <c r="M74" i="181"/>
  <c r="M18" i="181"/>
  <c r="M91" i="181"/>
  <c r="M78" i="181"/>
  <c r="M221" i="181"/>
  <c r="M99" i="181"/>
  <c r="M157" i="181"/>
  <c r="M182" i="181"/>
  <c r="M201" i="181"/>
  <c r="M159" i="181"/>
  <c r="M139" i="181"/>
  <c r="M206" i="181"/>
  <c r="M6" i="181"/>
  <c r="M38" i="181"/>
  <c r="M160" i="181"/>
  <c r="M67" i="181"/>
  <c r="M10" i="181"/>
  <c r="M158" i="181"/>
  <c r="M62" i="181"/>
  <c r="M128" i="181"/>
  <c r="M56" i="181"/>
  <c r="M102" i="181"/>
  <c r="M106" i="181"/>
  <c r="M9" i="181"/>
  <c r="M57" i="181"/>
  <c r="M179" i="181"/>
  <c r="M232" i="181"/>
  <c r="M93" i="181"/>
  <c r="M173" i="181"/>
  <c r="M111" i="181"/>
  <c r="M100" i="181"/>
  <c r="M132" i="181"/>
  <c r="M164" i="181"/>
  <c r="M189" i="181"/>
  <c r="M212" i="181"/>
  <c r="M82" i="181"/>
  <c r="M234" i="181"/>
  <c r="M165" i="181"/>
  <c r="M42" i="181"/>
  <c r="M14" i="181"/>
  <c r="M8" i="181"/>
  <c r="M87" i="181"/>
  <c r="M47" i="181"/>
  <c r="M144" i="181"/>
  <c r="M161" i="181"/>
  <c r="M214" i="181"/>
  <c r="M125" i="181"/>
  <c r="M211" i="181"/>
  <c r="M107" i="181"/>
  <c r="M199" i="181"/>
  <c r="M223" i="181"/>
  <c r="M19" i="181"/>
  <c r="M3" i="181"/>
  <c r="M86" i="181"/>
  <c r="M176" i="181"/>
  <c r="M60" i="181"/>
  <c r="M113" i="181"/>
  <c r="M143" i="181"/>
  <c r="M169" i="181"/>
  <c r="M215" i="181"/>
  <c r="M209" i="181"/>
  <c r="M133" i="181"/>
  <c r="M94" i="181"/>
  <c r="M46" i="181"/>
  <c r="M98" i="181"/>
  <c r="M37" i="181"/>
  <c r="M194" i="181"/>
  <c r="M21" i="181"/>
  <c r="M236" i="181"/>
  <c r="M226" i="181"/>
  <c r="M181" i="181"/>
  <c r="M238" i="181"/>
  <c r="M148" i="181"/>
  <c r="M116" i="181"/>
  <c r="M55" i="181"/>
  <c r="M24" i="181"/>
  <c r="M178" i="181"/>
  <c r="M210" i="181"/>
  <c r="M22" i="181"/>
  <c r="M130" i="181"/>
  <c r="M16" i="181"/>
  <c r="M48" i="181"/>
  <c r="M26" i="181"/>
  <c r="M112" i="181"/>
  <c r="M20" i="181"/>
  <c r="M174" i="181"/>
  <c r="M33" i="181"/>
  <c r="M2" i="181"/>
  <c r="M70" i="181"/>
  <c r="M145" i="181"/>
  <c r="M170" i="181"/>
  <c r="M25" i="181"/>
  <c r="M115" i="181"/>
  <c r="M218" i="181"/>
  <c r="M85" i="181"/>
  <c r="M109" i="181"/>
  <c r="M134" i="181"/>
  <c r="M175" i="181"/>
  <c r="M180" i="181"/>
  <c r="M202" i="181"/>
  <c r="M230" i="181"/>
  <c r="M155" i="181"/>
  <c r="M216" i="181"/>
  <c r="M101" i="181"/>
  <c r="M29" i="181"/>
  <c r="M68" i="181"/>
  <c r="M30" i="181"/>
  <c r="M72" i="181"/>
  <c r="M31" i="181"/>
  <c r="M50" i="181"/>
  <c r="M114" i="181"/>
  <c r="M44" i="181"/>
  <c r="M76" i="181"/>
  <c r="M217" i="181"/>
  <c r="M97" i="181"/>
  <c r="M122" i="181"/>
  <c r="M197" i="181"/>
  <c r="M228" i="181"/>
  <c r="M41" i="181"/>
  <c r="M131" i="181"/>
  <c r="M185" i="181"/>
  <c r="M207" i="181"/>
  <c r="M239" i="181"/>
  <c r="M233" i="181"/>
  <c r="M171" i="181"/>
  <c r="M149" i="181"/>
  <c r="M190" i="181"/>
  <c r="M213" i="181"/>
  <c r="M35" i="181"/>
  <c r="M54" i="181"/>
  <c r="M142" i="181"/>
  <c r="M32" i="181"/>
  <c r="M64" i="181"/>
  <c r="M7" i="181"/>
  <c r="M39" i="181"/>
  <c r="M146" i="181"/>
  <c r="M59" i="181"/>
  <c r="M110" i="181"/>
  <c r="M40" i="181"/>
  <c r="M177" i="181"/>
  <c r="M45" i="181"/>
  <c r="M147" i="181"/>
  <c r="M225" i="181"/>
  <c r="M89" i="181"/>
  <c r="M141" i="181"/>
  <c r="M166" i="181"/>
  <c r="M83" i="181"/>
  <c r="M121" i="181"/>
  <c r="M153" i="181"/>
  <c r="M186" i="181"/>
  <c r="M205" i="181"/>
  <c r="M237" i="181"/>
  <c r="M219" i="181"/>
  <c r="M148" i="180"/>
  <c r="M141" i="180"/>
  <c r="M153" i="180"/>
  <c r="M117" i="180"/>
  <c r="M101" i="180"/>
  <c r="M85" i="180"/>
  <c r="M5" i="180"/>
  <c r="M62" i="180"/>
  <c r="M83" i="180"/>
  <c r="M9" i="180"/>
  <c r="M59" i="180"/>
  <c r="M115" i="180"/>
  <c r="M99" i="180"/>
  <c r="M54" i="180"/>
  <c r="M26" i="180"/>
  <c r="M72" i="180"/>
  <c r="M114" i="180"/>
  <c r="M160" i="180"/>
  <c r="M216" i="180"/>
  <c r="M188" i="180"/>
  <c r="M109" i="180"/>
  <c r="M155" i="180"/>
  <c r="M179" i="180"/>
  <c r="M202" i="180"/>
  <c r="M221" i="180"/>
  <c r="M78" i="180"/>
  <c r="M134" i="180"/>
  <c r="M163" i="180"/>
  <c r="M190" i="180"/>
  <c r="M209" i="180"/>
  <c r="M231" i="180"/>
  <c r="M167" i="180"/>
  <c r="M212" i="180"/>
  <c r="M120" i="180"/>
  <c r="M58" i="180"/>
  <c r="M77" i="180"/>
  <c r="M232" i="180"/>
  <c r="M204" i="180"/>
  <c r="M129" i="180"/>
  <c r="M186" i="180"/>
  <c r="M113" i="180"/>
  <c r="M170" i="180"/>
  <c r="M193" i="180"/>
  <c r="M238" i="180"/>
  <c r="M228" i="180"/>
  <c r="M107" i="180"/>
  <c r="M172" i="180"/>
  <c r="M176" i="180"/>
  <c r="M37" i="180"/>
  <c r="M118" i="180"/>
  <c r="M13" i="180"/>
  <c r="M74" i="180"/>
  <c r="M2" i="180"/>
  <c r="M35" i="180"/>
  <c r="M95" i="180"/>
  <c r="M7" i="180"/>
  <c r="M39" i="180"/>
  <c r="M88" i="180"/>
  <c r="M127" i="180"/>
  <c r="M18" i="180"/>
  <c r="M60" i="180"/>
  <c r="M68" i="180"/>
  <c r="M29" i="180"/>
  <c r="M110" i="180"/>
  <c r="M171" i="180"/>
  <c r="M194" i="180"/>
  <c r="M213" i="180"/>
  <c r="M235" i="180"/>
  <c r="M154" i="180"/>
  <c r="M185" i="180"/>
  <c r="M207" i="180"/>
  <c r="M230" i="180"/>
  <c r="M125" i="180"/>
  <c r="M159" i="180"/>
  <c r="M192" i="180"/>
  <c r="M97" i="180"/>
  <c r="M103" i="180"/>
  <c r="M33" i="180"/>
  <c r="M90" i="180"/>
  <c r="M175" i="180"/>
  <c r="M158" i="180"/>
  <c r="M162" i="180"/>
  <c r="M227" i="180"/>
  <c r="M138" i="180"/>
  <c r="M215" i="180"/>
  <c r="M174" i="180"/>
  <c r="M69" i="180"/>
  <c r="M146" i="180"/>
  <c r="M73" i="180"/>
  <c r="M87" i="180"/>
  <c r="M12" i="180"/>
  <c r="M41" i="180"/>
  <c r="M66" i="180"/>
  <c r="M122" i="180"/>
  <c r="M45" i="180"/>
  <c r="M108" i="180"/>
  <c r="M52" i="180"/>
  <c r="M56" i="180"/>
  <c r="M50" i="180"/>
  <c r="M205" i="180"/>
  <c r="M157" i="180"/>
  <c r="M236" i="180"/>
  <c r="M218" i="180"/>
  <c r="M130" i="180"/>
  <c r="M183" i="180"/>
  <c r="M240" i="180"/>
  <c r="M8" i="180"/>
  <c r="M40" i="180"/>
  <c r="M16" i="180"/>
  <c r="M81" i="180"/>
  <c r="M10" i="180"/>
  <c r="M42" i="180"/>
  <c r="M67" i="180"/>
  <c r="M102" i="180"/>
  <c r="M14" i="180"/>
  <c r="M106" i="180"/>
  <c r="M144" i="180"/>
  <c r="M25" i="180"/>
  <c r="M75" i="180"/>
  <c r="M4" i="180"/>
  <c r="M32" i="180"/>
  <c r="M61" i="180"/>
  <c r="M124" i="180"/>
  <c r="M147" i="180"/>
  <c r="M178" i="180"/>
  <c r="M197" i="180"/>
  <c r="M219" i="180"/>
  <c r="M79" i="180"/>
  <c r="M89" i="180"/>
  <c r="M161" i="180"/>
  <c r="M191" i="180"/>
  <c r="M214" i="180"/>
  <c r="M233" i="180"/>
  <c r="M133" i="180"/>
  <c r="M166" i="180"/>
  <c r="M208" i="180"/>
  <c r="M196" i="180"/>
  <c r="M76" i="180"/>
  <c r="M128" i="180"/>
  <c r="M27" i="180"/>
  <c r="M44" i="180"/>
  <c r="M70" i="180"/>
  <c r="M119" i="180"/>
  <c r="M46" i="180"/>
  <c r="M71" i="180"/>
  <c r="M135" i="180"/>
  <c r="M36" i="180"/>
  <c r="M65" i="180"/>
  <c r="M96" i="180"/>
  <c r="M184" i="180"/>
  <c r="M105" i="180"/>
  <c r="M165" i="180"/>
  <c r="M220" i="180"/>
  <c r="M137" i="180"/>
  <c r="M169" i="180"/>
  <c r="M189" i="180"/>
  <c r="M211" i="180"/>
  <c r="M234" i="180"/>
  <c r="M126" i="180"/>
  <c r="M142" i="180"/>
  <c r="M177" i="180"/>
  <c r="M199" i="180"/>
  <c r="M222" i="180"/>
  <c r="M241" i="180"/>
  <c r="M180" i="180"/>
  <c r="M19" i="180"/>
  <c r="M200" i="180"/>
  <c r="M237" i="180"/>
  <c r="M152" i="180"/>
  <c r="M225" i="180"/>
  <c r="M23" i="180"/>
  <c r="M55" i="180"/>
  <c r="M100" i="180"/>
  <c r="M132" i="180"/>
  <c r="M31" i="180"/>
  <c r="M48" i="180"/>
  <c r="M91" i="180"/>
  <c r="M17" i="180"/>
  <c r="M21" i="180"/>
  <c r="M112" i="180"/>
  <c r="M3" i="180"/>
  <c r="M28" i="180"/>
  <c r="M116" i="180"/>
  <c r="M15" i="180"/>
  <c r="M64" i="180"/>
  <c r="M139" i="180"/>
  <c r="M150" i="180"/>
  <c r="M181" i="180"/>
  <c r="M203" i="180"/>
  <c r="M226" i="180"/>
  <c r="M121" i="180"/>
  <c r="M164" i="180"/>
  <c r="M198" i="180"/>
  <c r="M217" i="180"/>
  <c r="M239" i="180"/>
  <c r="M173" i="180"/>
  <c r="M224" i="180"/>
  <c r="M149" i="180"/>
  <c r="M168" i="180"/>
  <c r="M206" i="180"/>
  <c r="M80" i="180"/>
  <c r="M143" i="180"/>
  <c r="M34" i="180"/>
  <c r="M104" i="180"/>
  <c r="M57" i="180"/>
  <c r="M92" i="180"/>
  <c r="M47" i="180"/>
  <c r="M195" i="180"/>
  <c r="M30" i="180"/>
  <c r="M111" i="180"/>
  <c r="M6" i="180"/>
  <c r="M38" i="180"/>
  <c r="M63" i="180"/>
  <c r="M98" i="180"/>
  <c r="M136" i="180"/>
  <c r="M20" i="180"/>
  <c r="M49" i="180"/>
  <c r="M84" i="180"/>
  <c r="M140" i="180"/>
  <c r="M24" i="180"/>
  <c r="M53" i="180"/>
  <c r="M82" i="180"/>
  <c r="M123" i="180"/>
  <c r="M11" i="180"/>
  <c r="M43" i="180"/>
  <c r="M131" i="180"/>
  <c r="M22" i="180"/>
  <c r="M86" i="180"/>
  <c r="M51" i="180"/>
  <c r="M94" i="180"/>
  <c r="M156" i="180"/>
  <c r="M187" i="180"/>
  <c r="M210" i="180"/>
  <c r="M229" i="180"/>
  <c r="M151" i="180"/>
  <c r="M182" i="180"/>
  <c r="M201" i="180"/>
  <c r="M223" i="180"/>
  <c r="M145" i="180"/>
  <c r="M93" i="180"/>
  <c r="M232" i="179"/>
  <c r="M224" i="179"/>
  <c r="M216" i="179"/>
  <c r="M208" i="179"/>
  <c r="M200" i="179"/>
  <c r="M192" i="179"/>
  <c r="M184" i="179"/>
  <c r="M179" i="179"/>
  <c r="M140" i="179"/>
  <c r="M108" i="179"/>
  <c r="M89" i="179"/>
  <c r="M77" i="179"/>
  <c r="M236" i="179"/>
  <c r="M228" i="179"/>
  <c r="M220" i="179"/>
  <c r="M212" i="179"/>
  <c r="M204" i="179"/>
  <c r="M196" i="179"/>
  <c r="M188" i="179"/>
  <c r="M183" i="179"/>
  <c r="M176" i="179"/>
  <c r="M172" i="179"/>
  <c r="M168" i="179"/>
  <c r="M164" i="179"/>
  <c r="M160" i="179"/>
  <c r="M156" i="179"/>
  <c r="M152" i="179"/>
  <c r="M148" i="179"/>
  <c r="M116" i="179"/>
  <c r="M97" i="179"/>
  <c r="M180" i="179"/>
  <c r="M124" i="179"/>
  <c r="M93" i="179"/>
  <c r="M85" i="179"/>
  <c r="M2" i="179"/>
  <c r="M81" i="179"/>
  <c r="M130" i="179"/>
  <c r="M88" i="179"/>
  <c r="M49" i="179"/>
  <c r="M122" i="179"/>
  <c r="M73" i="179"/>
  <c r="M107" i="179"/>
  <c r="M21" i="179"/>
  <c r="M143" i="179"/>
  <c r="M22" i="179"/>
  <c r="M44" i="179"/>
  <c r="M162" i="179"/>
  <c r="M178" i="179"/>
  <c r="M209" i="179"/>
  <c r="M191" i="179"/>
  <c r="M207" i="179"/>
  <c r="M223" i="179"/>
  <c r="M239" i="179"/>
  <c r="M173" i="179"/>
  <c r="M145" i="179"/>
  <c r="M240" i="179"/>
  <c r="M105" i="179"/>
  <c r="M57" i="179"/>
  <c r="M98" i="179"/>
  <c r="M83" i="179"/>
  <c r="M63" i="179"/>
  <c r="M126" i="179"/>
  <c r="M35" i="179"/>
  <c r="M67" i="179"/>
  <c r="M170" i="179"/>
  <c r="M181" i="179"/>
  <c r="M231" i="179"/>
  <c r="M134" i="179"/>
  <c r="M163" i="179"/>
  <c r="M119" i="179"/>
  <c r="M241" i="179"/>
  <c r="M136" i="179"/>
  <c r="M41" i="179"/>
  <c r="M138" i="179"/>
  <c r="M16" i="179"/>
  <c r="M39" i="179"/>
  <c r="M55" i="179"/>
  <c r="M68" i="179"/>
  <c r="M144" i="179"/>
  <c r="M115" i="179"/>
  <c r="M27" i="179"/>
  <c r="M59" i="179"/>
  <c r="M72" i="179"/>
  <c r="M4" i="179"/>
  <c r="M18" i="179"/>
  <c r="M40" i="179"/>
  <c r="M56" i="179"/>
  <c r="M74" i="179"/>
  <c r="M87" i="179"/>
  <c r="M129" i="179"/>
  <c r="M117" i="179"/>
  <c r="M153" i="179"/>
  <c r="M205" i="179"/>
  <c r="M237" i="179"/>
  <c r="M151" i="179"/>
  <c r="M96" i="179"/>
  <c r="M187" i="179"/>
  <c r="M203" i="179"/>
  <c r="M219" i="179"/>
  <c r="M235" i="179"/>
  <c r="M146" i="179"/>
  <c r="M113" i="179"/>
  <c r="M195" i="179"/>
  <c r="M75" i="179"/>
  <c r="M45" i="179"/>
  <c r="M91" i="179"/>
  <c r="M76" i="179"/>
  <c r="M80" i="179"/>
  <c r="M131" i="179"/>
  <c r="M37" i="179"/>
  <c r="M6" i="179"/>
  <c r="M28" i="179"/>
  <c r="M60" i="179"/>
  <c r="M101" i="179"/>
  <c r="M150" i="179"/>
  <c r="M166" i="179"/>
  <c r="M185" i="179"/>
  <c r="M217" i="179"/>
  <c r="M135" i="179"/>
  <c r="M142" i="179"/>
  <c r="M194" i="179"/>
  <c r="M210" i="179"/>
  <c r="M226" i="179"/>
  <c r="M121" i="179"/>
  <c r="M165" i="179"/>
  <c r="M104" i="179"/>
  <c r="M155" i="179"/>
  <c r="M100" i="179"/>
  <c r="M137" i="179"/>
  <c r="M111" i="179"/>
  <c r="M53" i="179"/>
  <c r="M193" i="179"/>
  <c r="M211" i="179"/>
  <c r="M9" i="179"/>
  <c r="M147" i="179"/>
  <c r="M23" i="179"/>
  <c r="M3" i="179"/>
  <c r="M11" i="179"/>
  <c r="M30" i="179"/>
  <c r="M46" i="179"/>
  <c r="M62" i="179"/>
  <c r="M17" i="179"/>
  <c r="M5" i="179"/>
  <c r="M24" i="179"/>
  <c r="M47" i="179"/>
  <c r="M90" i="179"/>
  <c r="M127" i="179"/>
  <c r="M177" i="179"/>
  <c r="M213" i="179"/>
  <c r="M159" i="179"/>
  <c r="M190" i="179"/>
  <c r="M206" i="179"/>
  <c r="M222" i="179"/>
  <c r="M238" i="179"/>
  <c r="M42" i="179"/>
  <c r="M82" i="179"/>
  <c r="M94" i="179"/>
  <c r="M92" i="179"/>
  <c r="M12" i="179"/>
  <c r="M51" i="179"/>
  <c r="M154" i="179"/>
  <c r="M225" i="179"/>
  <c r="M215" i="179"/>
  <c r="M157" i="179"/>
  <c r="M109" i="179"/>
  <c r="M128" i="179"/>
  <c r="M167" i="179"/>
  <c r="M227" i="179"/>
  <c r="M61" i="179"/>
  <c r="M199" i="179"/>
  <c r="M171" i="179"/>
  <c r="M25" i="179"/>
  <c r="M7" i="179"/>
  <c r="M26" i="179"/>
  <c r="M58" i="179"/>
  <c r="M13" i="179"/>
  <c r="M79" i="179"/>
  <c r="M14" i="179"/>
  <c r="M36" i="179"/>
  <c r="M52" i="179"/>
  <c r="M65" i="179"/>
  <c r="M112" i="179"/>
  <c r="M33" i="179"/>
  <c r="M8" i="179"/>
  <c r="M31" i="179"/>
  <c r="M99" i="179"/>
  <c r="M118" i="179"/>
  <c r="M110" i="179"/>
  <c r="M169" i="179"/>
  <c r="M189" i="179"/>
  <c r="M221" i="179"/>
  <c r="M132" i="179"/>
  <c r="M71" i="179"/>
  <c r="M123" i="179"/>
  <c r="M120" i="179"/>
  <c r="M69" i="179"/>
  <c r="M86" i="179"/>
  <c r="M70" i="179"/>
  <c r="M95" i="179"/>
  <c r="M182" i="179"/>
  <c r="M19" i="179"/>
  <c r="M38" i="179"/>
  <c r="M158" i="179"/>
  <c r="M174" i="179"/>
  <c r="M201" i="179"/>
  <c r="M233" i="179"/>
  <c r="M186" i="179"/>
  <c r="M202" i="179"/>
  <c r="M218" i="179"/>
  <c r="M234" i="179"/>
  <c r="M149" i="179"/>
  <c r="M10" i="179"/>
  <c r="M32" i="179"/>
  <c r="M48" i="179"/>
  <c r="M64" i="179"/>
  <c r="M29" i="179"/>
  <c r="M106" i="179"/>
  <c r="M20" i="179"/>
  <c r="M43" i="179"/>
  <c r="M139" i="179"/>
  <c r="M15" i="179"/>
  <c r="M34" i="179"/>
  <c r="M50" i="179"/>
  <c r="M66" i="179"/>
  <c r="M54" i="179"/>
  <c r="M84" i="179"/>
  <c r="M114" i="179"/>
  <c r="M133" i="179"/>
  <c r="M103" i="179"/>
  <c r="M125" i="179"/>
  <c r="M102" i="179"/>
  <c r="M161" i="179"/>
  <c r="M197" i="179"/>
  <c r="M229" i="179"/>
  <c r="M175" i="179"/>
  <c r="M141" i="179"/>
  <c r="M198" i="179"/>
  <c r="M214" i="179"/>
  <c r="M230" i="179"/>
  <c r="M203" i="178"/>
  <c r="M199" i="178"/>
  <c r="M195" i="178"/>
  <c r="M187" i="178"/>
  <c r="M156" i="178"/>
  <c r="M124" i="178"/>
  <c r="M164" i="178"/>
  <c r="M132" i="178"/>
  <c r="M100" i="178"/>
  <c r="M106" i="178"/>
  <c r="M60" i="178"/>
  <c r="M7" i="178"/>
  <c r="M39" i="178"/>
  <c r="M64" i="178"/>
  <c r="M33" i="178"/>
  <c r="M50" i="178"/>
  <c r="M19" i="178"/>
  <c r="M154" i="178"/>
  <c r="M58" i="178"/>
  <c r="M160" i="178"/>
  <c r="M44" i="178"/>
  <c r="M82" i="178"/>
  <c r="M163" i="178"/>
  <c r="M27" i="178"/>
  <c r="M109" i="178"/>
  <c r="M158" i="178"/>
  <c r="M189" i="178"/>
  <c r="M233" i="178"/>
  <c r="M128" i="178"/>
  <c r="M191" i="178"/>
  <c r="M165" i="178"/>
  <c r="M222" i="178"/>
  <c r="M97" i="178"/>
  <c r="M161" i="178"/>
  <c r="M237" i="178"/>
  <c r="M121" i="178"/>
  <c r="M208" i="178"/>
  <c r="M108" i="178"/>
  <c r="M177" i="178"/>
  <c r="M238" i="178"/>
  <c r="M179" i="178"/>
  <c r="M218" i="178"/>
  <c r="M215" i="178"/>
  <c r="M127" i="178"/>
  <c r="M138" i="178"/>
  <c r="M40" i="178"/>
  <c r="M147" i="178"/>
  <c r="M65" i="178"/>
  <c r="M170" i="178"/>
  <c r="M30" i="178"/>
  <c r="M90" i="178"/>
  <c r="M137" i="178"/>
  <c r="M210" i="178"/>
  <c r="M101" i="178"/>
  <c r="M120" i="178"/>
  <c r="M117" i="178"/>
  <c r="M223" i="178"/>
  <c r="M17" i="178"/>
  <c r="M49" i="178"/>
  <c r="M70" i="178"/>
  <c r="M174" i="178"/>
  <c r="M35" i="178"/>
  <c r="M115" i="178"/>
  <c r="M110" i="178"/>
  <c r="M150" i="178"/>
  <c r="M29" i="178"/>
  <c r="M46" i="178"/>
  <c r="M86" i="178"/>
  <c r="M23" i="178"/>
  <c r="M48" i="178"/>
  <c r="M3" i="178"/>
  <c r="M139" i="178"/>
  <c r="M76" i="178"/>
  <c r="M194" i="178"/>
  <c r="M103" i="178"/>
  <c r="M167" i="178"/>
  <c r="M205" i="178"/>
  <c r="M116" i="178"/>
  <c r="M181" i="178"/>
  <c r="M228" i="178"/>
  <c r="M144" i="178"/>
  <c r="M206" i="178"/>
  <c r="M219" i="178"/>
  <c r="M10" i="178"/>
  <c r="M67" i="178"/>
  <c r="M8" i="178"/>
  <c r="M72" i="178"/>
  <c r="M37" i="178"/>
  <c r="M114" i="178"/>
  <c r="M173" i="178"/>
  <c r="M225" i="178"/>
  <c r="M188" i="178"/>
  <c r="M241" i="178"/>
  <c r="M221" i="178"/>
  <c r="M24" i="178"/>
  <c r="M73" i="178"/>
  <c r="M25" i="178"/>
  <c r="M122" i="178"/>
  <c r="M14" i="178"/>
  <c r="M98" i="178"/>
  <c r="M186" i="178"/>
  <c r="M68" i="178"/>
  <c r="M9" i="178"/>
  <c r="M2" i="178"/>
  <c r="M66" i="178"/>
  <c r="M230" i="178"/>
  <c r="M143" i="178"/>
  <c r="M224" i="178"/>
  <c r="M178" i="178"/>
  <c r="M129" i="178"/>
  <c r="M202" i="178"/>
  <c r="M4" i="178"/>
  <c r="M200" i="178"/>
  <c r="M113" i="178"/>
  <c r="M239" i="178"/>
  <c r="M31" i="178"/>
  <c r="M63" i="178"/>
  <c r="M155" i="178"/>
  <c r="M53" i="178"/>
  <c r="M91" i="178"/>
  <c r="M36" i="178"/>
  <c r="M15" i="178"/>
  <c r="M95" i="178"/>
  <c r="M80" i="178"/>
  <c r="M79" i="178"/>
  <c r="M13" i="178"/>
  <c r="M52" i="178"/>
  <c r="M94" i="178"/>
  <c r="M180" i="178"/>
  <c r="M135" i="178"/>
  <c r="M216" i="178"/>
  <c r="M157" i="178"/>
  <c r="M84" i="178"/>
  <c r="M149" i="178"/>
  <c r="M209" i="178"/>
  <c r="M232" i="178"/>
  <c r="M34" i="178"/>
  <c r="M75" i="178"/>
  <c r="M55" i="178"/>
  <c r="M22" i="178"/>
  <c r="M20" i="178"/>
  <c r="M126" i="178"/>
  <c r="M92" i="178"/>
  <c r="M236" i="178"/>
  <c r="M112" i="178"/>
  <c r="M198" i="178"/>
  <c r="M171" i="178"/>
  <c r="M159" i="178"/>
  <c r="M88" i="178"/>
  <c r="M123" i="178"/>
  <c r="M229" i="178"/>
  <c r="M211" i="178"/>
  <c r="M42" i="178"/>
  <c r="M118" i="178"/>
  <c r="M212" i="178"/>
  <c r="M196" i="178"/>
  <c r="M153" i="178"/>
  <c r="M193" i="178"/>
  <c r="M201" i="178"/>
  <c r="M227" i="178"/>
  <c r="M134" i="178"/>
  <c r="M28" i="178"/>
  <c r="M77" i="178"/>
  <c r="M6" i="178"/>
  <c r="M146" i="178"/>
  <c r="M32" i="178"/>
  <c r="M71" i="178"/>
  <c r="M131" i="178"/>
  <c r="M119" i="178"/>
  <c r="M12" i="178"/>
  <c r="M104" i="178"/>
  <c r="M16" i="178"/>
  <c r="M83" i="178"/>
  <c r="M99" i="178"/>
  <c r="M182" i="178"/>
  <c r="M169" i="178"/>
  <c r="M152" i="178"/>
  <c r="M176" i="178"/>
  <c r="M93" i="178"/>
  <c r="M226" i="178"/>
  <c r="M172" i="178"/>
  <c r="M145" i="178"/>
  <c r="M18" i="178"/>
  <c r="M26" i="178"/>
  <c r="M102" i="178"/>
  <c r="M184" i="178"/>
  <c r="M175" i="178"/>
  <c r="M185" i="178"/>
  <c r="M192" i="178"/>
  <c r="M220" i="178"/>
  <c r="M207" i="178"/>
  <c r="M21" i="178"/>
  <c r="M43" i="178"/>
  <c r="M59" i="178"/>
  <c r="M96" i="178"/>
  <c r="M234" i="178"/>
  <c r="M162" i="178"/>
  <c r="M81" i="178"/>
  <c r="M41" i="178"/>
  <c r="M130" i="178"/>
  <c r="M142" i="178"/>
  <c r="M141" i="178"/>
  <c r="M133" i="178"/>
  <c r="M214" i="178"/>
  <c r="M74" i="178"/>
  <c r="M197" i="178"/>
  <c r="M5" i="178"/>
  <c r="M69" i="178"/>
  <c r="M240" i="178"/>
  <c r="M231" i="178"/>
  <c r="M105" i="178"/>
  <c r="M51" i="178"/>
  <c r="M111" i="178"/>
  <c r="M47" i="178"/>
  <c r="M45" i="178"/>
  <c r="M140" i="178"/>
  <c r="M235" i="178"/>
  <c r="M38" i="178"/>
  <c r="M62" i="178"/>
  <c r="M217" i="178"/>
  <c r="M56" i="178"/>
  <c r="M151" i="178"/>
  <c r="M125" i="178"/>
  <c r="M168" i="178"/>
  <c r="M183" i="178"/>
  <c r="M136" i="178"/>
  <c r="M57" i="178"/>
  <c r="M61" i="178"/>
  <c r="M107" i="178"/>
  <c r="M148" i="178"/>
  <c r="M54" i="178"/>
  <c r="M204" i="178"/>
  <c r="M166" i="178"/>
  <c r="M87" i="178"/>
  <c r="M11" i="178"/>
  <c r="M190" i="178"/>
  <c r="M213" i="178"/>
  <c r="M85" i="178"/>
  <c r="M124" i="177"/>
  <c r="M108" i="177"/>
  <c r="M92" i="177"/>
  <c r="M77" i="177"/>
  <c r="M55" i="177"/>
  <c r="M12" i="177"/>
  <c r="M41" i="177"/>
  <c r="M66" i="177"/>
  <c r="M16" i="177"/>
  <c r="M10" i="177"/>
  <c r="M42" i="177"/>
  <c r="M67" i="177"/>
  <c r="M21" i="177"/>
  <c r="M50" i="177"/>
  <c r="M93" i="177"/>
  <c r="M115" i="177"/>
  <c r="M135" i="177"/>
  <c r="M167" i="177"/>
  <c r="M199" i="177"/>
  <c r="M231" i="177"/>
  <c r="M116" i="177"/>
  <c r="M104" i="177"/>
  <c r="M184" i="177"/>
  <c r="M133" i="177"/>
  <c r="M181" i="177"/>
  <c r="M4" i="177"/>
  <c r="M32" i="177"/>
  <c r="M61" i="177"/>
  <c r="M26" i="177"/>
  <c r="M72" i="177"/>
  <c r="M30" i="177"/>
  <c r="M74" i="177"/>
  <c r="M25" i="177"/>
  <c r="M68" i="177"/>
  <c r="M131" i="177"/>
  <c r="M163" i="177"/>
  <c r="M195" i="177"/>
  <c r="M227" i="177"/>
  <c r="M129" i="177"/>
  <c r="M161" i="177"/>
  <c r="M193" i="177"/>
  <c r="M225" i="177"/>
  <c r="M94" i="177"/>
  <c r="M113" i="177"/>
  <c r="M140" i="177"/>
  <c r="M172" i="177"/>
  <c r="M204" i="177"/>
  <c r="M236" i="177"/>
  <c r="M147" i="177"/>
  <c r="M179" i="177"/>
  <c r="M211" i="177"/>
  <c r="M85" i="177"/>
  <c r="M107" i="177"/>
  <c r="M134" i="177"/>
  <c r="M166" i="177"/>
  <c r="M198" i="177"/>
  <c r="M230" i="177"/>
  <c r="M152" i="177"/>
  <c r="M216" i="177"/>
  <c r="M79" i="177"/>
  <c r="M102" i="177"/>
  <c r="M121" i="177"/>
  <c r="M156" i="177"/>
  <c r="M188" i="177"/>
  <c r="M220" i="177"/>
  <c r="M229" i="177"/>
  <c r="M241" i="177"/>
  <c r="M5" i="177"/>
  <c r="M62" i="177"/>
  <c r="M27" i="177"/>
  <c r="M44" i="177"/>
  <c r="M70" i="177"/>
  <c r="M31" i="177"/>
  <c r="M48" i="177"/>
  <c r="M17" i="177"/>
  <c r="M24" i="177"/>
  <c r="M53" i="177"/>
  <c r="M73" i="177"/>
  <c r="M99" i="177"/>
  <c r="M122" i="177"/>
  <c r="M150" i="177"/>
  <c r="M182" i="177"/>
  <c r="M214" i="177"/>
  <c r="M120" i="177"/>
  <c r="M219" i="177"/>
  <c r="M110" i="177"/>
  <c r="M213" i="177"/>
  <c r="M15" i="177"/>
  <c r="M64" i="177"/>
  <c r="M33" i="177"/>
  <c r="M58" i="177"/>
  <c r="M37" i="177"/>
  <c r="M3" i="177"/>
  <c r="M28" i="177"/>
  <c r="M80" i="177"/>
  <c r="M146" i="177"/>
  <c r="M178" i="177"/>
  <c r="M210" i="177"/>
  <c r="M136" i="177"/>
  <c r="M168" i="177"/>
  <c r="M200" i="177"/>
  <c r="M232" i="177"/>
  <c r="M97" i="177"/>
  <c r="M119" i="177"/>
  <c r="M143" i="177"/>
  <c r="M175" i="177"/>
  <c r="M207" i="177"/>
  <c r="M239" i="177"/>
  <c r="M130" i="177"/>
  <c r="M162" i="177"/>
  <c r="M194" i="177"/>
  <c r="M226" i="177"/>
  <c r="M91" i="177"/>
  <c r="M114" i="177"/>
  <c r="M141" i="177"/>
  <c r="M173" i="177"/>
  <c r="M205" i="177"/>
  <c r="M237" i="177"/>
  <c r="M155" i="177"/>
  <c r="M187" i="177"/>
  <c r="M86" i="177"/>
  <c r="M105" i="177"/>
  <c r="M127" i="177"/>
  <c r="M159" i="177"/>
  <c r="M191" i="177"/>
  <c r="M223" i="177"/>
  <c r="M95" i="177"/>
  <c r="M47" i="177"/>
  <c r="M75" i="177"/>
  <c r="M76" i="177"/>
  <c r="M34" i="177"/>
  <c r="M6" i="177"/>
  <c r="M38" i="177"/>
  <c r="M63" i="177"/>
  <c r="M20" i="177"/>
  <c r="M49" i="177"/>
  <c r="M7" i="177"/>
  <c r="M39" i="177"/>
  <c r="M57" i="177"/>
  <c r="M83" i="177"/>
  <c r="M106" i="177"/>
  <c r="M125" i="177"/>
  <c r="M157" i="177"/>
  <c r="M189" i="177"/>
  <c r="M221" i="177"/>
  <c r="M96" i="177"/>
  <c r="M84" i="177"/>
  <c r="M165" i="177"/>
  <c r="M118" i="177"/>
  <c r="M22" i="177"/>
  <c r="M36" i="177"/>
  <c r="M65" i="177"/>
  <c r="M8" i="177"/>
  <c r="M40" i="177"/>
  <c r="M56" i="177"/>
  <c r="M11" i="177"/>
  <c r="M43" i="177"/>
  <c r="M153" i="177"/>
  <c r="M185" i="177"/>
  <c r="M217" i="177"/>
  <c r="M139" i="177"/>
  <c r="M171" i="177"/>
  <c r="M203" i="177"/>
  <c r="M235" i="177"/>
  <c r="M103" i="177"/>
  <c r="M126" i="177"/>
  <c r="M158" i="177"/>
  <c r="M190" i="177"/>
  <c r="M222" i="177"/>
  <c r="M137" i="177"/>
  <c r="M169" i="177"/>
  <c r="M201" i="177"/>
  <c r="M233" i="177"/>
  <c r="M98" i="177"/>
  <c r="M117" i="177"/>
  <c r="M148" i="177"/>
  <c r="M180" i="177"/>
  <c r="M212" i="177"/>
  <c r="M82" i="177"/>
  <c r="M138" i="177"/>
  <c r="M170" i="177"/>
  <c r="M202" i="177"/>
  <c r="M234" i="177"/>
  <c r="M89" i="177"/>
  <c r="M111" i="177"/>
  <c r="M142" i="177"/>
  <c r="M174" i="177"/>
  <c r="M206" i="177"/>
  <c r="M238" i="177"/>
  <c r="M208" i="177"/>
  <c r="M9" i="177"/>
  <c r="M59" i="177"/>
  <c r="M13" i="177"/>
  <c r="M2" i="177"/>
  <c r="M35" i="177"/>
  <c r="M52" i="177"/>
  <c r="M14" i="177"/>
  <c r="M90" i="177"/>
  <c r="M109" i="177"/>
  <c r="M132" i="177"/>
  <c r="M164" i="177"/>
  <c r="M196" i="177"/>
  <c r="M228" i="177"/>
  <c r="M112" i="177"/>
  <c r="M100" i="177"/>
  <c r="M88" i="177"/>
  <c r="M197" i="177"/>
  <c r="M177" i="177"/>
  <c r="M29" i="177"/>
  <c r="M54" i="177"/>
  <c r="M19" i="177"/>
  <c r="M51" i="177"/>
  <c r="M69" i="177"/>
  <c r="M23" i="177"/>
  <c r="M45" i="177"/>
  <c r="M46" i="177"/>
  <c r="M71" i="177"/>
  <c r="M18" i="177"/>
  <c r="M60" i="177"/>
  <c r="M128" i="177"/>
  <c r="M160" i="177"/>
  <c r="M192" i="177"/>
  <c r="M224" i="177"/>
  <c r="M154" i="177"/>
  <c r="M186" i="177"/>
  <c r="M218" i="177"/>
  <c r="M87" i="177"/>
  <c r="M144" i="177"/>
  <c r="M176" i="177"/>
  <c r="M240" i="177"/>
  <c r="M101" i="177"/>
  <c r="M123" i="177"/>
  <c r="M151" i="177"/>
  <c r="M183" i="177"/>
  <c r="M215" i="177"/>
  <c r="M145" i="177"/>
  <c r="M209" i="177"/>
  <c r="M149" i="177"/>
  <c r="M172" i="176"/>
  <c r="M156" i="176"/>
  <c r="M140" i="176"/>
  <c r="M124" i="176"/>
  <c r="M112" i="176"/>
  <c r="M96" i="176"/>
  <c r="M107" i="176"/>
  <c r="M91" i="176"/>
  <c r="M168" i="176"/>
  <c r="M152" i="176"/>
  <c r="M136" i="176"/>
  <c r="M120" i="176"/>
  <c r="M100" i="176"/>
  <c r="M84" i="176"/>
  <c r="M82" i="176"/>
  <c r="M66" i="176"/>
  <c r="M13" i="176"/>
  <c r="M35" i="176"/>
  <c r="M94" i="176"/>
  <c r="M42" i="176"/>
  <c r="M71" i="176"/>
  <c r="M3" i="176"/>
  <c r="M46" i="176"/>
  <c r="M11" i="176"/>
  <c r="M51" i="176"/>
  <c r="M18" i="176"/>
  <c r="M47" i="176"/>
  <c r="M4" i="176"/>
  <c r="M110" i="176"/>
  <c r="M210" i="176"/>
  <c r="M97" i="176"/>
  <c r="M201" i="176"/>
  <c r="M233" i="176"/>
  <c r="M129" i="176"/>
  <c r="M151" i="176"/>
  <c r="M174" i="176"/>
  <c r="M205" i="176"/>
  <c r="M237" i="176"/>
  <c r="M116" i="176"/>
  <c r="M180" i="176"/>
  <c r="M209" i="176"/>
  <c r="M241" i="176"/>
  <c r="M53" i="176"/>
  <c r="M7" i="176"/>
  <c r="M29" i="176"/>
  <c r="M86" i="176"/>
  <c r="M65" i="176"/>
  <c r="M12" i="176"/>
  <c r="M185" i="176"/>
  <c r="M217" i="176"/>
  <c r="M240" i="176"/>
  <c r="M158" i="176"/>
  <c r="M212" i="176"/>
  <c r="M132" i="176"/>
  <c r="M216" i="176"/>
  <c r="M9" i="176"/>
  <c r="M30" i="176"/>
  <c r="M56" i="176"/>
  <c r="M24" i="176"/>
  <c r="M49" i="176"/>
  <c r="M40" i="176"/>
  <c r="M44" i="176"/>
  <c r="M72" i="176"/>
  <c r="M121" i="176"/>
  <c r="M166" i="176"/>
  <c r="M221" i="176"/>
  <c r="M193" i="176"/>
  <c r="M115" i="176"/>
  <c r="M157" i="176"/>
  <c r="M207" i="176"/>
  <c r="M113" i="176"/>
  <c r="M162" i="176"/>
  <c r="M213" i="176"/>
  <c r="M192" i="176"/>
  <c r="M77" i="176"/>
  <c r="M119" i="176"/>
  <c r="M161" i="176"/>
  <c r="M93" i="176"/>
  <c r="M187" i="176"/>
  <c r="M83" i="176"/>
  <c r="M165" i="176"/>
  <c r="M5" i="176"/>
  <c r="M26" i="176"/>
  <c r="M20" i="176"/>
  <c r="M36" i="176"/>
  <c r="M48" i="176"/>
  <c r="M58" i="176"/>
  <c r="M99" i="176"/>
  <c r="M61" i="176"/>
  <c r="M37" i="176"/>
  <c r="M62" i="176"/>
  <c r="M105" i="176"/>
  <c r="M118" i="176"/>
  <c r="M137" i="176"/>
  <c r="M159" i="176"/>
  <c r="M182" i="176"/>
  <c r="M214" i="176"/>
  <c r="M85" i="176"/>
  <c r="M186" i="176"/>
  <c r="M218" i="176"/>
  <c r="M79" i="176"/>
  <c r="M131" i="176"/>
  <c r="M154" i="176"/>
  <c r="M173" i="176"/>
  <c r="M204" i="176"/>
  <c r="M236" i="176"/>
  <c r="M108" i="176"/>
  <c r="M160" i="176"/>
  <c r="M133" i="176"/>
  <c r="M155" i="176"/>
  <c r="M178" i="176"/>
  <c r="M206" i="176"/>
  <c r="M238" i="176"/>
  <c r="M70" i="176"/>
  <c r="M38" i="176"/>
  <c r="M67" i="176"/>
  <c r="M17" i="176"/>
  <c r="M74" i="176"/>
  <c r="M6" i="176"/>
  <c r="M57" i="176"/>
  <c r="M14" i="176"/>
  <c r="M78" i="176"/>
  <c r="M208" i="176"/>
  <c r="M135" i="176"/>
  <c r="M177" i="176"/>
  <c r="M88" i="176"/>
  <c r="M184" i="176"/>
  <c r="M8" i="176"/>
  <c r="M73" i="176"/>
  <c r="M10" i="176"/>
  <c r="M52" i="176"/>
  <c r="M69" i="176"/>
  <c r="M143" i="176"/>
  <c r="M189" i="176"/>
  <c r="M101" i="176"/>
  <c r="M225" i="176"/>
  <c r="M138" i="176"/>
  <c r="M179" i="176"/>
  <c r="M239" i="176"/>
  <c r="M176" i="176"/>
  <c r="M139" i="176"/>
  <c r="M181" i="176"/>
  <c r="M89" i="176"/>
  <c r="M224" i="176"/>
  <c r="M211" i="176"/>
  <c r="M142" i="176"/>
  <c r="M183" i="176"/>
  <c r="M148" i="176"/>
  <c r="M219" i="176"/>
  <c r="M128" i="176"/>
  <c r="M104" i="176"/>
  <c r="M123" i="176"/>
  <c r="M188" i="176"/>
  <c r="M117" i="176"/>
  <c r="M16" i="176"/>
  <c r="M27" i="176"/>
  <c r="M81" i="176"/>
  <c r="M21" i="176"/>
  <c r="M68" i="176"/>
  <c r="M33" i="176"/>
  <c r="M114" i="176"/>
  <c r="M215" i="176"/>
  <c r="M220" i="176"/>
  <c r="M34" i="176"/>
  <c r="M45" i="176"/>
  <c r="M64" i="176"/>
  <c r="M28" i="176"/>
  <c r="M43" i="176"/>
  <c r="M75" i="176"/>
  <c r="M80" i="176"/>
  <c r="M25" i="176"/>
  <c r="M19" i="176"/>
  <c r="M127" i="176"/>
  <c r="M150" i="176"/>
  <c r="M169" i="176"/>
  <c r="M196" i="176"/>
  <c r="M228" i="176"/>
  <c r="M200" i="176"/>
  <c r="M232" i="176"/>
  <c r="M122" i="176"/>
  <c r="M141" i="176"/>
  <c r="M163" i="176"/>
  <c r="M190" i="176"/>
  <c r="M222" i="176"/>
  <c r="M146" i="176"/>
  <c r="M63" i="176"/>
  <c r="M2" i="176"/>
  <c r="M31" i="176"/>
  <c r="M87" i="176"/>
  <c r="M39" i="176"/>
  <c r="M111" i="176"/>
  <c r="M50" i="176"/>
  <c r="M106" i="176"/>
  <c r="M15" i="176"/>
  <c r="M55" i="176"/>
  <c r="M95" i="176"/>
  <c r="M103" i="176"/>
  <c r="M195" i="176"/>
  <c r="M227" i="176"/>
  <c r="M92" i="176"/>
  <c r="M194" i="176"/>
  <c r="M226" i="176"/>
  <c r="M126" i="176"/>
  <c r="M145" i="176"/>
  <c r="M167" i="176"/>
  <c r="M198" i="176"/>
  <c r="M230" i="176"/>
  <c r="M164" i="176"/>
  <c r="M202" i="176"/>
  <c r="M234" i="176"/>
  <c r="M23" i="176"/>
  <c r="M41" i="176"/>
  <c r="M60" i="176"/>
  <c r="M32" i="176"/>
  <c r="M102" i="176"/>
  <c r="M90" i="176"/>
  <c r="M54" i="176"/>
  <c r="M22" i="176"/>
  <c r="M59" i="176"/>
  <c r="M98" i="176"/>
  <c r="M76" i="176"/>
  <c r="M134" i="176"/>
  <c r="M153" i="176"/>
  <c r="M175" i="176"/>
  <c r="M199" i="176"/>
  <c r="M231" i="176"/>
  <c r="M203" i="176"/>
  <c r="M235" i="176"/>
  <c r="M125" i="176"/>
  <c r="M147" i="176"/>
  <c r="M170" i="176"/>
  <c r="M197" i="176"/>
  <c r="M229" i="176"/>
  <c r="M144" i="176"/>
  <c r="M109" i="176"/>
  <c r="M130" i="176"/>
  <c r="M149" i="176"/>
  <c r="M171" i="176"/>
  <c r="M191" i="176"/>
  <c r="M223" i="176"/>
  <c r="M204" i="175"/>
  <c r="M172" i="175"/>
  <c r="M108" i="175"/>
  <c r="M164" i="175"/>
  <c r="M100" i="175"/>
  <c r="M207" i="175"/>
  <c r="M62" i="175"/>
  <c r="M95" i="175"/>
  <c r="M59" i="175"/>
  <c r="M146" i="175"/>
  <c r="M145" i="175"/>
  <c r="M170" i="175"/>
  <c r="M205" i="175"/>
  <c r="M42" i="175"/>
  <c r="M85" i="175"/>
  <c r="M202" i="175"/>
  <c r="M136" i="175"/>
  <c r="M144" i="175"/>
  <c r="M222" i="175"/>
  <c r="M109" i="175"/>
  <c r="M98" i="175"/>
  <c r="M53" i="175"/>
  <c r="M190" i="175"/>
  <c r="M35" i="175"/>
  <c r="M110" i="175"/>
  <c r="M12" i="175"/>
  <c r="M44" i="175"/>
  <c r="M93" i="175"/>
  <c r="M101" i="175"/>
  <c r="M165" i="175"/>
  <c r="M230" i="175"/>
  <c r="M221" i="175"/>
  <c r="M115" i="175"/>
  <c r="M238" i="175"/>
  <c r="M76" i="175"/>
  <c r="M67" i="175"/>
  <c r="M173" i="175"/>
  <c r="M17" i="175"/>
  <c r="M83" i="175"/>
  <c r="M80" i="175"/>
  <c r="M32" i="175"/>
  <c r="M203" i="175"/>
  <c r="M112" i="175"/>
  <c r="M129" i="175"/>
  <c r="M199" i="175"/>
  <c r="M195" i="175"/>
  <c r="M185" i="175"/>
  <c r="M209" i="175"/>
  <c r="M33" i="175"/>
  <c r="M174" i="175"/>
  <c r="M54" i="175"/>
  <c r="M23" i="175"/>
  <c r="M183" i="175"/>
  <c r="M147" i="175"/>
  <c r="M141" i="175"/>
  <c r="M81" i="175"/>
  <c r="M65" i="175"/>
  <c r="M45" i="175"/>
  <c r="M79" i="175"/>
  <c r="M127" i="175"/>
  <c r="M206" i="175"/>
  <c r="M55" i="175"/>
  <c r="M48" i="175"/>
  <c r="M94" i="175"/>
  <c r="M210" i="175"/>
  <c r="M235" i="175"/>
  <c r="M5" i="175"/>
  <c r="M21" i="175"/>
  <c r="M57" i="175"/>
  <c r="M6" i="175"/>
  <c r="M26" i="175"/>
  <c r="M46" i="175"/>
  <c r="M166" i="175"/>
  <c r="M27" i="175"/>
  <c r="M90" i="175"/>
  <c r="M175" i="175"/>
  <c r="M86" i="175"/>
  <c r="M20" i="175"/>
  <c r="M198" i="175"/>
  <c r="M137" i="175"/>
  <c r="M107" i="175"/>
  <c r="M117" i="175"/>
  <c r="M149" i="175"/>
  <c r="M181" i="175"/>
  <c r="M239" i="175"/>
  <c r="M220" i="175"/>
  <c r="M186" i="175"/>
  <c r="M234" i="175"/>
  <c r="M179" i="175"/>
  <c r="M152" i="175"/>
  <c r="M189" i="175"/>
  <c r="M225" i="175"/>
  <c r="M228" i="175"/>
  <c r="M72" i="175"/>
  <c r="M111" i="175"/>
  <c r="M58" i="175"/>
  <c r="M89" i="175"/>
  <c r="M134" i="175"/>
  <c r="M150" i="175"/>
  <c r="M3" i="175"/>
  <c r="M60" i="175"/>
  <c r="M114" i="175"/>
  <c r="M217" i="175"/>
  <c r="M123" i="175"/>
  <c r="M77" i="175"/>
  <c r="M103" i="175"/>
  <c r="M113" i="175"/>
  <c r="M138" i="175"/>
  <c r="M87" i="175"/>
  <c r="M9" i="175"/>
  <c r="M25" i="175"/>
  <c r="M49" i="175"/>
  <c r="M61" i="175"/>
  <c r="M10" i="175"/>
  <c r="M30" i="175"/>
  <c r="M38" i="175"/>
  <c r="M31" i="175"/>
  <c r="M97" i="175"/>
  <c r="M182" i="175"/>
  <c r="M99" i="175"/>
  <c r="M15" i="175"/>
  <c r="M63" i="175"/>
  <c r="M8" i="175"/>
  <c r="M24" i="175"/>
  <c r="M40" i="175"/>
  <c r="M52" i="175"/>
  <c r="M126" i="175"/>
  <c r="M78" i="175"/>
  <c r="M169" i="175"/>
  <c r="M194" i="175"/>
  <c r="M139" i="175"/>
  <c r="M88" i="175"/>
  <c r="M128" i="175"/>
  <c r="M160" i="175"/>
  <c r="M192" i="175"/>
  <c r="M223" i="175"/>
  <c r="M119" i="175"/>
  <c r="M236" i="175"/>
  <c r="M193" i="175"/>
  <c r="M218" i="175"/>
  <c r="M237" i="175"/>
  <c r="M211" i="175"/>
  <c r="M120" i="175"/>
  <c r="M157" i="175"/>
  <c r="M231" i="175"/>
  <c r="M200" i="175"/>
  <c r="M204" i="174"/>
  <c r="M188" i="174"/>
  <c r="M172" i="174"/>
  <c r="M140" i="174"/>
  <c r="M124" i="174"/>
  <c r="M108" i="174"/>
  <c r="M92" i="174"/>
  <c r="M232" i="174"/>
  <c r="M216" i="174"/>
  <c r="M200" i="174"/>
  <c r="M184" i="174"/>
  <c r="M168" i="174"/>
  <c r="M160" i="174"/>
  <c r="M156" i="174"/>
  <c r="M152" i="174"/>
  <c r="M228" i="174"/>
  <c r="M212" i="174"/>
  <c r="M196" i="174"/>
  <c r="M180" i="174"/>
  <c r="M164" i="174"/>
  <c r="M148" i="174"/>
  <c r="M139" i="174"/>
  <c r="M132" i="174"/>
  <c r="M123" i="174"/>
  <c r="M116" i="174"/>
  <c r="M107" i="174"/>
  <c r="M100" i="174"/>
  <c r="M84" i="174"/>
  <c r="M89" i="174"/>
  <c r="M86" i="174"/>
  <c r="M150" i="174"/>
  <c r="M55" i="174"/>
  <c r="M117" i="174"/>
  <c r="M118" i="174"/>
  <c r="M158" i="174"/>
  <c r="M106" i="174"/>
  <c r="M133" i="174"/>
  <c r="M54" i="174"/>
  <c r="M46" i="174"/>
  <c r="M70" i="174"/>
  <c r="M81" i="174"/>
  <c r="M127" i="174"/>
  <c r="M93" i="174"/>
  <c r="M128" i="174"/>
  <c r="M208" i="174"/>
  <c r="M41" i="174"/>
  <c r="M162" i="174"/>
  <c r="M43" i="174"/>
  <c r="M145" i="174"/>
  <c r="M151" i="174"/>
  <c r="M181" i="174"/>
  <c r="M203" i="174"/>
  <c r="M223" i="174"/>
  <c r="M173" i="174"/>
  <c r="M218" i="174"/>
  <c r="M177" i="174"/>
  <c r="M222" i="174"/>
  <c r="M69" i="174"/>
  <c r="M17" i="174"/>
  <c r="M9" i="174"/>
  <c r="M13" i="174"/>
  <c r="M10" i="174"/>
  <c r="M42" i="174"/>
  <c r="M24" i="174"/>
  <c r="M14" i="174"/>
  <c r="M83" i="174"/>
  <c r="M111" i="174"/>
  <c r="M39" i="174"/>
  <c r="M4" i="174"/>
  <c r="M36" i="174"/>
  <c r="M98" i="174"/>
  <c r="M142" i="174"/>
  <c r="M28" i="174"/>
  <c r="M8" i="174"/>
  <c r="M40" i="174"/>
  <c r="M178" i="174"/>
  <c r="M197" i="174"/>
  <c r="M219" i="174"/>
  <c r="M157" i="174"/>
  <c r="M175" i="174"/>
  <c r="M198" i="174"/>
  <c r="M217" i="174"/>
  <c r="M239" i="174"/>
  <c r="M170" i="174"/>
  <c r="M189" i="174"/>
  <c r="M211" i="174"/>
  <c r="M234" i="174"/>
  <c r="M135" i="174"/>
  <c r="M174" i="174"/>
  <c r="M193" i="174"/>
  <c r="M215" i="174"/>
  <c r="M238" i="174"/>
  <c r="M72" i="174"/>
  <c r="M102" i="174"/>
  <c r="M149" i="174"/>
  <c r="M45" i="174"/>
  <c r="M65" i="174"/>
  <c r="M95" i="174"/>
  <c r="M129" i="174"/>
  <c r="M121" i="174"/>
  <c r="M63" i="174"/>
  <c r="M11" i="174"/>
  <c r="M75" i="174"/>
  <c r="M104" i="174"/>
  <c r="M97" i="174"/>
  <c r="M29" i="174"/>
  <c r="M146" i="174"/>
  <c r="M109" i="174"/>
  <c r="M144" i="174"/>
  <c r="M224" i="174"/>
  <c r="M12" i="174"/>
  <c r="M16" i="174"/>
  <c r="M66" i="174"/>
  <c r="M73" i="174"/>
  <c r="M25" i="174"/>
  <c r="M88" i="174"/>
  <c r="M15" i="174"/>
  <c r="M101" i="174"/>
  <c r="M226" i="174"/>
  <c r="M161" i="174"/>
  <c r="M182" i="174"/>
  <c r="M201" i="174"/>
  <c r="M99" i="174"/>
  <c r="M220" i="174"/>
  <c r="M195" i="174"/>
  <c r="M237" i="174"/>
  <c r="M199" i="174"/>
  <c r="M19" i="174"/>
  <c r="M105" i="174"/>
  <c r="M23" i="174"/>
  <c r="M114" i="174"/>
  <c r="M76" i="174"/>
  <c r="M34" i="174"/>
  <c r="M79" i="174"/>
  <c r="M49" i="174"/>
  <c r="M90" i="174"/>
  <c r="M80" i="174"/>
  <c r="M134" i="174"/>
  <c r="M21" i="174"/>
  <c r="M130" i="174"/>
  <c r="M179" i="174"/>
  <c r="M205" i="174"/>
  <c r="M192" i="174"/>
  <c r="M48" i="174"/>
  <c r="M27" i="174"/>
  <c r="M60" i="174"/>
  <c r="M33" i="174"/>
  <c r="M91" i="174"/>
  <c r="M30" i="174"/>
  <c r="M125" i="174"/>
  <c r="M236" i="174"/>
  <c r="M103" i="174"/>
  <c r="M56" i="174"/>
  <c r="M22" i="174"/>
  <c r="M58" i="174"/>
  <c r="M194" i="174"/>
  <c r="M191" i="174"/>
  <c r="M131" i="174"/>
  <c r="M183" i="174"/>
  <c r="M38" i="174"/>
  <c r="M51" i="174"/>
  <c r="M154" i="174"/>
  <c r="M52" i="174"/>
  <c r="M7" i="174"/>
  <c r="M94" i="174"/>
  <c r="M159" i="174"/>
  <c r="M141" i="174"/>
  <c r="M119" i="174"/>
  <c r="M85" i="174"/>
  <c r="M59" i="174"/>
  <c r="M2" i="174"/>
  <c r="M171" i="174"/>
  <c r="M77" i="174"/>
  <c r="M230" i="174"/>
  <c r="M190" i="174"/>
  <c r="M3" i="174"/>
  <c r="M74" i="174"/>
  <c r="M50" i="174"/>
  <c r="M18" i="174"/>
  <c r="M78" i="174"/>
  <c r="M202" i="174"/>
  <c r="M227" i="174"/>
  <c r="M26" i="174"/>
  <c r="M5" i="174"/>
  <c r="M113" i="174"/>
  <c r="M210" i="174"/>
  <c r="M153" i="174"/>
  <c r="M207" i="174"/>
  <c r="M62" i="174"/>
  <c r="M110" i="174"/>
  <c r="M20" i="174"/>
  <c r="M138" i="174"/>
  <c r="M35" i="174"/>
  <c r="M136" i="174"/>
  <c r="M71" i="174"/>
  <c r="M47" i="174"/>
  <c r="M122" i="174"/>
  <c r="M187" i="174"/>
  <c r="M213" i="174"/>
  <c r="M185" i="174"/>
  <c r="M214" i="174"/>
  <c r="M96" i="174"/>
  <c r="M206" i="174"/>
  <c r="M231" i="174"/>
  <c r="M143" i="174"/>
  <c r="M31" i="174"/>
  <c r="M137" i="174"/>
  <c r="M115" i="174"/>
  <c r="M186" i="174"/>
  <c r="M120" i="174"/>
  <c r="M53" i="174"/>
  <c r="M165" i="174"/>
  <c r="M166" i="174"/>
  <c r="M112" i="174"/>
  <c r="M209" i="174"/>
  <c r="M126" i="174"/>
  <c r="M87" i="174"/>
  <c r="M61" i="174"/>
  <c r="M147" i="174"/>
  <c r="M240" i="174"/>
  <c r="M221" i="174"/>
  <c r="M82" i="174"/>
  <c r="M67" i="174"/>
  <c r="M37" i="174"/>
  <c r="M229" i="174"/>
  <c r="M169" i="174"/>
  <c r="M163" i="174"/>
  <c r="M241" i="174"/>
  <c r="M32" i="174"/>
  <c r="M64" i="174"/>
  <c r="M155" i="174"/>
  <c r="M176" i="174"/>
  <c r="M44" i="174"/>
  <c r="M68" i="174"/>
  <c r="M57" i="174"/>
  <c r="M235" i="174"/>
  <c r="M233" i="174"/>
  <c r="M167" i="174"/>
  <c r="M225" i="174"/>
  <c r="M6" i="174"/>
  <c r="M183" i="173"/>
  <c r="M236" i="173"/>
  <c r="M220" i="173"/>
  <c r="M204" i="173"/>
  <c r="M168" i="173"/>
  <c r="M152" i="173"/>
  <c r="M136" i="173"/>
  <c r="M120" i="173"/>
  <c r="M104" i="173"/>
  <c r="M88" i="173"/>
  <c r="M232" i="173"/>
  <c r="M216" i="173"/>
  <c r="M200" i="173"/>
  <c r="M184" i="173"/>
  <c r="M172" i="173"/>
  <c r="M156" i="173"/>
  <c r="M140" i="173"/>
  <c r="M124" i="173"/>
  <c r="M108" i="173"/>
  <c r="M92" i="173"/>
  <c r="M83" i="173"/>
  <c r="M228" i="173"/>
  <c r="M212" i="173"/>
  <c r="M196" i="173"/>
  <c r="M167" i="173"/>
  <c r="M151" i="173"/>
  <c r="M135" i="173"/>
  <c r="M119" i="173"/>
  <c r="M103" i="173"/>
  <c r="M87" i="173"/>
  <c r="M39" i="173"/>
  <c r="M72" i="173"/>
  <c r="M76" i="173"/>
  <c r="M28" i="173"/>
  <c r="M30" i="173"/>
  <c r="M27" i="173"/>
  <c r="M16" i="173"/>
  <c r="M10" i="173"/>
  <c r="M67" i="173"/>
  <c r="M51" i="173"/>
  <c r="M78" i="173"/>
  <c r="M178" i="173"/>
  <c r="M66" i="173"/>
  <c r="M46" i="173"/>
  <c r="M177" i="173"/>
  <c r="M59" i="173"/>
  <c r="M125" i="173"/>
  <c r="M150" i="173"/>
  <c r="M198" i="173"/>
  <c r="M217" i="173"/>
  <c r="M239" i="173"/>
  <c r="M139" i="173"/>
  <c r="M224" i="173"/>
  <c r="M101" i="173"/>
  <c r="M94" i="173"/>
  <c r="M32" i="173"/>
  <c r="M114" i="173"/>
  <c r="M2" i="173"/>
  <c r="M49" i="173"/>
  <c r="M106" i="173"/>
  <c r="M115" i="173"/>
  <c r="M157" i="173"/>
  <c r="M201" i="173"/>
  <c r="M111" i="173"/>
  <c r="M171" i="173"/>
  <c r="M24" i="173"/>
  <c r="M3" i="173"/>
  <c r="M162" i="173"/>
  <c r="M7" i="173"/>
  <c r="M112" i="173"/>
  <c r="M80" i="173"/>
  <c r="M128" i="173"/>
  <c r="M12" i="173"/>
  <c r="M54" i="173"/>
  <c r="M37" i="173"/>
  <c r="M34" i="173"/>
  <c r="M13" i="173"/>
  <c r="M48" i="173"/>
  <c r="M20" i="173"/>
  <c r="M129" i="173"/>
  <c r="M154" i="173"/>
  <c r="M203" i="173"/>
  <c r="M226" i="173"/>
  <c r="M99" i="173"/>
  <c r="M102" i="173"/>
  <c r="M95" i="173"/>
  <c r="M105" i="173"/>
  <c r="M137" i="173"/>
  <c r="M169" i="173"/>
  <c r="M195" i="173"/>
  <c r="M218" i="173"/>
  <c r="M237" i="173"/>
  <c r="M155" i="173"/>
  <c r="M149" i="173"/>
  <c r="M190" i="173"/>
  <c r="M209" i="173"/>
  <c r="M231" i="173"/>
  <c r="M96" i="173"/>
  <c r="M8" i="173"/>
  <c r="M64" i="173"/>
  <c r="M4" i="173"/>
  <c r="M62" i="173"/>
  <c r="M71" i="173"/>
  <c r="M182" i="173"/>
  <c r="M223" i="173"/>
  <c r="M44" i="173"/>
  <c r="M82" i="173"/>
  <c r="M142" i="173"/>
  <c r="M9" i="173"/>
  <c r="M73" i="173"/>
  <c r="M110" i="173"/>
  <c r="M53" i="173"/>
  <c r="M15" i="173"/>
  <c r="M19" i="173"/>
  <c r="M70" i="173"/>
  <c r="M18" i="173"/>
  <c r="M14" i="173"/>
  <c r="M122" i="173"/>
  <c r="M210" i="173"/>
  <c r="M47" i="173"/>
  <c r="M86" i="173"/>
  <c r="M166" i="173"/>
  <c r="M233" i="173"/>
  <c r="M240" i="173"/>
  <c r="M132" i="173"/>
  <c r="M186" i="173"/>
  <c r="M221" i="173"/>
  <c r="M107" i="173"/>
  <c r="M199" i="173"/>
  <c r="M238" i="173"/>
  <c r="M133" i="173"/>
  <c r="M31" i="173"/>
  <c r="M41" i="173"/>
  <c r="M56" i="173"/>
  <c r="M29" i="173"/>
  <c r="M81" i="173"/>
  <c r="M90" i="173"/>
  <c r="M170" i="173"/>
  <c r="M55" i="173"/>
  <c r="M134" i="173"/>
  <c r="M207" i="173"/>
  <c r="M84" i="173"/>
  <c r="M148" i="173"/>
  <c r="M123" i="173"/>
  <c r="M85" i="173"/>
  <c r="M160" i="173"/>
  <c r="M22" i="173"/>
  <c r="M174" i="173"/>
  <c r="M26" i="173"/>
  <c r="M40" i="173"/>
  <c r="M17" i="173"/>
  <c r="M138" i="173"/>
  <c r="M213" i="173"/>
  <c r="M131" i="173"/>
  <c r="M93" i="173"/>
  <c r="M173" i="173"/>
  <c r="M127" i="173"/>
  <c r="M189" i="173"/>
  <c r="M227" i="173"/>
  <c r="M165" i="173"/>
  <c r="M206" i="173"/>
  <c r="M38" i="173"/>
  <c r="M146" i="173"/>
  <c r="M35" i="173"/>
  <c r="M126" i="173"/>
  <c r="M42" i="173"/>
  <c r="M33" i="173"/>
  <c r="M52" i="173"/>
  <c r="M97" i="173"/>
  <c r="M187" i="173"/>
  <c r="M147" i="173"/>
  <c r="M141" i="173"/>
  <c r="M214" i="173"/>
  <c r="M143" i="173"/>
  <c r="M100" i="173"/>
  <c r="M153" i="173"/>
  <c r="M202" i="173"/>
  <c r="M192" i="173"/>
  <c r="M215" i="173"/>
  <c r="M225" i="173"/>
  <c r="M63" i="173"/>
  <c r="M176" i="173"/>
  <c r="M23" i="173"/>
  <c r="M5" i="173"/>
  <c r="M45" i="173"/>
  <c r="M11" i="173"/>
  <c r="M65" i="173"/>
  <c r="M145" i="173"/>
  <c r="M219" i="173"/>
  <c r="M163" i="173"/>
  <c r="M109" i="173"/>
  <c r="M185" i="173"/>
  <c r="M159" i="173"/>
  <c r="M116" i="173"/>
  <c r="M234" i="173"/>
  <c r="M117" i="173"/>
  <c r="M75" i="173"/>
  <c r="M69" i="173"/>
  <c r="M58" i="173"/>
  <c r="M144" i="173"/>
  <c r="M36" i="173"/>
  <c r="M113" i="173"/>
  <c r="M194" i="173"/>
  <c r="M229" i="173"/>
  <c r="M179" i="173"/>
  <c r="M175" i="173"/>
  <c r="M164" i="173"/>
  <c r="M205" i="173"/>
  <c r="M89" i="173"/>
  <c r="M208" i="173"/>
  <c r="M181" i="173"/>
  <c r="M222" i="173"/>
  <c r="M43" i="173"/>
  <c r="M98" i="173"/>
  <c r="M21" i="173"/>
  <c r="M6" i="173"/>
  <c r="M130" i="173"/>
  <c r="M61" i="173"/>
  <c r="M50" i="173"/>
  <c r="M74" i="173"/>
  <c r="M161" i="173"/>
  <c r="M191" i="173"/>
  <c r="M230" i="173"/>
  <c r="M188" i="173"/>
  <c r="M121" i="173"/>
  <c r="M180" i="173"/>
  <c r="M193" i="173"/>
  <c r="M57" i="173"/>
  <c r="M25" i="173"/>
  <c r="M60" i="173"/>
  <c r="M158" i="173"/>
  <c r="M68" i="173"/>
  <c r="M79" i="173"/>
  <c r="M197" i="173"/>
  <c r="M235" i="173"/>
  <c r="M118" i="173"/>
  <c r="M211" i="173"/>
  <c r="M91" i="173"/>
  <c r="M241" i="173"/>
  <c r="M77" i="173"/>
  <c r="M125" i="162"/>
  <c r="M117" i="162"/>
  <c r="M219" i="162"/>
  <c r="M203" i="162"/>
  <c r="M187" i="162"/>
  <c r="M171" i="162"/>
  <c r="M155" i="162"/>
  <c r="M139" i="162"/>
  <c r="M127" i="162"/>
  <c r="M111" i="162"/>
  <c r="M95" i="162"/>
  <c r="M119" i="162"/>
  <c r="M61" i="162"/>
  <c r="M45" i="162"/>
  <c r="M29" i="162"/>
  <c r="M13" i="162"/>
  <c r="M231" i="162"/>
  <c r="M129" i="162"/>
  <c r="M121" i="162"/>
  <c r="M113" i="162"/>
  <c r="M21" i="162"/>
  <c r="M211" i="162"/>
  <c r="M195" i="162"/>
  <c r="M179" i="162"/>
  <c r="M163" i="162"/>
  <c r="M147" i="162"/>
  <c r="M131" i="162"/>
  <c r="M123" i="162"/>
  <c r="M115" i="162"/>
  <c r="M66" i="162"/>
  <c r="M53" i="162"/>
  <c r="M37" i="162"/>
  <c r="M41" i="162"/>
  <c r="M65" i="162"/>
  <c r="M87" i="162"/>
  <c r="M38" i="162"/>
  <c r="M7" i="162"/>
  <c r="M26" i="162"/>
  <c r="M89" i="162"/>
  <c r="M124" i="162"/>
  <c r="M157" i="162"/>
  <c r="M4" i="162"/>
  <c r="M86" i="162"/>
  <c r="M49" i="162"/>
  <c r="M173" i="162"/>
  <c r="M93" i="162"/>
  <c r="M63" i="162"/>
  <c r="M106" i="162"/>
  <c r="M148" i="162"/>
  <c r="M212" i="162"/>
  <c r="M239" i="162"/>
  <c r="M103" i="162"/>
  <c r="M138" i="162"/>
  <c r="M170" i="162"/>
  <c r="M202" i="162"/>
  <c r="M236" i="162"/>
  <c r="M192" i="162"/>
  <c r="M241" i="162"/>
  <c r="M9" i="162"/>
  <c r="M105" i="162"/>
  <c r="M67" i="162"/>
  <c r="M69" i="162"/>
  <c r="M205" i="162"/>
  <c r="M32" i="162"/>
  <c r="M102" i="162"/>
  <c r="M198" i="162"/>
  <c r="M44" i="162"/>
  <c r="M133" i="162"/>
  <c r="M165" i="162"/>
  <c r="M197" i="162"/>
  <c r="M11" i="162"/>
  <c r="M100" i="162"/>
  <c r="M46" i="162"/>
  <c r="M8" i="162"/>
  <c r="M47" i="162"/>
  <c r="M112" i="162"/>
  <c r="M160" i="162"/>
  <c r="M145" i="162"/>
  <c r="M177" i="162"/>
  <c r="M209" i="162"/>
  <c r="M172" i="162"/>
  <c r="M77" i="162"/>
  <c r="M110" i="162"/>
  <c r="M143" i="162"/>
  <c r="M175" i="162"/>
  <c r="M207" i="162"/>
  <c r="M240" i="162"/>
  <c r="M152" i="162"/>
  <c r="M216" i="162"/>
  <c r="M114" i="162"/>
  <c r="M178" i="162"/>
  <c r="M210" i="162"/>
  <c r="M98" i="162"/>
  <c r="M176" i="162"/>
  <c r="M55" i="162"/>
  <c r="M17" i="162"/>
  <c r="M84" i="162"/>
  <c r="M34" i="162"/>
  <c r="M154" i="162"/>
  <c r="M218" i="162"/>
  <c r="M224" i="162"/>
  <c r="M225" i="162"/>
  <c r="M2" i="162"/>
  <c r="M141" i="162"/>
  <c r="M51" i="162"/>
  <c r="M90" i="162"/>
  <c r="M60" i="162"/>
  <c r="M10" i="162"/>
  <c r="M48" i="162"/>
  <c r="M64" i="162"/>
  <c r="M142" i="162"/>
  <c r="M174" i="162"/>
  <c r="M206" i="162"/>
  <c r="M5" i="162"/>
  <c r="M14" i="162"/>
  <c r="M31" i="162"/>
  <c r="M132" i="162"/>
  <c r="M196" i="162"/>
  <c r="M146" i="162"/>
  <c r="M16" i="162"/>
  <c r="M104" i="162"/>
  <c r="M182" i="162"/>
  <c r="M228" i="162"/>
  <c r="M70" i="162"/>
  <c r="M221" i="162"/>
  <c r="M72" i="162"/>
  <c r="M214" i="162"/>
  <c r="M92" i="162"/>
  <c r="M20" i="162"/>
  <c r="M59" i="162"/>
  <c r="M74" i="162"/>
  <c r="M52" i="162"/>
  <c r="M50" i="162"/>
  <c r="M75" i="162"/>
  <c r="M120" i="162"/>
  <c r="M153" i="162"/>
  <c r="M185" i="162"/>
  <c r="M217" i="162"/>
  <c r="M156" i="162"/>
  <c r="M220" i="162"/>
  <c r="M118" i="162"/>
  <c r="M151" i="162"/>
  <c r="M183" i="162"/>
  <c r="M215" i="162"/>
  <c r="M107" i="162"/>
  <c r="M136" i="162"/>
  <c r="M200" i="162"/>
  <c r="M3" i="162"/>
  <c r="M82" i="162"/>
  <c r="M166" i="162"/>
  <c r="M96" i="162"/>
  <c r="M39" i="162"/>
  <c r="M73" i="162"/>
  <c r="M108" i="162"/>
  <c r="M80" i="162"/>
  <c r="M27" i="162"/>
  <c r="M15" i="162"/>
  <c r="M180" i="162"/>
  <c r="M226" i="162"/>
  <c r="M122" i="162"/>
  <c r="M186" i="162"/>
  <c r="M19" i="162"/>
  <c r="M91" i="162"/>
  <c r="M25" i="162"/>
  <c r="M22" i="162"/>
  <c r="M134" i="162"/>
  <c r="M12" i="162"/>
  <c r="M97" i="162"/>
  <c r="M149" i="162"/>
  <c r="M181" i="162"/>
  <c r="M213" i="162"/>
  <c r="M57" i="162"/>
  <c r="M6" i="162"/>
  <c r="M88" i="162"/>
  <c r="M235" i="162"/>
  <c r="M23" i="162"/>
  <c r="M42" i="162"/>
  <c r="M76" i="162"/>
  <c r="M116" i="162"/>
  <c r="M54" i="162"/>
  <c r="M158" i="162"/>
  <c r="M190" i="162"/>
  <c r="M222" i="162"/>
  <c r="M83" i="162"/>
  <c r="M33" i="162"/>
  <c r="M35" i="162"/>
  <c r="M85" i="162"/>
  <c r="M43" i="162"/>
  <c r="M101" i="162"/>
  <c r="M128" i="162"/>
  <c r="M201" i="162"/>
  <c r="M164" i="162"/>
  <c r="M135" i="162"/>
  <c r="M144" i="162"/>
  <c r="M234" i="162"/>
  <c r="M191" i="162"/>
  <c r="M28" i="162"/>
  <c r="M184" i="162"/>
  <c r="M62" i="162"/>
  <c r="M71" i="162"/>
  <c r="M229" i="162"/>
  <c r="M232" i="162"/>
  <c r="M159" i="162"/>
  <c r="M230" i="162"/>
  <c r="M208" i="162"/>
  <c r="M18" i="162"/>
  <c r="M161" i="162"/>
  <c r="M167" i="162"/>
  <c r="M237" i="162"/>
  <c r="M227" i="162"/>
  <c r="M99" i="162"/>
  <c r="M36" i="162"/>
  <c r="M140" i="162"/>
  <c r="M233" i="162"/>
  <c r="M40" i="162"/>
  <c r="M169" i="162"/>
  <c r="M204" i="162"/>
  <c r="M194" i="162"/>
  <c r="M126" i="162"/>
  <c r="M58" i="162"/>
  <c r="M30" i="162"/>
  <c r="M130" i="162"/>
  <c r="M79" i="162"/>
  <c r="M150" i="162"/>
  <c r="M56" i="162"/>
  <c r="M137" i="162"/>
  <c r="M162" i="162"/>
  <c r="M109" i="162"/>
  <c r="M68" i="162"/>
  <c r="M238" i="162"/>
  <c r="M24" i="162"/>
  <c r="M188" i="162"/>
  <c r="M168" i="162"/>
  <c r="M94" i="162"/>
  <c r="M193" i="162"/>
  <c r="M199" i="162"/>
  <c r="M189" i="162"/>
  <c r="M223" i="162"/>
  <c r="M78" i="162"/>
  <c r="M81" i="162"/>
  <c r="M196" i="175" l="1"/>
  <c r="M213" i="175"/>
  <c r="M36" i="175"/>
  <c r="M14" i="175"/>
  <c r="M102" i="175"/>
  <c r="M51" i="175"/>
  <c r="M241" i="175"/>
  <c r="M91" i="175"/>
  <c r="M233" i="175"/>
  <c r="M215" i="175"/>
  <c r="M216" i="175"/>
  <c r="M171" i="175"/>
  <c r="M19" i="175"/>
  <c r="M184" i="175"/>
  <c r="M167" i="175"/>
  <c r="M155" i="175"/>
  <c r="M41" i="175"/>
  <c r="M212" i="175"/>
  <c r="M208" i="175"/>
  <c r="M73" i="175"/>
  <c r="M226" i="175"/>
  <c r="M158" i="175"/>
  <c r="M219" i="175"/>
  <c r="M187" i="175"/>
  <c r="M130" i="175"/>
  <c r="M229" i="175"/>
  <c r="M151" i="175"/>
  <c r="M28" i="175"/>
  <c r="M29" i="175"/>
  <c r="M105" i="175"/>
  <c r="M214" i="175"/>
  <c r="M4" i="175"/>
  <c r="M84" i="175"/>
  <c r="M140" i="175"/>
  <c r="M161" i="175"/>
  <c r="M162" i="175"/>
  <c r="M43" i="175"/>
  <c r="M37" i="175"/>
  <c r="M159" i="175"/>
  <c r="M142" i="175"/>
  <c r="M22" i="175"/>
  <c r="M163" i="175"/>
  <c r="M66" i="175"/>
  <c r="M11" i="175"/>
  <c r="M197" i="175"/>
  <c r="M34" i="175"/>
  <c r="M68" i="175"/>
  <c r="M240" i="175"/>
  <c r="M168" i="175"/>
  <c r="M70" i="175"/>
  <c r="M148" i="175"/>
  <c r="M188" i="175"/>
  <c r="M18" i="175"/>
  <c r="M104" i="175"/>
  <c r="M191" i="175"/>
  <c r="M178" i="175"/>
  <c r="M224" i="175"/>
  <c r="M121" i="175"/>
  <c r="M50" i="175"/>
  <c r="M116" i="175"/>
  <c r="M232" i="175"/>
  <c r="M71" i="175"/>
  <c r="M154" i="175"/>
  <c r="M16" i="175"/>
  <c r="M177" i="175"/>
  <c r="M125" i="175"/>
  <c r="M133" i="175"/>
  <c r="M47" i="175"/>
  <c r="M69" i="175"/>
  <c r="M106" i="175"/>
  <c r="M56" i="175"/>
  <c r="M153" i="175"/>
  <c r="M82" i="175"/>
  <c r="M64" i="175"/>
  <c r="M118" i="175"/>
  <c r="M132" i="175"/>
  <c r="M92" i="175"/>
  <c r="M227" i="175"/>
  <c r="M176" i="175"/>
  <c r="M39" i="175"/>
  <c r="M143" i="175"/>
  <c r="M122" i="175"/>
  <c r="M201" i="175"/>
  <c r="M74" i="175"/>
  <c r="M13" i="175"/>
  <c r="M96" i="175"/>
  <c r="M131" i="175"/>
  <c r="M2" i="175"/>
  <c r="M135" i="175"/>
  <c r="M7" i="175"/>
  <c r="M75" i="175"/>
  <c r="M180" i="175"/>
  <c r="M156" i="175"/>
  <c r="P129" i="162"/>
  <c r="P125" i="162"/>
  <c r="P121" i="162"/>
  <c r="P117" i="162"/>
  <c r="P113" i="162"/>
  <c r="P95" i="162"/>
  <c r="P4" i="162"/>
  <c r="P82" i="162"/>
  <c r="P67" i="162"/>
  <c r="P105" i="162"/>
  <c r="P61" i="162"/>
  <c r="P69" i="162"/>
  <c r="P205" i="162"/>
  <c r="P28" i="162"/>
  <c r="P133" i="162"/>
  <c r="P165" i="162"/>
  <c r="P197" i="162"/>
  <c r="P11" i="162"/>
  <c r="P100" i="162"/>
  <c r="P109" i="162"/>
  <c r="P46" i="162"/>
  <c r="P24" i="162"/>
  <c r="P47" i="162"/>
  <c r="P112" i="162"/>
  <c r="P145" i="162"/>
  <c r="P177" i="162"/>
  <c r="P209" i="162"/>
  <c r="P172" i="162"/>
  <c r="P191" i="162"/>
  <c r="P130" i="162"/>
  <c r="P194" i="162"/>
  <c r="P240" i="162"/>
  <c r="P127" i="162"/>
  <c r="P152" i="162"/>
  <c r="P171" i="162"/>
  <c r="P216" i="162"/>
  <c r="P2" i="162"/>
  <c r="P141" i="162"/>
  <c r="P51" i="162"/>
  <c r="P60" i="162"/>
  <c r="P10" i="162"/>
  <c r="P48" i="162"/>
  <c r="P64" i="162"/>
  <c r="P17" i="162"/>
  <c r="P86" i="162"/>
  <c r="P14" i="162"/>
  <c r="P31" i="162"/>
  <c r="P66" i="162"/>
  <c r="P149" i="162"/>
  <c r="P132" i="162"/>
  <c r="P151" i="162"/>
  <c r="P196" i="162"/>
  <c r="P215" i="162"/>
  <c r="P138" i="162"/>
  <c r="P202" i="162"/>
  <c r="P131" i="162"/>
  <c r="P176" i="162"/>
  <c r="P195" i="162"/>
  <c r="P120" i="162"/>
  <c r="P217" i="162"/>
  <c r="P156" i="162"/>
  <c r="P175" i="162"/>
  <c r="P220" i="162"/>
  <c r="P106" i="162"/>
  <c r="P94" i="162"/>
  <c r="P146" i="162"/>
  <c r="P136" i="162"/>
  <c r="P155" i="162"/>
  <c r="P219" i="162"/>
  <c r="P98" i="162"/>
  <c r="P182" i="162"/>
  <c r="P214" i="162"/>
  <c r="P49" i="162"/>
  <c r="P181" i="162"/>
  <c r="P30" i="162"/>
  <c r="P62" i="162"/>
  <c r="P128" i="162"/>
  <c r="P229" i="162"/>
  <c r="P159" i="162"/>
  <c r="P204" i="162"/>
  <c r="P230" i="162"/>
  <c r="P184" i="162"/>
  <c r="P104" i="162"/>
  <c r="P228" i="162"/>
  <c r="P70" i="162"/>
  <c r="P221" i="162"/>
  <c r="P32" i="162"/>
  <c r="P102" i="162"/>
  <c r="P57" i="162"/>
  <c r="P198" i="162"/>
  <c r="P44" i="162"/>
  <c r="P33" i="162"/>
  <c r="P92" i="162"/>
  <c r="P20" i="162"/>
  <c r="P59" i="162"/>
  <c r="P53" i="162"/>
  <c r="P41" i="162"/>
  <c r="P52" i="162"/>
  <c r="P8" i="162"/>
  <c r="P50" i="162"/>
  <c r="P153" i="162"/>
  <c r="P185" i="162"/>
  <c r="P210" i="162"/>
  <c r="P200" i="162"/>
  <c r="P140" i="162"/>
  <c r="P162" i="162"/>
  <c r="P3" i="162"/>
  <c r="P90" i="162"/>
  <c r="P96" i="162"/>
  <c r="P16" i="162"/>
  <c r="P39" i="162"/>
  <c r="P55" i="162"/>
  <c r="P73" i="162"/>
  <c r="P108" i="162"/>
  <c r="P142" i="162"/>
  <c r="P174" i="162"/>
  <c r="P206" i="162"/>
  <c r="P5" i="162"/>
  <c r="P84" i="162"/>
  <c r="P27" i="162"/>
  <c r="P15" i="162"/>
  <c r="P34" i="162"/>
  <c r="P135" i="162"/>
  <c r="P180" i="162"/>
  <c r="P199" i="162"/>
  <c r="P226" i="162"/>
  <c r="P110" i="162"/>
  <c r="P154" i="162"/>
  <c r="P218" i="162"/>
  <c r="P160" i="162"/>
  <c r="P179" i="162"/>
  <c r="P224" i="162"/>
  <c r="P225" i="162"/>
  <c r="P91" i="162"/>
  <c r="P13" i="162"/>
  <c r="P22" i="162"/>
  <c r="P97" i="162"/>
  <c r="P213" i="162"/>
  <c r="P68" i="162"/>
  <c r="P161" i="162"/>
  <c r="P193" i="162"/>
  <c r="P223" i="162"/>
  <c r="P114" i="162"/>
  <c r="P139" i="162"/>
  <c r="P203" i="162"/>
  <c r="P19" i="162"/>
  <c r="P72" i="162"/>
  <c r="P75" i="162"/>
  <c r="P111" i="162"/>
  <c r="P85" i="162"/>
  <c r="P6" i="162"/>
  <c r="P88" i="162"/>
  <c r="P166" i="162"/>
  <c r="P235" i="162"/>
  <c r="P23" i="162"/>
  <c r="P42" i="162"/>
  <c r="P76" i="162"/>
  <c r="P116" i="162"/>
  <c r="P54" i="162"/>
  <c r="P74" i="162"/>
  <c r="P21" i="162"/>
  <c r="P25" i="162"/>
  <c r="P99" i="162"/>
  <c r="P29" i="162"/>
  <c r="P189" i="162"/>
  <c r="P35" i="162"/>
  <c r="P58" i="162"/>
  <c r="P134" i="162"/>
  <c r="P12" i="162"/>
  <c r="P79" i="162"/>
  <c r="P103" i="162"/>
  <c r="P43" i="162"/>
  <c r="P101" i="162"/>
  <c r="P150" i="162"/>
  <c r="P65" i="162"/>
  <c r="P71" i="162"/>
  <c r="P232" i="162"/>
  <c r="P227" i="162"/>
  <c r="P186" i="162"/>
  <c r="P208" i="162"/>
  <c r="P93" i="162"/>
  <c r="P207" i="162"/>
  <c r="P187" i="162"/>
  <c r="P201" i="162"/>
  <c r="P212" i="162"/>
  <c r="P178" i="162"/>
  <c r="P87" i="162"/>
  <c r="P89" i="162"/>
  <c r="P56" i="162"/>
  <c r="P137" i="162"/>
  <c r="P167" i="162"/>
  <c r="P236" i="162"/>
  <c r="P147" i="162"/>
  <c r="P188" i="162"/>
  <c r="P157" i="162"/>
  <c r="P158" i="162"/>
  <c r="P115" i="162"/>
  <c r="P231" i="162"/>
  <c r="P45" i="162"/>
  <c r="P37" i="162"/>
  <c r="P119" i="162"/>
  <c r="P9" i="162"/>
  <c r="P40" i="162"/>
  <c r="P148" i="162"/>
  <c r="P170" i="162"/>
  <c r="P144" i="162"/>
  <c r="P234" i="162"/>
  <c r="P38" i="162"/>
  <c r="P7" i="162"/>
  <c r="P124" i="162"/>
  <c r="P18" i="162"/>
  <c r="P238" i="162"/>
  <c r="P183" i="162"/>
  <c r="P239" i="162"/>
  <c r="P237" i="162"/>
  <c r="P163" i="162"/>
  <c r="P211" i="162"/>
  <c r="P26" i="162"/>
  <c r="P173" i="162"/>
  <c r="P63" i="162"/>
  <c r="P233" i="162"/>
  <c r="P118" i="162"/>
  <c r="P168" i="162"/>
  <c r="P83" i="162"/>
  <c r="P169" i="162"/>
  <c r="P122" i="162"/>
  <c r="P190" i="162"/>
  <c r="P36" i="162"/>
  <c r="P77" i="162"/>
  <c r="P143" i="162"/>
  <c r="P126" i="162"/>
  <c r="P241" i="162"/>
  <c r="P222" i="162"/>
  <c r="P123" i="162"/>
  <c r="P80" i="162"/>
  <c r="P107" i="162"/>
  <c r="P164" i="162"/>
  <c r="P192" i="162"/>
  <c r="P81" i="162"/>
  <c r="P78" i="162"/>
  <c r="W25" i="39" l="1"/>
  <c r="AB22" i="39" l="1"/>
  <c r="X149" i="39"/>
  <c r="W149" i="39"/>
  <c r="X22" i="39"/>
  <c r="AB14" i="39"/>
  <c r="AB23" i="39"/>
  <c r="X79" i="39"/>
  <c r="AB150" i="39"/>
  <c r="X97" i="39"/>
  <c r="AB97" i="39"/>
  <c r="X6" i="39"/>
  <c r="W22" i="39"/>
  <c r="X107" i="39"/>
  <c r="AB27" i="39"/>
  <c r="AB53" i="39"/>
  <c r="AB63" i="39"/>
  <c r="W92" i="39"/>
  <c r="W53" i="39"/>
  <c r="X63" i="39"/>
  <c r="X53" i="39"/>
  <c r="X92" i="39"/>
  <c r="W97" i="39"/>
  <c r="AB92" i="39"/>
  <c r="W15" i="39"/>
  <c r="W140" i="39"/>
  <c r="X140" i="39"/>
  <c r="W107" i="39"/>
  <c r="AB6" i="39"/>
  <c r="AB107" i="39"/>
  <c r="AB149" i="39"/>
  <c r="AB103" i="39"/>
  <c r="W6" i="39"/>
  <c r="X35" i="39"/>
  <c r="AB9" i="39"/>
  <c r="W63" i="39"/>
  <c r="W40" i="39"/>
  <c r="X56" i="39"/>
  <c r="AB86" i="39"/>
  <c r="W35" i="39"/>
  <c r="AB15" i="39"/>
  <c r="X26" i="39"/>
  <c r="X103" i="39"/>
  <c r="AB35" i="39"/>
  <c r="W34" i="39"/>
  <c r="AB38" i="39"/>
  <c r="AB19" i="39"/>
  <c r="W21" i="39"/>
  <c r="AB17" i="39"/>
  <c r="AB32" i="39"/>
  <c r="W56" i="39"/>
  <c r="X86" i="39"/>
  <c r="AB56" i="39"/>
  <c r="AB40" i="39"/>
  <c r="X15" i="39"/>
  <c r="W38" i="39"/>
  <c r="W26" i="39"/>
  <c r="W86" i="39"/>
  <c r="X40" i="39"/>
  <c r="W103" i="39"/>
  <c r="X28" i="39"/>
  <c r="X38" i="39"/>
  <c r="AB30" i="39"/>
  <c r="X136" i="39"/>
  <c r="AB136" i="39"/>
  <c r="W136" i="39"/>
  <c r="AB93" i="39"/>
  <c r="W93" i="39"/>
  <c r="X93" i="39"/>
  <c r="Z62" i="150"/>
  <c r="V62" i="150"/>
  <c r="U62" i="150"/>
  <c r="AB60" i="39"/>
  <c r="AB57" i="39"/>
  <c r="W57" i="39"/>
  <c r="X57" i="39"/>
  <c r="AB72" i="39"/>
  <c r="W132" i="39"/>
  <c r="AB80" i="39"/>
  <c r="AB90" i="39"/>
  <c r="X90" i="39"/>
  <c r="W90" i="39"/>
  <c r="AB12" i="39"/>
  <c r="W12" i="39"/>
  <c r="X12" i="39"/>
  <c r="X23" i="39"/>
  <c r="AB28" i="39"/>
  <c r="X65" i="39"/>
  <c r="AB127" i="39"/>
  <c r="AB82" i="39"/>
  <c r="X82" i="39"/>
  <c r="W82" i="39"/>
  <c r="AB146" i="39"/>
  <c r="Z54" i="150"/>
  <c r="V54" i="150"/>
  <c r="U54" i="150"/>
  <c r="AB81" i="39"/>
  <c r="Z71" i="150"/>
  <c r="V71" i="150"/>
  <c r="U71" i="150"/>
  <c r="Z43" i="150"/>
  <c r="V43" i="150"/>
  <c r="U43" i="150"/>
  <c r="X25" i="39"/>
  <c r="Z113" i="150"/>
  <c r="V113" i="150"/>
  <c r="U113" i="150"/>
  <c r="AB126" i="39"/>
  <c r="X126" i="39"/>
  <c r="W126" i="39"/>
  <c r="W79" i="39"/>
  <c r="X83" i="39"/>
  <c r="X108" i="39"/>
  <c r="AB62" i="39"/>
  <c r="AB95" i="39"/>
  <c r="W95" i="39"/>
  <c r="X95" i="39"/>
  <c r="W85" i="39"/>
  <c r="Z6" i="150"/>
  <c r="V6" i="150"/>
  <c r="U6" i="150"/>
  <c r="W141" i="39"/>
  <c r="AB33" i="39"/>
  <c r="W33" i="39"/>
  <c r="X33" i="39"/>
  <c r="AB18" i="39"/>
  <c r="X18" i="39"/>
  <c r="W18" i="39"/>
  <c r="AB21" i="39"/>
  <c r="X27" i="39"/>
  <c r="AB144" i="39"/>
  <c r="AB138" i="39"/>
  <c r="W91" i="39"/>
  <c r="X60" i="39"/>
  <c r="AB7" i="39"/>
  <c r="W7" i="39"/>
  <c r="X7" i="39"/>
  <c r="AB100" i="39"/>
  <c r="X100" i="39"/>
  <c r="W100" i="39"/>
  <c r="Z42" i="150"/>
  <c r="V42" i="150"/>
  <c r="U42" i="150"/>
  <c r="X132" i="39"/>
  <c r="Z50" i="150"/>
  <c r="V50" i="150"/>
  <c r="U50" i="150"/>
  <c r="AB75" i="39"/>
  <c r="W75" i="39"/>
  <c r="X75" i="39"/>
  <c r="AB147" i="39"/>
  <c r="W147" i="39"/>
  <c r="X147" i="39"/>
  <c r="W23" i="39"/>
  <c r="W65" i="39"/>
  <c r="Z97" i="150"/>
  <c r="V97" i="150"/>
  <c r="U97" i="150"/>
  <c r="Z116" i="150"/>
  <c r="U116" i="150"/>
  <c r="V116" i="150"/>
  <c r="X74" i="39"/>
  <c r="X43" i="39"/>
  <c r="AB122" i="39"/>
  <c r="X122" i="39"/>
  <c r="W122" i="39"/>
  <c r="Z51" i="150"/>
  <c r="V51" i="150"/>
  <c r="U51" i="150"/>
  <c r="W48" i="39"/>
  <c r="AB25" i="39"/>
  <c r="AB58" i="39"/>
  <c r="X58" i="39"/>
  <c r="W58" i="39"/>
  <c r="AB50" i="39"/>
  <c r="X50" i="39"/>
  <c r="W50" i="39"/>
  <c r="W83" i="39"/>
  <c r="AB108" i="39"/>
  <c r="Z32" i="150"/>
  <c r="V32" i="150"/>
  <c r="U32" i="150"/>
  <c r="AB71" i="39"/>
  <c r="W71" i="39"/>
  <c r="X71" i="39"/>
  <c r="AB11" i="39"/>
  <c r="W11" i="39"/>
  <c r="X11" i="39"/>
  <c r="AB16" i="39"/>
  <c r="W16" i="39"/>
  <c r="X16" i="39"/>
  <c r="X85" i="39"/>
  <c r="W116" i="39"/>
  <c r="X45" i="39"/>
  <c r="X141" i="39"/>
  <c r="W150" i="39"/>
  <c r="AB145" i="39"/>
  <c r="W145" i="39"/>
  <c r="X145" i="39"/>
  <c r="AB123" i="39"/>
  <c r="X123" i="39"/>
  <c r="W123" i="39"/>
  <c r="W66" i="39"/>
  <c r="W27" i="39"/>
  <c r="Z114" i="150"/>
  <c r="V114" i="150"/>
  <c r="U114" i="150"/>
  <c r="Z108" i="150"/>
  <c r="U108" i="150"/>
  <c r="V108" i="150"/>
  <c r="X91" i="39"/>
  <c r="AB102" i="39"/>
  <c r="X102" i="39"/>
  <c r="W102" i="39"/>
  <c r="AB140" i="39"/>
  <c r="Z30" i="150"/>
  <c r="U30" i="150"/>
  <c r="V30" i="150"/>
  <c r="X41" i="39"/>
  <c r="X34" i="39"/>
  <c r="AB132" i="39"/>
  <c r="AB65" i="39"/>
  <c r="AB70" i="39"/>
  <c r="X70" i="39"/>
  <c r="W70" i="39"/>
  <c r="Z77" i="150"/>
  <c r="V77" i="150"/>
  <c r="U77" i="150"/>
  <c r="X110" i="39"/>
  <c r="W74" i="39"/>
  <c r="W43" i="39"/>
  <c r="AB88" i="39"/>
  <c r="X88" i="39"/>
  <c r="W88" i="39"/>
  <c r="W89" i="39"/>
  <c r="X48" i="39"/>
  <c r="AB137" i="39"/>
  <c r="W137" i="39"/>
  <c r="X137" i="39"/>
  <c r="AB79" i="39"/>
  <c r="AB83" i="39"/>
  <c r="W108" i="39"/>
  <c r="W129" i="39"/>
  <c r="AB133" i="39"/>
  <c r="W133" i="39"/>
  <c r="X133" i="39"/>
  <c r="AB111" i="39"/>
  <c r="X111" i="39"/>
  <c r="W111" i="39"/>
  <c r="AB85" i="39"/>
  <c r="X116" i="39"/>
  <c r="W45" i="39"/>
  <c r="AB141" i="39"/>
  <c r="X150" i="39"/>
  <c r="AB117" i="39"/>
  <c r="W117" i="39"/>
  <c r="X117" i="39"/>
  <c r="AB121" i="39"/>
  <c r="W121" i="39"/>
  <c r="X121" i="39"/>
  <c r="X112" i="39"/>
  <c r="X66" i="39"/>
  <c r="X96" i="39"/>
  <c r="AB91" i="39"/>
  <c r="AB54" i="39"/>
  <c r="X54" i="39"/>
  <c r="W54" i="39"/>
  <c r="Z26" i="150"/>
  <c r="V26" i="150"/>
  <c r="U26" i="150"/>
  <c r="Z56" i="150"/>
  <c r="V56" i="150"/>
  <c r="U56" i="150"/>
  <c r="Z110" i="150"/>
  <c r="V110" i="150"/>
  <c r="U110" i="150"/>
  <c r="AB134" i="39"/>
  <c r="X134" i="39"/>
  <c r="W134" i="39"/>
  <c r="AB135" i="39"/>
  <c r="W135" i="39"/>
  <c r="X135" i="39"/>
  <c r="Z8" i="150"/>
  <c r="V8" i="150"/>
  <c r="U8" i="150"/>
  <c r="W41" i="39"/>
  <c r="AB34" i="39"/>
  <c r="Z102" i="150"/>
  <c r="V102" i="150"/>
  <c r="U102" i="150"/>
  <c r="X32" i="39"/>
  <c r="X19" i="39"/>
  <c r="Z35" i="150"/>
  <c r="V35" i="150"/>
  <c r="U35" i="150"/>
  <c r="W17" i="39"/>
  <c r="AB26" i="39"/>
  <c r="AB104" i="39"/>
  <c r="X104" i="39"/>
  <c r="W104" i="39"/>
  <c r="AB114" i="39"/>
  <c r="W114" i="39"/>
  <c r="X114" i="39"/>
  <c r="AB106" i="39"/>
  <c r="X106" i="39"/>
  <c r="W106" i="39"/>
  <c r="X64" i="39"/>
  <c r="W42" i="39"/>
  <c r="W110" i="39"/>
  <c r="AB74" i="39"/>
  <c r="AB43" i="39"/>
  <c r="AB99" i="39"/>
  <c r="X99" i="39"/>
  <c r="W99" i="39"/>
  <c r="AB124" i="39"/>
  <c r="W124" i="39"/>
  <c r="X124" i="39"/>
  <c r="X89" i="39"/>
  <c r="AB48" i="39"/>
  <c r="W61" i="39"/>
  <c r="AB98" i="39"/>
  <c r="X98" i="39"/>
  <c r="W98" i="39"/>
  <c r="Z49" i="150"/>
  <c r="U49" i="150"/>
  <c r="V49" i="150"/>
  <c r="Z53" i="150"/>
  <c r="V53" i="150"/>
  <c r="U53" i="150"/>
  <c r="Z78" i="150"/>
  <c r="V78" i="150"/>
  <c r="U78" i="150"/>
  <c r="AB129" i="39"/>
  <c r="AB125" i="39"/>
  <c r="X125" i="39"/>
  <c r="W125" i="39"/>
  <c r="Z55" i="150"/>
  <c r="V55" i="150"/>
  <c r="U55" i="150"/>
  <c r="AB116" i="39"/>
  <c r="AB45" i="39"/>
  <c r="Z111" i="150"/>
  <c r="V111" i="150"/>
  <c r="U111" i="150"/>
  <c r="AB55" i="39"/>
  <c r="X55" i="39"/>
  <c r="W55" i="39"/>
  <c r="AB112" i="39"/>
  <c r="AB66" i="39"/>
  <c r="X9" i="39"/>
  <c r="AB96" i="39"/>
  <c r="Z61" i="150"/>
  <c r="V61" i="150"/>
  <c r="U61" i="150"/>
  <c r="AB105" i="39"/>
  <c r="W105" i="39"/>
  <c r="X105" i="39"/>
  <c r="Z10" i="150"/>
  <c r="V10" i="150"/>
  <c r="U10" i="150"/>
  <c r="X49" i="39"/>
  <c r="AB131" i="39"/>
  <c r="X131" i="39"/>
  <c r="W131" i="39"/>
  <c r="W69" i="39"/>
  <c r="AB41" i="39"/>
  <c r="AB37" i="39"/>
  <c r="W37" i="39"/>
  <c r="X37" i="39"/>
  <c r="AB152" i="39"/>
  <c r="X152" i="39"/>
  <c r="W152" i="39"/>
  <c r="W32" i="39"/>
  <c r="W19" i="39"/>
  <c r="W119" i="39"/>
  <c r="X51" i="39"/>
  <c r="X17" i="39"/>
  <c r="AB44" i="39"/>
  <c r="W44" i="39"/>
  <c r="X44" i="39"/>
  <c r="W64" i="39"/>
  <c r="X42" i="39"/>
  <c r="AB110" i="39"/>
  <c r="Z44" i="150"/>
  <c r="V44" i="150"/>
  <c r="U44" i="150"/>
  <c r="Z13" i="150"/>
  <c r="V13" i="150"/>
  <c r="U13" i="150"/>
  <c r="AB128" i="39"/>
  <c r="W128" i="39"/>
  <c r="X128" i="39"/>
  <c r="AB130" i="39"/>
  <c r="W130" i="39"/>
  <c r="X130" i="39"/>
  <c r="AB89" i="39"/>
  <c r="Z18" i="150"/>
  <c r="V18" i="150"/>
  <c r="U18" i="150"/>
  <c r="X61" i="39"/>
  <c r="W76" i="39"/>
  <c r="AB76" i="39"/>
  <c r="X76" i="39"/>
  <c r="W115" i="39"/>
  <c r="W139" i="39"/>
  <c r="W142" i="39"/>
  <c r="X129" i="39"/>
  <c r="W46" i="39"/>
  <c r="Z86" i="150"/>
  <c r="V86" i="150"/>
  <c r="U86" i="150"/>
  <c r="Z15" i="150"/>
  <c r="V15" i="150"/>
  <c r="U15" i="150"/>
  <c r="W78" i="39"/>
  <c r="W30" i="39"/>
  <c r="X148" i="39"/>
  <c r="AB148" i="39"/>
  <c r="W148" i="39"/>
  <c r="W112" i="39"/>
  <c r="Z36" i="150"/>
  <c r="V36" i="150"/>
  <c r="U36" i="150"/>
  <c r="W9" i="39"/>
  <c r="W96" i="39"/>
  <c r="W94" i="39"/>
  <c r="W59" i="39"/>
  <c r="Z73" i="150"/>
  <c r="V73" i="150"/>
  <c r="U73" i="150"/>
  <c r="W49" i="39"/>
  <c r="AB67" i="39"/>
  <c r="W67" i="39"/>
  <c r="X67" i="39"/>
  <c r="X69" i="39"/>
  <c r="Z11" i="150"/>
  <c r="U11" i="150"/>
  <c r="V11" i="150"/>
  <c r="W14" i="39"/>
  <c r="AB52" i="39"/>
  <c r="W52" i="39"/>
  <c r="X52" i="39"/>
  <c r="X119" i="39"/>
  <c r="W51" i="39"/>
  <c r="AB29" i="39"/>
  <c r="W29" i="39"/>
  <c r="X29" i="39"/>
  <c r="AB64" i="39"/>
  <c r="AB42" i="39"/>
  <c r="Z80" i="150"/>
  <c r="V80" i="150"/>
  <c r="U80" i="150"/>
  <c r="X84" i="39"/>
  <c r="W120" i="39"/>
  <c r="AB120" i="39"/>
  <c r="X120" i="39"/>
  <c r="AB87" i="39"/>
  <c r="W87" i="39"/>
  <c r="X87" i="39"/>
  <c r="Z59" i="150"/>
  <c r="V59" i="150"/>
  <c r="U59" i="150"/>
  <c r="X101" i="39"/>
  <c r="W73" i="39"/>
  <c r="AB61" i="39"/>
  <c r="X143" i="39"/>
  <c r="AB8" i="39"/>
  <c r="W8" i="39"/>
  <c r="X8" i="39"/>
  <c r="X115" i="39"/>
  <c r="X139" i="39"/>
  <c r="X142" i="39"/>
  <c r="Z99" i="150"/>
  <c r="V99" i="150"/>
  <c r="U99" i="150"/>
  <c r="X46" i="39"/>
  <c r="X36" i="39"/>
  <c r="X78" i="39"/>
  <c r="X30" i="39"/>
  <c r="Z82" i="150"/>
  <c r="V82" i="150"/>
  <c r="U82" i="150"/>
  <c r="Z66" i="150"/>
  <c r="V66" i="150"/>
  <c r="U66" i="150"/>
  <c r="X94" i="39"/>
  <c r="X59" i="39"/>
  <c r="AB24" i="39"/>
  <c r="W24" i="39"/>
  <c r="X24" i="39"/>
  <c r="Z33" i="150"/>
  <c r="V33" i="150"/>
  <c r="U33" i="150"/>
  <c r="AB49" i="39"/>
  <c r="Z67" i="150"/>
  <c r="V67" i="150"/>
  <c r="U67" i="150"/>
  <c r="W113" i="39"/>
  <c r="AB113" i="39"/>
  <c r="X113" i="39"/>
  <c r="AB69" i="39"/>
  <c r="X72" i="39"/>
  <c r="X14" i="39"/>
  <c r="X80" i="39"/>
  <c r="AB20" i="39"/>
  <c r="X20" i="39"/>
  <c r="W20" i="39"/>
  <c r="AB68" i="39"/>
  <c r="X68" i="39"/>
  <c r="W68" i="39"/>
  <c r="W28" i="39"/>
  <c r="AB119" i="39"/>
  <c r="AB51" i="39"/>
  <c r="X127" i="39"/>
  <c r="Z34" i="150"/>
  <c r="V34" i="150"/>
  <c r="U34" i="150"/>
  <c r="Z12" i="150"/>
  <c r="V12" i="150"/>
  <c r="U12" i="150"/>
  <c r="W146" i="39"/>
  <c r="W84" i="39"/>
  <c r="AB118" i="39"/>
  <c r="X118" i="39"/>
  <c r="W118" i="39"/>
  <c r="W81" i="39"/>
  <c r="W101" i="39"/>
  <c r="X73" i="39"/>
  <c r="Z31" i="150"/>
  <c r="V31" i="150"/>
  <c r="U31" i="150"/>
  <c r="W143" i="39"/>
  <c r="AB115" i="39"/>
  <c r="AB139" i="39"/>
  <c r="AB142" i="39"/>
  <c r="W62" i="39"/>
  <c r="AB46" i="39"/>
  <c r="AB36" i="39"/>
  <c r="AB78" i="39"/>
  <c r="AB109" i="39"/>
  <c r="X109" i="39"/>
  <c r="W109" i="39"/>
  <c r="X21" i="39"/>
  <c r="W144" i="39"/>
  <c r="W138" i="39"/>
  <c r="AB94" i="39"/>
  <c r="AB59" i="39"/>
  <c r="AB151" i="39"/>
  <c r="W151" i="39"/>
  <c r="X151" i="39"/>
  <c r="Z23" i="150"/>
  <c r="V23" i="150"/>
  <c r="U23" i="150"/>
  <c r="Z19" i="150"/>
  <c r="V19" i="150"/>
  <c r="U19" i="150"/>
  <c r="W60" i="39"/>
  <c r="AB10" i="39"/>
  <c r="X10" i="39"/>
  <c r="W10" i="39"/>
  <c r="Z39" i="150"/>
  <c r="V39" i="150"/>
  <c r="U39" i="150"/>
  <c r="W72" i="39"/>
  <c r="W80" i="39"/>
  <c r="AB13" i="39"/>
  <c r="W13" i="39"/>
  <c r="X13" i="39"/>
  <c r="Z89" i="150"/>
  <c r="V89" i="150"/>
  <c r="U89" i="150"/>
  <c r="Z21" i="150"/>
  <c r="V21" i="150"/>
  <c r="U21" i="150"/>
  <c r="W127" i="39"/>
  <c r="X146" i="39"/>
  <c r="AB84" i="39"/>
  <c r="X81" i="39"/>
  <c r="AB101" i="39"/>
  <c r="AB73" i="39"/>
  <c r="AB143" i="39"/>
  <c r="AB31" i="39"/>
  <c r="W31" i="39"/>
  <c r="X31" i="39"/>
  <c r="AB77" i="39"/>
  <c r="X77" i="39"/>
  <c r="W77" i="39"/>
  <c r="Z85" i="150"/>
  <c r="V85" i="150"/>
  <c r="U85" i="150"/>
  <c r="Z109" i="150"/>
  <c r="U109" i="150"/>
  <c r="V109" i="150"/>
  <c r="Z112" i="150"/>
  <c r="V112" i="150"/>
  <c r="U112" i="150"/>
  <c r="X62" i="39"/>
  <c r="AB39" i="39"/>
  <c r="X39" i="39"/>
  <c r="W39" i="39"/>
  <c r="W36" i="39"/>
  <c r="Z48" i="150"/>
  <c r="U48" i="150"/>
  <c r="V48" i="150"/>
  <c r="AB47" i="39"/>
  <c r="X47" i="39"/>
  <c r="W47" i="39"/>
  <c r="X144" i="39"/>
  <c r="X138" i="39"/>
  <c r="Z64" i="150"/>
  <c r="V64" i="150"/>
  <c r="U64" i="150"/>
  <c r="Z29" i="150"/>
  <c r="V29" i="150"/>
  <c r="U29" i="150"/>
  <c r="Z16" i="150" l="1"/>
  <c r="Z90" i="150"/>
  <c r="V90" i="150"/>
  <c r="U90" i="150"/>
  <c r="Z103" i="150"/>
  <c r="V103" i="150"/>
  <c r="U103" i="150"/>
  <c r="Z107" i="150"/>
  <c r="V107" i="150"/>
  <c r="U107" i="150"/>
  <c r="Z40" i="150"/>
  <c r="U40" i="150"/>
  <c r="V40" i="150"/>
  <c r="Z70" i="150"/>
  <c r="V70" i="150"/>
  <c r="U70" i="150"/>
  <c r="Z52" i="150"/>
  <c r="V52" i="150"/>
  <c r="U52" i="150"/>
  <c r="Z79" i="150"/>
  <c r="V79" i="150"/>
  <c r="U79" i="150"/>
  <c r="Z83" i="150"/>
  <c r="V83" i="150"/>
  <c r="U83" i="150"/>
  <c r="Z7" i="150"/>
  <c r="V7" i="150"/>
  <c r="U7" i="150"/>
  <c r="Z69" i="150"/>
  <c r="V69" i="150"/>
  <c r="U69" i="150"/>
  <c r="Z93" i="150"/>
  <c r="V93" i="150"/>
  <c r="U93" i="150"/>
  <c r="Z28" i="150"/>
  <c r="V28" i="150"/>
  <c r="U28" i="150"/>
  <c r="Z37" i="150"/>
  <c r="V37" i="150"/>
  <c r="U37" i="150"/>
  <c r="Z46" i="150"/>
  <c r="V46" i="150"/>
  <c r="U46" i="150"/>
  <c r="Z25" i="150"/>
  <c r="V25" i="150"/>
  <c r="U25" i="150"/>
  <c r="Z76" i="150"/>
  <c r="V76" i="150"/>
  <c r="U76" i="150"/>
  <c r="Z74" i="150"/>
  <c r="V74" i="150"/>
  <c r="U74" i="150"/>
  <c r="Z104" i="150"/>
  <c r="V104" i="150"/>
  <c r="U104" i="150"/>
  <c r="Z92" i="150"/>
  <c r="V92" i="150"/>
  <c r="U92" i="150"/>
  <c r="Z47" i="150"/>
  <c r="V47" i="150"/>
  <c r="U47" i="150"/>
  <c r="Z100" i="150"/>
  <c r="V100" i="150"/>
  <c r="U100" i="150"/>
  <c r="Z87" i="150"/>
  <c r="V87" i="150"/>
  <c r="U87" i="150"/>
  <c r="Z65" i="150"/>
  <c r="V65" i="150"/>
  <c r="U65" i="150"/>
  <c r="Z96" i="150"/>
  <c r="V96" i="150"/>
  <c r="U96" i="150"/>
  <c r="Z27" i="150"/>
  <c r="V27" i="150"/>
  <c r="U27" i="150"/>
  <c r="Z63" i="150"/>
  <c r="V63" i="150"/>
  <c r="U63" i="150"/>
  <c r="Z17" i="150"/>
  <c r="V17" i="150"/>
  <c r="U17" i="150"/>
  <c r="Z88" i="150"/>
  <c r="V88" i="150"/>
  <c r="U88" i="150"/>
  <c r="Z57" i="150"/>
  <c r="V57" i="150"/>
  <c r="U57" i="150"/>
  <c r="Z14" i="150"/>
  <c r="V14" i="150"/>
  <c r="U14" i="150"/>
  <c r="Z68" i="150"/>
  <c r="V68" i="150"/>
  <c r="U68" i="150"/>
  <c r="Z81" i="150"/>
  <c r="V81" i="150"/>
  <c r="U81" i="150"/>
  <c r="Z72" i="150"/>
  <c r="V72" i="150"/>
  <c r="U72" i="150"/>
  <c r="Z41" i="150"/>
  <c r="V41" i="150"/>
  <c r="U41" i="150"/>
  <c r="U16" i="150"/>
  <c r="Z60" i="150"/>
  <c r="V60" i="150"/>
  <c r="U60" i="150"/>
  <c r="Z94" i="150"/>
  <c r="V94" i="150"/>
  <c r="U94" i="150"/>
  <c r="Z115" i="150"/>
  <c r="V115" i="150"/>
  <c r="U115" i="150"/>
  <c r="Z20" i="150"/>
  <c r="V20" i="150"/>
  <c r="U20" i="150"/>
  <c r="Z45" i="150"/>
  <c r="V45" i="150"/>
  <c r="U45" i="150"/>
  <c r="V16" i="150"/>
  <c r="Z38" i="150"/>
  <c r="V38" i="150"/>
  <c r="U38" i="150"/>
  <c r="Z95" i="150"/>
  <c r="V95" i="150"/>
  <c r="U95" i="150"/>
  <c r="Z84" i="150"/>
  <c r="V84" i="150"/>
  <c r="U84" i="150"/>
  <c r="Z105" i="150"/>
  <c r="V105" i="150"/>
  <c r="U105" i="150"/>
  <c r="Z58" i="150"/>
  <c r="V58" i="150"/>
  <c r="U58" i="150"/>
  <c r="Z9" i="150"/>
  <c r="V9" i="150"/>
  <c r="U9" i="150"/>
  <c r="Z22" i="150"/>
  <c r="V22" i="150"/>
  <c r="U22" i="150"/>
  <c r="Z98" i="150"/>
  <c r="V98" i="150"/>
  <c r="U98" i="150"/>
  <c r="Z101" i="150"/>
  <c r="V101" i="150"/>
  <c r="U101" i="150"/>
  <c r="Z75" i="150"/>
  <c r="V75" i="150"/>
  <c r="U75" i="150"/>
  <c r="Z24" i="150"/>
  <c r="V24" i="150"/>
  <c r="U24" i="150"/>
  <c r="Z91" i="150"/>
  <c r="V91" i="150"/>
  <c r="U91" i="150"/>
  <c r="Z106" i="150"/>
  <c r="V106" i="150"/>
  <c r="U106" i="150"/>
</calcChain>
</file>

<file path=xl/sharedStrings.xml><?xml version="1.0" encoding="utf-8"?>
<sst xmlns="http://schemas.openxmlformats.org/spreadsheetml/2006/main" count="522" uniqueCount="69">
  <si>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</si>
  <si>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</si>
  <si>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</si>
  <si>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</si>
  <si>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</si>
  <si>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</si>
  <si>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</si>
  <si>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</si>
  <si>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</si>
  <si>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</si>
  <si>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</si>
  <si>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</si>
  <si>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</si>
  <si>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</si>
  <si>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</si>
  <si>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</si>
  <si>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</si>
  <si>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</si>
  <si>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</si>
  <si>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</si>
  <si>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</si>
  <si>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</si>
  <si>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</si>
  <si>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</si>
  <si>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</si>
  <si>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</si>
  <si>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</si>
  <si>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</si>
  <si>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</si>
  <si>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</si>
  <si>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</si>
  <si>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</si>
  <si>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</si>
  <si>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</si>
  <si>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Final graph starts</t>
  </si>
  <si>
    <t>gas pulses:</t>
  </si>
  <si>
    <t>R1_DensMeanChannel0::R1_eCFP</t>
  </si>
  <si>
    <t>R1_DensMeanChannel1::R1_eYFP</t>
  </si>
  <si>
    <t>R2_DensMeanChannel0::R2_eCFP</t>
  </si>
  <si>
    <t>R2_DensMeanChannel1::R2_eYFP</t>
  </si>
  <si>
    <t>ssiL3s expressing pASB55.1 injected at 50ng/ul</t>
  </si>
  <si>
    <t>pASB55 (Sr-gcy-9p::strYC3.60)</t>
  </si>
  <si>
    <t>30 s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</si>
  <si>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</si>
  <si>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30s air - 30s CO2 - 60s air</t>
  </si>
  <si>
    <t>Exp-279</t>
  </si>
  <si>
    <t>Exp-280</t>
  </si>
  <si>
    <t>Exp-307</t>
  </si>
  <si>
    <t>Exp-309</t>
  </si>
  <si>
    <t>Exp-310</t>
  </si>
  <si>
    <t>Exp-311</t>
  </si>
  <si>
    <t>Exp-312</t>
  </si>
  <si>
    <t>Exp-313</t>
  </si>
  <si>
    <t>Exp-315</t>
  </si>
  <si>
    <t>Exp-316</t>
  </si>
  <si>
    <t>Exp-317</t>
  </si>
  <si>
    <t>Exp-318</t>
  </si>
  <si>
    <t>Exp-321</t>
  </si>
  <si>
    <t>Exp-322</t>
  </si>
  <si>
    <t>Exp-323</t>
  </si>
  <si>
    <t>MAX ends</t>
  </si>
  <si>
    <r>
      <t>air off /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on</t>
    </r>
  </si>
  <si>
    <t>Exp-326</t>
  </si>
  <si>
    <t>Exp-330</t>
  </si>
  <si>
    <t>Exp-333</t>
  </si>
  <si>
    <t>Exp-334</t>
  </si>
  <si>
    <t>Exp-336</t>
  </si>
  <si>
    <t>Exp-337</t>
  </si>
  <si>
    <t>graph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</si>
</sst>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vertAlign val="subscript"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2" fontId="0" fillId="3" borderId="0" xfId="0" applyNumberFormat="1" applyFill="1"/>
    <xf numFmtId="166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0" borderId="0" xfId="0" applyNumberFormat="1" applyFont="1" applyAlignment="1">
      <alignment horizontal="center"/>
    </xf>
    <xf numFmtId="0" fontId="6" fillId="6" borderId="0" xfId="1" applyFill="1"/>
    <xf numFmtId="0" fontId="0" fillId="7" borderId="0" xfId="0" applyFill="1"/>
    <xf numFmtId="164" fontId="6" fillId="2" borderId="0" xfId="1" applyNumberFormat="1" applyFill="1"/>
    <xf numFmtId="2" fontId="6" fillId="2" borderId="0" xfId="1" applyNumberFormat="1" applyFill="1"/>
    <xf numFmtId="165" fontId="6" fillId="2" borderId="0" xfId="1" applyNumberFormat="1" applyFill="1"/>
    <xf numFmtId="0" fontId="6" fillId="8" borderId="0" xfId="1" applyFill="1"/>
    <xf numFmtId="0" fontId="0" fillId="8" borderId="0" xfId="0" applyFill="1"/>
    <xf numFmtId="164" fontId="6" fillId="8" borderId="0" xfId="1" applyNumberFormat="1" applyFill="1"/>
    <xf numFmtId="2" fontId="6" fillId="8" borderId="0" xfId="1" applyNumberFormat="1" applyFill="1"/>
    <xf numFmtId="164" fontId="6" fillId="5" borderId="0" xfId="1" applyNumberFormat="1" applyFill="1"/>
    <xf numFmtId="2" fontId="6" fillId="5" borderId="0" xfId="1" applyNumberFormat="1" applyFill="1"/>
    <xf numFmtId="0" fontId="12" fillId="2" borderId="0" xfId="1" applyFont="1" applyFill="1"/>
    <xf numFmtId="0" fontId="12" fillId="2" borderId="0" xfId="0" applyFont="1" applyFill="1"/>
    <xf numFmtId="164" fontId="12" fillId="2" borderId="0" xfId="1" applyNumberFormat="1" applyFont="1" applyFill="1"/>
    <xf numFmtId="2" fontId="12" fillId="2" borderId="0" xfId="1" applyNumberFormat="1" applyFont="1" applyFill="1"/>
    <xf numFmtId="165" fontId="12" fillId="2" borderId="0" xfId="1" applyNumberFormat="1" applyFont="1" applyFill="1"/>
    <xf numFmtId="0" fontId="2" fillId="0" borderId="0" xfId="1" applyFont="1" applyAlignment="1">
      <alignment horizontal="left"/>
    </xf>
    <xf numFmtId="0" fontId="6" fillId="7" borderId="0" xfId="1" applyFill="1"/>
    <xf numFmtId="164" fontId="6" fillId="7" borderId="0" xfId="1" applyNumberFormat="1" applyFill="1"/>
    <xf numFmtId="2" fontId="6" fillId="7" borderId="0" xfId="1" applyNumberFormat="1" applyFill="1"/>
    <xf numFmtId="0" fontId="10" fillId="0" borderId="0" xfId="0" applyFont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'Exp-279'!$L$1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'Exp-279'!$A$2:$A$181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'Exp-279'!$L$2:$L$181</c:f>
              <c:numCache>
                <c:formatCode>0.00</c:formatCode>
                <c:ptCount val="180"/>
                <c:pt idx="0">
                  <c:v>10.023725457314736</c:v>
                </c:pt>
                <c:pt idx="1">
                  <c:v>9.5596541158472021</c:v>
                </c:pt>
                <c:pt idx="2">
                  <c:v>11.61727037198629</c:v>
                </c:pt>
                <c:pt idx="3">
                  <c:v>9.0517997516867048</c:v>
                </c:pt>
                <c:pt idx="4">
                  <c:v>8.651765927159305</c:v>
                </c:pt>
                <c:pt idx="5">
                  <c:v>11.298516061129316</c:v>
                </c:pt>
                <c:pt idx="6">
                  <c:v>9.9991772835426111</c:v>
                </c:pt>
                <c:pt idx="7">
                  <c:v>8.749164209810532</c:v>
                </c:pt>
                <c:pt idx="8">
                  <c:v>8.2570967761457155</c:v>
                </c:pt>
                <c:pt idx="9">
                  <c:v>8.8341906813900941</c:v>
                </c:pt>
                <c:pt idx="10">
                  <c:v>9.0236418443751774</c:v>
                </c:pt>
                <c:pt idx="11">
                  <c:v>8.9929167995121944</c:v>
                </c:pt>
                <c:pt idx="12">
                  <c:v>8.9699850403184875</c:v>
                </c:pt>
                <c:pt idx="13">
                  <c:v>9.1360395270901673</c:v>
                </c:pt>
                <c:pt idx="14">
                  <c:v>8.2980634360867711</c:v>
                </c:pt>
                <c:pt idx="15">
                  <c:v>8.1804591279635073</c:v>
                </c:pt>
                <c:pt idx="16">
                  <c:v>8.4445105954297404</c:v>
                </c:pt>
                <c:pt idx="17">
                  <c:v>8.3494286623277976</c:v>
                </c:pt>
                <c:pt idx="18">
                  <c:v>8.4499682556946176</c:v>
                </c:pt>
                <c:pt idx="19">
                  <c:v>8.7527428491814643</c:v>
                </c:pt>
                <c:pt idx="20">
                  <c:v>8.5657898785570481</c:v>
                </c:pt>
                <c:pt idx="21">
                  <c:v>8.2236806625163119</c:v>
                </c:pt>
                <c:pt idx="22">
                  <c:v>8.0900440036779706</c:v>
                </c:pt>
                <c:pt idx="23">
                  <c:v>8.4017794553483629</c:v>
                </c:pt>
                <c:pt idx="24">
                  <c:v>8.3072610890742009</c:v>
                </c:pt>
                <c:pt idx="25">
                  <c:v>7.8227175917292708</c:v>
                </c:pt>
                <c:pt idx="26">
                  <c:v>7.9469063165421723</c:v>
                </c:pt>
                <c:pt idx="27">
                  <c:v>7.8337511026093116</c:v>
                </c:pt>
                <c:pt idx="28">
                  <c:v>7.6341924745272767</c:v>
                </c:pt>
                <c:pt idx="29">
                  <c:v>7.4172070980870846</c:v>
                </c:pt>
                <c:pt idx="30">
                  <c:v>7.2313226070585452</c:v>
                </c:pt>
                <c:pt idx="31">
                  <c:v>7.4348265196783858</c:v>
                </c:pt>
                <c:pt idx="32">
                  <c:v>7.1818231305673326</c:v>
                </c:pt>
                <c:pt idx="33">
                  <c:v>7.2298420590665406</c:v>
                </c:pt>
                <c:pt idx="34">
                  <c:v>7.1148643602674992</c:v>
                </c:pt>
                <c:pt idx="35">
                  <c:v>7.2993159738459905</c:v>
                </c:pt>
                <c:pt idx="36">
                  <c:v>7.6300322743095137</c:v>
                </c:pt>
                <c:pt idx="37">
                  <c:v>7.2259570315455814</c:v>
                </c:pt>
                <c:pt idx="38">
                  <c:v>7.2388261447414681</c:v>
                </c:pt>
                <c:pt idx="39">
                  <c:v>7.2108698889268199</c:v>
                </c:pt>
                <c:pt idx="40">
                  <c:v>7.7106100471568535</c:v>
                </c:pt>
                <c:pt idx="41">
                  <c:v>7.4527126655169704</c:v>
                </c:pt>
                <c:pt idx="42">
                  <c:v>7.5563632407267542</c:v>
                </c:pt>
                <c:pt idx="43">
                  <c:v>7.9568763355197021</c:v>
                </c:pt>
                <c:pt idx="44">
                  <c:v>8.1143273757562966</c:v>
                </c:pt>
                <c:pt idx="45">
                  <c:v>8.2129526055266577</c:v>
                </c:pt>
                <c:pt idx="46">
                  <c:v>7.5163975501272526</c:v>
                </c:pt>
                <c:pt idx="47">
                  <c:v>7.8810099090226879</c:v>
                </c:pt>
                <c:pt idx="48">
                  <c:v>7.8641580922202881</c:v>
                </c:pt>
                <c:pt idx="49">
                  <c:v>7.9305735291834232</c:v>
                </c:pt>
                <c:pt idx="50">
                  <c:v>7.9298806554266879</c:v>
                </c:pt>
                <c:pt idx="51">
                  <c:v>7.5489067535265333</c:v>
                </c:pt>
                <c:pt idx="52">
                  <c:v>7.8179967868192861</c:v>
                </c:pt>
                <c:pt idx="53">
                  <c:v>8.039047515513051</c:v>
                </c:pt>
                <c:pt idx="54">
                  <c:v>7.7939503268364607</c:v>
                </c:pt>
                <c:pt idx="55">
                  <c:v>7.9694739167691742</c:v>
                </c:pt>
                <c:pt idx="56">
                  <c:v>7.7905861637764477</c:v>
                </c:pt>
                <c:pt idx="57">
                  <c:v>7.2500525864863627</c:v>
                </c:pt>
                <c:pt idx="58">
                  <c:v>8.2547964984785445</c:v>
                </c:pt>
                <c:pt idx="59">
                  <c:v>7.7401291062421151</c:v>
                </c:pt>
                <c:pt idx="60">
                  <c:v>7.7256329759369455</c:v>
                </c:pt>
                <c:pt idx="61">
                  <c:v>7.4119866597418325</c:v>
                </c:pt>
                <c:pt idx="62">
                  <c:v>8.0396141185571306</c:v>
                </c:pt>
                <c:pt idx="63">
                  <c:v>7.9957105845753347</c:v>
                </c:pt>
                <c:pt idx="64">
                  <c:v>7.4504463753515431</c:v>
                </c:pt>
                <c:pt idx="65">
                  <c:v>7.7576667384700073</c:v>
                </c:pt>
                <c:pt idx="66">
                  <c:v>8.4191044831435864</c:v>
                </c:pt>
                <c:pt idx="67">
                  <c:v>8.1704780520742961</c:v>
                </c:pt>
                <c:pt idx="68">
                  <c:v>8.7600238569680986</c:v>
                </c:pt>
                <c:pt idx="69">
                  <c:v>8.6480104902806314</c:v>
                </c:pt>
                <c:pt idx="70">
                  <c:v>8.7115748855753097</c:v>
                </c:pt>
                <c:pt idx="71">
                  <c:v>8.6876499152954185</c:v>
                </c:pt>
                <c:pt idx="72">
                  <c:v>8.9130446484064496</c:v>
                </c:pt>
                <c:pt idx="73">
                  <c:v>8.492962687920155</c:v>
                </c:pt>
                <c:pt idx="74">
                  <c:v>9.3389503004225087</c:v>
                </c:pt>
                <c:pt idx="75">
                  <c:v>9.0355831902527086</c:v>
                </c:pt>
                <c:pt idx="76">
                  <c:v>9.5265594220188348</c:v>
                </c:pt>
                <c:pt idx="77">
                  <c:v>9.3142316743862459</c:v>
                </c:pt>
                <c:pt idx="78">
                  <c:v>9.8839578437537412</c:v>
                </c:pt>
                <c:pt idx="79">
                  <c:v>9.7048627395472877</c:v>
                </c:pt>
                <c:pt idx="80">
                  <c:v>9.7869738117811593</c:v>
                </c:pt>
                <c:pt idx="81">
                  <c:v>10.495883331807654</c:v>
                </c:pt>
                <c:pt idx="82">
                  <c:v>9.5728387702895894</c:v>
                </c:pt>
                <c:pt idx="83">
                  <c:v>10.167103244363419</c:v>
                </c:pt>
                <c:pt idx="84">
                  <c:v>11.14771114255341</c:v>
                </c:pt>
                <c:pt idx="85">
                  <c:v>10.640008187899282</c:v>
                </c:pt>
                <c:pt idx="86">
                  <c:v>10.289409381014465</c:v>
                </c:pt>
                <c:pt idx="87">
                  <c:v>10.707908371750557</c:v>
                </c:pt>
                <c:pt idx="88">
                  <c:v>11.076472163285258</c:v>
                </c:pt>
                <c:pt idx="89">
                  <c:v>10.856379629076692</c:v>
                </c:pt>
                <c:pt idx="90">
                  <c:v>11.604257564588295</c:v>
                </c:pt>
                <c:pt idx="91">
                  <c:v>10.886257660753298</c:v>
                </c:pt>
                <c:pt idx="92">
                  <c:v>11.352789039691549</c:v>
                </c:pt>
                <c:pt idx="93">
                  <c:v>11.376982519317203</c:v>
                </c:pt>
                <c:pt idx="94">
                  <c:v>11.556669102566815</c:v>
                </c:pt>
                <c:pt idx="95">
                  <c:v>12.39384191653364</c:v>
                </c:pt>
                <c:pt idx="96">
                  <c:v>11.017853448971879</c:v>
                </c:pt>
                <c:pt idx="97">
                  <c:v>11.802263051526893</c:v>
                </c:pt>
                <c:pt idx="98">
                  <c:v>11.376891640753534</c:v>
                </c:pt>
                <c:pt idx="99">
                  <c:v>11.568026446580358</c:v>
                </c:pt>
                <c:pt idx="100">
                  <c:v>12.420822354963878</c:v>
                </c:pt>
                <c:pt idx="101">
                  <c:v>12.274275428497758</c:v>
                </c:pt>
                <c:pt idx="102">
                  <c:v>11.552826240278415</c:v>
                </c:pt>
                <c:pt idx="103">
                  <c:v>11.723791964295179</c:v>
                </c:pt>
                <c:pt idx="104">
                  <c:v>12.054072428390915</c:v>
                </c:pt>
                <c:pt idx="105">
                  <c:v>11.866173403412729</c:v>
                </c:pt>
                <c:pt idx="106">
                  <c:v>11.825015627274713</c:v>
                </c:pt>
                <c:pt idx="107">
                  <c:v>12.429198951833531</c:v>
                </c:pt>
                <c:pt idx="108">
                  <c:v>11.31772889365876</c:v>
                </c:pt>
                <c:pt idx="109">
                  <c:v>11.435246715171687</c:v>
                </c:pt>
                <c:pt idx="110">
                  <c:v>11.805856610841168</c:v>
                </c:pt>
                <c:pt idx="111">
                  <c:v>11.874527335933118</c:v>
                </c:pt>
                <c:pt idx="112">
                  <c:v>12.691036382070079</c:v>
                </c:pt>
                <c:pt idx="113">
                  <c:v>11.929826702682035</c:v>
                </c:pt>
                <c:pt idx="114">
                  <c:v>12.325109880238665</c:v>
                </c:pt>
                <c:pt idx="115">
                  <c:v>12.135007862392261</c:v>
                </c:pt>
                <c:pt idx="116">
                  <c:v>11.632343347858741</c:v>
                </c:pt>
                <c:pt idx="117">
                  <c:v>11.70452498131205</c:v>
                </c:pt>
                <c:pt idx="118">
                  <c:v>11.860284360120163</c:v>
                </c:pt>
                <c:pt idx="119">
                  <c:v>11.942519777476361</c:v>
                </c:pt>
                <c:pt idx="120">
                  <c:v>11.659478308537389</c:v>
                </c:pt>
                <c:pt idx="121">
                  <c:v>11.960382272300551</c:v>
                </c:pt>
                <c:pt idx="122">
                  <c:v>12.95135876268219</c:v>
                </c:pt>
                <c:pt idx="123">
                  <c:v>12.814094404351069</c:v>
                </c:pt>
                <c:pt idx="124">
                  <c:v>12.796201509666369</c:v>
                </c:pt>
                <c:pt idx="125">
                  <c:v>12.21094595126725</c:v>
                </c:pt>
                <c:pt idx="126">
                  <c:v>12.317595470222825</c:v>
                </c:pt>
                <c:pt idx="127">
                  <c:v>11.924724341049997</c:v>
                </c:pt>
                <c:pt idx="128">
                  <c:v>12.527552411349685</c:v>
                </c:pt>
                <c:pt idx="129">
                  <c:v>12.220650693069338</c:v>
                </c:pt>
                <c:pt idx="130">
                  <c:v>12.411851525480705</c:v>
                </c:pt>
                <c:pt idx="131">
                  <c:v>12.088603288572283</c:v>
                </c:pt>
                <c:pt idx="132">
                  <c:v>11.322285179275344</c:v>
                </c:pt>
                <c:pt idx="133">
                  <c:v>11.04823193818128</c:v>
                </c:pt>
                <c:pt idx="134">
                  <c:v>11.732108632696418</c:v>
                </c:pt>
                <c:pt idx="135">
                  <c:v>11.149253155194353</c:v>
                </c:pt>
                <c:pt idx="136">
                  <c:v>11.637696360586483</c:v>
                </c:pt>
                <c:pt idx="137">
                  <c:v>11.202466976522969</c:v>
                </c:pt>
                <c:pt idx="138">
                  <c:v>11.540741820140509</c:v>
                </c:pt>
                <c:pt idx="139">
                  <c:v>11.513818801266019</c:v>
                </c:pt>
                <c:pt idx="140">
                  <c:v>11.079564373977668</c:v>
                </c:pt>
                <c:pt idx="141">
                  <c:v>11.186996687650137</c:v>
                </c:pt>
                <c:pt idx="142">
                  <c:v>10.802843546207175</c:v>
                </c:pt>
                <c:pt idx="143">
                  <c:v>10.561617102180806</c:v>
                </c:pt>
                <c:pt idx="144">
                  <c:v>10.139955403299751</c:v>
                </c:pt>
                <c:pt idx="145">
                  <c:v>10.573961689496885</c:v>
                </c:pt>
                <c:pt idx="146">
                  <c:v>9.7608813250536191</c:v>
                </c:pt>
                <c:pt idx="147">
                  <c:v>10.80551165865451</c:v>
                </c:pt>
                <c:pt idx="148">
                  <c:v>9.9214778091528437</c:v>
                </c:pt>
                <c:pt idx="149">
                  <c:v>11.256775632985889</c:v>
                </c:pt>
                <c:pt idx="150">
                  <c:v>10.258871062267579</c:v>
                </c:pt>
                <c:pt idx="151">
                  <c:v>10.56602277222818</c:v>
                </c:pt>
                <c:pt idx="152">
                  <c:v>10.723723077539354</c:v>
                </c:pt>
                <c:pt idx="153">
                  <c:v>9.9973163298984353</c:v>
                </c:pt>
                <c:pt idx="154">
                  <c:v>10.757665579740125</c:v>
                </c:pt>
                <c:pt idx="155">
                  <c:v>9.5872330812131246</c:v>
                </c:pt>
                <c:pt idx="156">
                  <c:v>10.628846058438032</c:v>
                </c:pt>
                <c:pt idx="157">
                  <c:v>10.16867718699036</c:v>
                </c:pt>
                <c:pt idx="158">
                  <c:v>9.8081758854876586</c:v>
                </c:pt>
                <c:pt idx="159">
                  <c:v>9.4727498426465377</c:v>
                </c:pt>
                <c:pt idx="160">
                  <c:v>9.769881096007266</c:v>
                </c:pt>
                <c:pt idx="161">
                  <c:v>9.2134936220350667</c:v>
                </c:pt>
                <c:pt idx="162">
                  <c:v>9.4760785889444854</c:v>
                </c:pt>
                <c:pt idx="163">
                  <c:v>9.2948314549943625</c:v>
                </c:pt>
                <c:pt idx="164">
                  <c:v>9.8895758851363436</c:v>
                </c:pt>
                <c:pt idx="165">
                  <c:v>9.5449099311554342</c:v>
                </c:pt>
                <c:pt idx="166">
                  <c:v>9.7575018652549872</c:v>
                </c:pt>
                <c:pt idx="167">
                  <c:v>9.1579548002473015</c:v>
                </c:pt>
                <c:pt idx="168">
                  <c:v>9.9921835540539625</c:v>
                </c:pt>
                <c:pt idx="169">
                  <c:v>9.4529246799087705</c:v>
                </c:pt>
                <c:pt idx="170">
                  <c:v>9.948466189853221</c:v>
                </c:pt>
                <c:pt idx="171">
                  <c:v>9.6708784887556529</c:v>
                </c:pt>
                <c:pt idx="172">
                  <c:v>9.5890772068020684</c:v>
                </c:pt>
                <c:pt idx="173">
                  <c:v>9.7251967650240214</c:v>
                </c:pt>
                <c:pt idx="174">
                  <c:v>9.4493526434164306</c:v>
                </c:pt>
                <c:pt idx="175">
                  <c:v>9.6994880329577704</c:v>
                </c:pt>
                <c:pt idx="176">
                  <c:v>9.575922384983496</c:v>
                </c:pt>
                <c:pt idx="177">
                  <c:v>9.0975877605143989</c:v>
                </c:pt>
                <c:pt idx="178">
                  <c:v>8.9536815282751743</c:v>
                </c:pt>
                <c:pt idx="179">
                  <c:v>8.6753190170785004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6943-8B2C-643BE93A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'Exp-309'!$A$2:$A$181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'Exp-309'!$L$2:$L$181</c:f>
              <c:numCache>
                <c:formatCode>0.00</c:formatCode>
                <c:ptCount val="180"/>
                <c:pt idx="0">
                  <c:v>8.0600261060503264</c:v>
                </c:pt>
                <c:pt idx="1">
                  <c:v>8.7376986692295535</c:v>
                </c:pt>
                <c:pt idx="2">
                  <c:v>9.0009234470036876</c:v>
                </c:pt>
                <c:pt idx="3">
                  <c:v>8.4930049465397381</c:v>
                </c:pt>
                <c:pt idx="4">
                  <c:v>8.3475892493445905</c:v>
                </c:pt>
                <c:pt idx="5">
                  <c:v>7.5666764829732847</c:v>
                </c:pt>
                <c:pt idx="6">
                  <c:v>7.2778226248422415</c:v>
                </c:pt>
                <c:pt idx="7">
                  <c:v>7.2492325127474855</c:v>
                </c:pt>
                <c:pt idx="8">
                  <c:v>7.3579669550359457</c:v>
                </c:pt>
                <c:pt idx="9">
                  <c:v>7.285540388747318</c:v>
                </c:pt>
                <c:pt idx="10">
                  <c:v>7.2342980859172368</c:v>
                </c:pt>
                <c:pt idx="11">
                  <c:v>7.306470417881215</c:v>
                </c:pt>
                <c:pt idx="12">
                  <c:v>7.2361355176782238</c:v>
                </c:pt>
                <c:pt idx="13">
                  <c:v>7.3389527167212991</c:v>
                </c:pt>
                <c:pt idx="14">
                  <c:v>7.4098688740175636</c:v>
                </c:pt>
                <c:pt idx="15">
                  <c:v>7.2172615792086408</c:v>
                </c:pt>
                <c:pt idx="16">
                  <c:v>7.2779250140838583</c:v>
                </c:pt>
                <c:pt idx="17">
                  <c:v>7.2769501424018062</c:v>
                </c:pt>
                <c:pt idx="18">
                  <c:v>7.1428289454954355</c:v>
                </c:pt>
                <c:pt idx="19">
                  <c:v>7.2235398942916111</c:v>
                </c:pt>
                <c:pt idx="20">
                  <c:v>7.1973243359126275</c:v>
                </c:pt>
                <c:pt idx="21">
                  <c:v>7.1550501876145853</c:v>
                </c:pt>
                <c:pt idx="22">
                  <c:v>7.1779449978035093</c:v>
                </c:pt>
                <c:pt idx="23">
                  <c:v>7.1600500662991742</c:v>
                </c:pt>
                <c:pt idx="24">
                  <c:v>7.2147860514132507</c:v>
                </c:pt>
                <c:pt idx="25">
                  <c:v>7.1652938347571009</c:v>
                </c:pt>
                <c:pt idx="26">
                  <c:v>7.1311689401907667</c:v>
                </c:pt>
                <c:pt idx="27">
                  <c:v>7.1879327897582401</c:v>
                </c:pt>
                <c:pt idx="28">
                  <c:v>7.2560329597614146</c:v>
                </c:pt>
                <c:pt idx="29">
                  <c:v>7.1874042781904652</c:v>
                </c:pt>
                <c:pt idx="30">
                  <c:v>7.1826237211523383</c:v>
                </c:pt>
                <c:pt idx="31">
                  <c:v>7.1777629594628651</c:v>
                </c:pt>
                <c:pt idx="32">
                  <c:v>7.1890180466150824</c:v>
                </c:pt>
                <c:pt idx="33">
                  <c:v>7.123499325568682</c:v>
                </c:pt>
                <c:pt idx="34">
                  <c:v>7.1728188178728534</c:v>
                </c:pt>
                <c:pt idx="35">
                  <c:v>7.1370902726458336</c:v>
                </c:pt>
                <c:pt idx="36">
                  <c:v>7.0891134369056807</c:v>
                </c:pt>
                <c:pt idx="37">
                  <c:v>7.1593430290631579</c:v>
                </c:pt>
                <c:pt idx="38">
                  <c:v>6.9996905659521182</c:v>
                </c:pt>
                <c:pt idx="39">
                  <c:v>7.0927467207923591</c:v>
                </c:pt>
                <c:pt idx="40">
                  <c:v>7.1775913037451051</c:v>
                </c:pt>
                <c:pt idx="41">
                  <c:v>7.1411396908548035</c:v>
                </c:pt>
                <c:pt idx="42">
                  <c:v>7.1159219066435435</c:v>
                </c:pt>
                <c:pt idx="43">
                  <c:v>7.0764501464998766</c:v>
                </c:pt>
                <c:pt idx="44">
                  <c:v>7.0119030465911463</c:v>
                </c:pt>
                <c:pt idx="45">
                  <c:v>7.0781167939221357</c:v>
                </c:pt>
                <c:pt idx="46">
                  <c:v>7.0514115958018113</c:v>
                </c:pt>
                <c:pt idx="47">
                  <c:v>6.9774884804661035</c:v>
                </c:pt>
                <c:pt idx="48">
                  <c:v>7.0837062550325109</c:v>
                </c:pt>
                <c:pt idx="49">
                  <c:v>7.026463281704574</c:v>
                </c:pt>
                <c:pt idx="50">
                  <c:v>7.1023690058238689</c:v>
                </c:pt>
                <c:pt idx="51">
                  <c:v>7.0803027893707533</c:v>
                </c:pt>
                <c:pt idx="52">
                  <c:v>7.0213589070884144</c:v>
                </c:pt>
                <c:pt idx="53">
                  <c:v>6.9760888858610262</c:v>
                </c:pt>
                <c:pt idx="54">
                  <c:v>7.0878103414332907</c:v>
                </c:pt>
                <c:pt idx="55">
                  <c:v>6.9909851701501742</c:v>
                </c:pt>
                <c:pt idx="56">
                  <c:v>7.0393244750421617</c:v>
                </c:pt>
                <c:pt idx="57">
                  <c:v>7.1463042184566046</c:v>
                </c:pt>
                <c:pt idx="58">
                  <c:v>7.0227634875434397</c:v>
                </c:pt>
                <c:pt idx="59">
                  <c:v>6.9519656000522208</c:v>
                </c:pt>
                <c:pt idx="60">
                  <c:v>6.9485615310980497</c:v>
                </c:pt>
                <c:pt idx="61">
                  <c:v>6.8978971803614115</c:v>
                </c:pt>
                <c:pt idx="62">
                  <c:v>6.9145405644190081</c:v>
                </c:pt>
                <c:pt idx="63">
                  <c:v>7.0860244306221825</c:v>
                </c:pt>
                <c:pt idx="64">
                  <c:v>7.2113861198482763</c:v>
                </c:pt>
                <c:pt idx="65">
                  <c:v>7.0640486229813542</c:v>
                </c:pt>
                <c:pt idx="66">
                  <c:v>6.986931994196639</c:v>
                </c:pt>
                <c:pt idx="67">
                  <c:v>7.1214900735062168</c:v>
                </c:pt>
                <c:pt idx="68">
                  <c:v>7.0811823020390348</c:v>
                </c:pt>
                <c:pt idx="69">
                  <c:v>7.1932213457757044</c:v>
                </c:pt>
                <c:pt idx="70">
                  <c:v>7.1985398990304752</c:v>
                </c:pt>
                <c:pt idx="71">
                  <c:v>7.2962425409013445</c:v>
                </c:pt>
                <c:pt idx="72">
                  <c:v>7.4019333097146411</c:v>
                </c:pt>
                <c:pt idx="73">
                  <c:v>7.4680201192048683</c:v>
                </c:pt>
                <c:pt idx="74">
                  <c:v>7.6481481199701058</c:v>
                </c:pt>
                <c:pt idx="75">
                  <c:v>7.6413314956989087</c:v>
                </c:pt>
                <c:pt idx="76">
                  <c:v>7.7707236281204821</c:v>
                </c:pt>
                <c:pt idx="77">
                  <c:v>7.7994315302724866</c:v>
                </c:pt>
                <c:pt idx="78">
                  <c:v>7.8687696685777153</c:v>
                </c:pt>
                <c:pt idx="79">
                  <c:v>7.8431411467968006</c:v>
                </c:pt>
                <c:pt idx="80">
                  <c:v>7.9225266248177046</c:v>
                </c:pt>
                <c:pt idx="81">
                  <c:v>8.0196461906720593</c:v>
                </c:pt>
                <c:pt idx="82">
                  <c:v>8.0301949929183536</c:v>
                </c:pt>
                <c:pt idx="83">
                  <c:v>8.0573645411977264</c:v>
                </c:pt>
                <c:pt idx="84">
                  <c:v>8.1339527147461084</c:v>
                </c:pt>
                <c:pt idx="85">
                  <c:v>8.1527212789750685</c:v>
                </c:pt>
                <c:pt idx="86">
                  <c:v>8.2582124515228212</c:v>
                </c:pt>
                <c:pt idx="87">
                  <c:v>8.2854284395290829</c:v>
                </c:pt>
                <c:pt idx="88">
                  <c:v>8.3486321610025591</c:v>
                </c:pt>
                <c:pt idx="89">
                  <c:v>8.3053818109658639</c:v>
                </c:pt>
                <c:pt idx="90">
                  <c:v>8.3977552378524472</c:v>
                </c:pt>
                <c:pt idx="91">
                  <c:v>8.4976573958930199</c:v>
                </c:pt>
                <c:pt idx="92">
                  <c:v>8.4069994710188301</c:v>
                </c:pt>
                <c:pt idx="93">
                  <c:v>8.4883451076396028</c:v>
                </c:pt>
                <c:pt idx="94">
                  <c:v>8.4773977455224721</c:v>
                </c:pt>
                <c:pt idx="95">
                  <c:v>8.458864543350062</c:v>
                </c:pt>
                <c:pt idx="96">
                  <c:v>8.6605116844132759</c:v>
                </c:pt>
                <c:pt idx="97">
                  <c:v>8.6147048332892613</c:v>
                </c:pt>
                <c:pt idx="98">
                  <c:v>8.6835319560849928</c:v>
                </c:pt>
                <c:pt idx="99">
                  <c:v>8.7028759430026934</c:v>
                </c:pt>
                <c:pt idx="100">
                  <c:v>8.6102888910846591</c:v>
                </c:pt>
                <c:pt idx="101">
                  <c:v>8.6541489563125733</c:v>
                </c:pt>
                <c:pt idx="102">
                  <c:v>8.7501480787000894</c:v>
                </c:pt>
                <c:pt idx="103">
                  <c:v>8.8354490056886181</c:v>
                </c:pt>
                <c:pt idx="104">
                  <c:v>8.7100820294888255</c:v>
                </c:pt>
                <c:pt idx="105">
                  <c:v>8.8863930315981055</c:v>
                </c:pt>
                <c:pt idx="106">
                  <c:v>8.9123576776851614</c:v>
                </c:pt>
                <c:pt idx="107">
                  <c:v>8.881699179334726</c:v>
                </c:pt>
                <c:pt idx="108">
                  <c:v>9.093326130794221</c:v>
                </c:pt>
                <c:pt idx="109">
                  <c:v>8.7940224876405111</c:v>
                </c:pt>
                <c:pt idx="110">
                  <c:v>8.9320772123610812</c:v>
                </c:pt>
                <c:pt idx="111">
                  <c:v>8.9980316497784631</c:v>
                </c:pt>
                <c:pt idx="112">
                  <c:v>8.9645984064278927</c:v>
                </c:pt>
                <c:pt idx="113">
                  <c:v>8.9061779168335349</c:v>
                </c:pt>
                <c:pt idx="114">
                  <c:v>8.9481189728319848</c:v>
                </c:pt>
                <c:pt idx="115">
                  <c:v>8.9897760650239675</c:v>
                </c:pt>
                <c:pt idx="116">
                  <c:v>9.0573460291317964</c:v>
                </c:pt>
                <c:pt idx="117">
                  <c:v>8.9926441839552957</c:v>
                </c:pt>
                <c:pt idx="118">
                  <c:v>9.0554586271671198</c:v>
                </c:pt>
                <c:pt idx="119">
                  <c:v>8.9665085882439062</c:v>
                </c:pt>
                <c:pt idx="120">
                  <c:v>8.8911610684157463</c:v>
                </c:pt>
                <c:pt idx="121">
                  <c:v>9.1155608776464252</c:v>
                </c:pt>
                <c:pt idx="122">
                  <c:v>9.1237395554988368</c:v>
                </c:pt>
                <c:pt idx="123">
                  <c:v>9.0158117615222491</c:v>
                </c:pt>
                <c:pt idx="124">
                  <c:v>9.039671430816151</c:v>
                </c:pt>
                <c:pt idx="125">
                  <c:v>9.030005064970176</c:v>
                </c:pt>
                <c:pt idx="126">
                  <c:v>9.1305724722932862</c:v>
                </c:pt>
                <c:pt idx="127">
                  <c:v>9.2643650035627481</c:v>
                </c:pt>
                <c:pt idx="128">
                  <c:v>9.1321070379363807</c:v>
                </c:pt>
                <c:pt idx="129">
                  <c:v>9.1089567866722998</c:v>
                </c:pt>
                <c:pt idx="130">
                  <c:v>9.0190851465132695</c:v>
                </c:pt>
                <c:pt idx="131">
                  <c:v>9.0356929453752226</c:v>
                </c:pt>
                <c:pt idx="132">
                  <c:v>9.1156452256244638</c:v>
                </c:pt>
                <c:pt idx="133">
                  <c:v>9.0069384684638418</c:v>
                </c:pt>
                <c:pt idx="134">
                  <c:v>8.998714413488683</c:v>
                </c:pt>
                <c:pt idx="135">
                  <c:v>8.966721063686709</c:v>
                </c:pt>
                <c:pt idx="136">
                  <c:v>8.9224998128378186</c:v>
                </c:pt>
                <c:pt idx="137">
                  <c:v>8.7102838952778967</c:v>
                </c:pt>
                <c:pt idx="138">
                  <c:v>8.7651928117542859</c:v>
                </c:pt>
                <c:pt idx="139">
                  <c:v>8.690340361690339</c:v>
                </c:pt>
                <c:pt idx="140">
                  <c:v>8.662421241501578</c:v>
                </c:pt>
                <c:pt idx="141">
                  <c:v>8.6881122084776905</c:v>
                </c:pt>
                <c:pt idx="142">
                  <c:v>8.7631827691331541</c:v>
                </c:pt>
                <c:pt idx="143">
                  <c:v>8.7237505783855109</c:v>
                </c:pt>
                <c:pt idx="144">
                  <c:v>8.6581075488412047</c:v>
                </c:pt>
                <c:pt idx="145">
                  <c:v>8.5461029478799269</c:v>
                </c:pt>
                <c:pt idx="146">
                  <c:v>8.7290647435791264</c:v>
                </c:pt>
                <c:pt idx="147">
                  <c:v>8.5453891183745174</c:v>
                </c:pt>
                <c:pt idx="148">
                  <c:v>8.5114836639595222</c:v>
                </c:pt>
                <c:pt idx="149">
                  <c:v>8.5662767927896226</c:v>
                </c:pt>
                <c:pt idx="150">
                  <c:v>8.4683090498794176</c:v>
                </c:pt>
                <c:pt idx="151">
                  <c:v>8.3583995764278214</c:v>
                </c:pt>
                <c:pt idx="152">
                  <c:v>8.5108667633240849</c:v>
                </c:pt>
                <c:pt idx="153">
                  <c:v>8.3286886229080004</c:v>
                </c:pt>
                <c:pt idx="154">
                  <c:v>8.4132456422106312</c:v>
                </c:pt>
                <c:pt idx="155">
                  <c:v>8.4561807474272612</c:v>
                </c:pt>
                <c:pt idx="156">
                  <c:v>8.3612721172591655</c:v>
                </c:pt>
                <c:pt idx="157">
                  <c:v>8.4057423743963255</c:v>
                </c:pt>
                <c:pt idx="158">
                  <c:v>8.3220322297310254</c:v>
                </c:pt>
                <c:pt idx="159">
                  <c:v>8.2609721764593491</c:v>
                </c:pt>
                <c:pt idx="160">
                  <c:v>8.2958710336532526</c:v>
                </c:pt>
                <c:pt idx="161">
                  <c:v>8.3461569059739791</c:v>
                </c:pt>
                <c:pt idx="162">
                  <c:v>8.3348664377495538</c:v>
                </c:pt>
                <c:pt idx="163">
                  <c:v>8.3885749371982321</c:v>
                </c:pt>
                <c:pt idx="164">
                  <c:v>8.3312845785080913</c:v>
                </c:pt>
                <c:pt idx="165">
                  <c:v>8.229430338285546</c:v>
                </c:pt>
                <c:pt idx="166">
                  <c:v>8.303763334425545</c:v>
                </c:pt>
                <c:pt idx="167">
                  <c:v>8.2658084475909686</c:v>
                </c:pt>
                <c:pt idx="168">
                  <c:v>8.1983204610027336</c:v>
                </c:pt>
                <c:pt idx="169">
                  <c:v>8.2466661718730787</c:v>
                </c:pt>
                <c:pt idx="170">
                  <c:v>8.272771579311895</c:v>
                </c:pt>
                <c:pt idx="171">
                  <c:v>8.2662832495706748</c:v>
                </c:pt>
                <c:pt idx="172">
                  <c:v>8.128698606809845</c:v>
                </c:pt>
                <c:pt idx="173">
                  <c:v>8.2092732656858498</c:v>
                </c:pt>
                <c:pt idx="174">
                  <c:v>8.2958325287586163</c:v>
                </c:pt>
                <c:pt idx="175">
                  <c:v>8.1953812431509281</c:v>
                </c:pt>
                <c:pt idx="176">
                  <c:v>8.1739551371609256</c:v>
                </c:pt>
                <c:pt idx="177">
                  <c:v>8.079171059957643</c:v>
                </c:pt>
                <c:pt idx="178">
                  <c:v>8.1335460344951862</c:v>
                </c:pt>
                <c:pt idx="179">
                  <c:v>8.1363305333678522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B-9A46-8EAD-D46C3AF5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'Exp-309'!$A$2:$A$241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'Exp-309'!$P$2:$P$241</c:f>
              <c:numCache>
                <c:formatCode>General</c:formatCode>
                <c:ptCount val="240"/>
                <c:pt idx="0">
                  <c:v>14.083680751247055</c:v>
                </c:pt>
                <c:pt idx="1">
                  <c:v>23.67563235715858</c:v>
                </c:pt>
                <c:pt idx="2">
                  <c:v>27.40138350464683</c:v>
                </c:pt>
                <c:pt idx="3">
                  <c:v>20.212174525399941</c:v>
                </c:pt>
                <c:pt idx="4">
                  <c:v>18.153923378722123</c:v>
                </c:pt>
                <c:pt idx="5">
                  <c:v>7.1006834064096855</c:v>
                </c:pt>
                <c:pt idx="6">
                  <c:v>3.0121716694500376</c:v>
                </c:pt>
                <c:pt idx="7">
                  <c:v>2.6074998758423069</c:v>
                </c:pt>
                <c:pt idx="8">
                  <c:v>4.1465551143098107</c:v>
                </c:pt>
                <c:pt idx="9">
                  <c:v>3.1214108830549798</c:v>
                </c:pt>
                <c:pt idx="10">
                  <c:v>2.3961141606737173</c:v>
                </c:pt>
                <c:pt idx="11">
                  <c:v>3.4176598939649319</c:v>
                </c:pt>
                <c:pt idx="12">
                  <c:v>2.4221216419975424</c:v>
                </c:pt>
                <c:pt idx="13">
                  <c:v>3.8774226989708671</c:v>
                </c:pt>
                <c:pt idx="14">
                  <c:v>4.8811882132065021</c:v>
                </c:pt>
                <c:pt idx="15">
                  <c:v>2.1549750667195453</c:v>
                </c:pt>
                <c:pt idx="16">
                  <c:v>3.0136209130876233</c:v>
                </c:pt>
                <c:pt idx="17">
                  <c:v>2.9998223287796666</c:v>
                </c:pt>
                <c:pt idx="18">
                  <c:v>1.101436441622839</c:v>
                </c:pt>
                <c:pt idx="19">
                  <c:v>2.2438399517902865</c:v>
                </c:pt>
                <c:pt idx="20">
                  <c:v>1.8727782016827277</c:v>
                </c:pt>
                <c:pt idx="21">
                  <c:v>1.2744190431628251</c:v>
                </c:pt>
                <c:pt idx="22">
                  <c:v>1.59847807003036</c:v>
                </c:pt>
                <c:pt idx="23">
                  <c:v>1.3451886109213489</c:v>
                </c:pt>
                <c:pt idx="24">
                  <c:v>2.1199358101483887</c:v>
                </c:pt>
                <c:pt idx="25">
                  <c:v>1.4194102572059071</c:v>
                </c:pt>
                <c:pt idx="26">
                  <c:v>0.93639773018031236</c:v>
                </c:pt>
                <c:pt idx="27">
                  <c:v>1.7398478439964837</c:v>
                </c:pt>
                <c:pt idx="28">
                  <c:v>2.7037551504400517</c:v>
                </c:pt>
                <c:pt idx="29">
                  <c:v>1.7323671554505604</c:v>
                </c:pt>
                <c:pt idx="30">
                  <c:v>1.6647019226368096</c:v>
                </c:pt>
                <c:pt idx="31">
                  <c:v>1.595901452577106</c:v>
                </c:pt>
                <c:pt idx="32">
                  <c:v>1.7552088484349373</c:v>
                </c:pt>
                <c:pt idx="33">
                  <c:v>0.82784003390012295</c:v>
                </c:pt>
                <c:pt idx="34">
                  <c:v>1.5259208019784114</c:v>
                </c:pt>
                <c:pt idx="35">
                  <c:v>1.0202097913991659</c:v>
                </c:pt>
                <c:pt idx="36">
                  <c:v>0.34113332936066371</c:v>
                </c:pt>
                <c:pt idx="37">
                  <c:v>1.3351810241900381</c:v>
                </c:pt>
                <c:pt idx="38">
                  <c:v>-0.92458096579133375</c:v>
                </c:pt>
                <c:pt idx="39">
                  <c:v>0.39255976316530367</c:v>
                </c:pt>
                <c:pt idx="40">
                  <c:v>1.5934717934362554</c:v>
                </c:pt>
                <c:pt idx="41">
                  <c:v>1.0775262973387212</c:v>
                </c:pt>
                <c:pt idx="42">
                  <c:v>0.72058729920673947</c:v>
                </c:pt>
                <c:pt idx="43">
                  <c:v>0.16189386277486265</c:v>
                </c:pt>
                <c:pt idx="44">
                  <c:v>-0.75172237649249651</c:v>
                </c:pt>
                <c:pt idx="45">
                  <c:v>0.18548401868058181</c:v>
                </c:pt>
                <c:pt idx="46">
                  <c:v>-0.19250821815236208</c:v>
                </c:pt>
                <c:pt idx="47">
                  <c:v>-1.2388349891991568</c:v>
                </c:pt>
                <c:pt idx="48">
                  <c:v>0.26459868760316696</c:v>
                </c:pt>
                <c:pt idx="49">
                  <c:v>-0.54563306704268211</c:v>
                </c:pt>
                <c:pt idx="50">
                  <c:v>0.52875605821306149</c:v>
                </c:pt>
                <c:pt idx="51">
                  <c:v>0.21642516001219239</c:v>
                </c:pt>
                <c:pt idx="52">
                  <c:v>-0.61788169706977336</c:v>
                </c:pt>
                <c:pt idx="53">
                  <c:v>-1.2586452109038919</c:v>
                </c:pt>
                <c:pt idx="54">
                  <c:v>0.32268898117810046</c:v>
                </c:pt>
                <c:pt idx="55">
                  <c:v>-1.0477993750638201</c:v>
                </c:pt>
                <c:pt idx="56">
                  <c:v>-0.36359243150379494</c:v>
                </c:pt>
                <c:pt idx="57">
                  <c:v>1.1506263481825514</c:v>
                </c:pt>
                <c:pt idx="58">
                  <c:v>-0.59800090436362241</c:v>
                </c:pt>
                <c:pt idx="59">
                  <c:v>-1.6000923973859529</c:v>
                </c:pt>
                <c:pt idx="60">
                  <c:v>-1.6482744641327787</c:v>
                </c:pt>
                <c:pt idx="61">
                  <c:v>-2.3653907040627029</c:v>
                </c:pt>
                <c:pt idx="62">
                  <c:v>-2.1298159691344951</c:v>
                </c:pt>
                <c:pt idx="63">
                  <c:v>0.29741074061859019</c:v>
                </c:pt>
                <c:pt idx="64">
                  <c:v>2.0718123050714676</c:v>
                </c:pt>
                <c:pt idx="65">
                  <c:v>-1.3640488020124669E-2</c:v>
                </c:pt>
                <c:pt idx="66">
                  <c:v>-1.1051690690856086</c:v>
                </c:pt>
                <c:pt idx="67">
                  <c:v>0.79940056387520531</c:v>
                </c:pt>
                <c:pt idx="68">
                  <c:v>0.22887400833410781</c:v>
                </c:pt>
                <c:pt idx="69">
                  <c:v>1.8147034249081355</c:v>
                </c:pt>
                <c:pt idx="70">
                  <c:v>1.889983594425243</c:v>
                </c:pt>
                <c:pt idx="71">
                  <c:v>3.2728918948565071</c:v>
                </c:pt>
                <c:pt idx="72">
                  <c:v>4.7688661968006238</c:v>
                </c:pt>
                <c:pt idx="73">
                  <c:v>5.7042758811553709</c:v>
                </c:pt>
                <c:pt idx="74">
                  <c:v>8.2538538928489018</c:v>
                </c:pt>
                <c:pt idx="75">
                  <c:v>8.1573696411945935</c:v>
                </c:pt>
                <c:pt idx="76">
                  <c:v>9.9888191343699315</c:v>
                </c:pt>
                <c:pt idx="77">
                  <c:v>10.395158158717363</c:v>
                </c:pt>
                <c:pt idx="78">
                  <c:v>11.376587986638336</c:v>
                </c:pt>
                <c:pt idx="79">
                  <c:v>11.013835303395107</c:v>
                </c:pt>
                <c:pt idx="80">
                  <c:v>12.137477759593052</c:v>
                </c:pt>
                <c:pt idx="81">
                  <c:v>13.512133052249089</c:v>
                </c:pt>
                <c:pt idx="82">
                  <c:v>13.661443510049082</c:v>
                </c:pt>
                <c:pt idx="83">
                  <c:v>14.046008278360789</c:v>
                </c:pt>
                <c:pt idx="84">
                  <c:v>15.130056968210054</c:v>
                </c:pt>
                <c:pt idx="85">
                  <c:v>15.395712049407454</c:v>
                </c:pt>
                <c:pt idx="86">
                  <c:v>16.888861214517288</c:v>
                </c:pt>
                <c:pt idx="87">
                  <c:v>17.274083302657353</c:v>
                </c:pt>
                <c:pt idx="88">
                  <c:v>18.168685018333953</c:v>
                </c:pt>
                <c:pt idx="89">
                  <c:v>17.55650844954317</c:v>
                </c:pt>
                <c:pt idx="90">
                  <c:v>18.863985671597941</c:v>
                </c:pt>
                <c:pt idx="91">
                  <c:v>20.278026489121586</c:v>
                </c:pt>
                <c:pt idx="92">
                  <c:v>18.994830923395831</c:v>
                </c:pt>
                <c:pt idx="93">
                  <c:v>20.146217968133183</c:v>
                </c:pt>
                <c:pt idx="94">
                  <c:v>19.991266191500408</c:v>
                </c:pt>
                <c:pt idx="95">
                  <c:v>19.728942485334194</c:v>
                </c:pt>
                <c:pt idx="96">
                  <c:v>22.583107938742437</c:v>
                </c:pt>
                <c:pt idx="97">
                  <c:v>21.934745996598203</c:v>
                </c:pt>
                <c:pt idx="98">
                  <c:v>22.908942779678213</c:v>
                </c:pt>
                <c:pt idx="99">
                  <c:v>23.182742541482789</c:v>
                </c:pt>
                <c:pt idx="100">
                  <c:v>21.87224161583601</c:v>
                </c:pt>
                <c:pt idx="101">
                  <c:v>22.493048250126456</c:v>
                </c:pt>
                <c:pt idx="102">
                  <c:v>23.851844498023979</c:v>
                </c:pt>
                <c:pt idx="103">
                  <c:v>25.059215739047602</c:v>
                </c:pt>
                <c:pt idx="104">
                  <c:v>23.284739341410358</c:v>
                </c:pt>
                <c:pt idx="105">
                  <c:v>25.780290573244287</c:v>
                </c:pt>
                <c:pt idx="106">
                  <c:v>26.147800846293062</c:v>
                </c:pt>
                <c:pt idx="107">
                  <c:v>25.713852582093498</c:v>
                </c:pt>
                <c:pt idx="108">
                  <c:v>28.709274836438482</c:v>
                </c:pt>
                <c:pt idx="109">
                  <c:v>24.472854156907271</c:v>
                </c:pt>
                <c:pt idx="110">
                  <c:v>26.426916207574834</c:v>
                </c:pt>
                <c:pt idx="111">
                  <c:v>27.360452263593878</c:v>
                </c:pt>
                <c:pt idx="112">
                  <c:v>26.887229545615078</c:v>
                </c:pt>
                <c:pt idx="113">
                  <c:v>26.060330923138991</c:v>
                </c:pt>
                <c:pt idx="114">
                  <c:v>26.653975407653203</c:v>
                </c:pt>
                <c:pt idx="115">
                  <c:v>27.243600595478341</c:v>
                </c:pt>
                <c:pt idx="116">
                  <c:v>28.200003231428145</c:v>
                </c:pt>
                <c:pt idx="117">
                  <c:v>27.284196687874697</c:v>
                </c:pt>
                <c:pt idx="118">
                  <c:v>28.173288459000073</c:v>
                </c:pt>
                <c:pt idx="119">
                  <c:v>26.91426674991288</c:v>
                </c:pt>
                <c:pt idx="120">
                  <c:v>25.847778591639859</c:v>
                </c:pt>
                <c:pt idx="121">
                  <c:v>29.023991157216589</c:v>
                </c:pt>
                <c:pt idx="122">
                  <c:v>29.139754265276675</c:v>
                </c:pt>
                <c:pt idx="123">
                  <c:v>27.612116534305969</c:v>
                </c:pt>
                <c:pt idx="124">
                  <c:v>27.949832424892545</c:v>
                </c:pt>
                <c:pt idx="125">
                  <c:v>27.813012198669064</c:v>
                </c:pt>
                <c:pt idx="126">
                  <c:v>29.236469125491908</c:v>
                </c:pt>
                <c:pt idx="127">
                  <c:v>31.130202994764222</c:v>
                </c:pt>
                <c:pt idx="128">
                  <c:v>29.258189761953275</c:v>
                </c:pt>
                <c:pt idx="129">
                  <c:v>28.930515156465329</c:v>
                </c:pt>
                <c:pt idx="130">
                  <c:v>27.658448866655512</c:v>
                </c:pt>
                <c:pt idx="131">
                  <c:v>27.89351991957998</c:v>
                </c:pt>
                <c:pt idx="132">
                  <c:v>29.025185040173291</c:v>
                </c:pt>
                <c:pt idx="133">
                  <c:v>27.486521664119667</c:v>
                </c:pt>
                <c:pt idx="134">
                  <c:v>27.370116276603312</c:v>
                </c:pt>
                <c:pt idx="135">
                  <c:v>26.917274181931738</c:v>
                </c:pt>
                <c:pt idx="136">
                  <c:v>26.291355233545382</c:v>
                </c:pt>
                <c:pt idx="137">
                  <c:v>23.287596601663857</c:v>
                </c:pt>
                <c:pt idx="138">
                  <c:v>24.064791515832557</c:v>
                </c:pt>
                <c:pt idx="139">
                  <c:v>23.005310702224055</c:v>
                </c:pt>
                <c:pt idx="140">
                  <c:v>22.610136300483671</c:v>
                </c:pt>
                <c:pt idx="141">
                  <c:v>22.973772849066751</c:v>
                </c:pt>
                <c:pt idx="142">
                  <c:v>24.036340856037121</c:v>
                </c:pt>
                <c:pt idx="143">
                  <c:v>23.478207495005009</c:v>
                </c:pt>
                <c:pt idx="144">
                  <c:v>22.549079186046335</c:v>
                </c:pt>
                <c:pt idx="145">
                  <c:v>20.963737281366228</c:v>
                </c:pt>
                <c:pt idx="146">
                  <c:v>23.55342555477689</c:v>
                </c:pt>
                <c:pt idx="147">
                  <c:v>20.953633555108464</c:v>
                </c:pt>
                <c:pt idx="148">
                  <c:v>20.473727040376126</c:v>
                </c:pt>
                <c:pt idx="149">
                  <c:v>21.24928306644442</c:v>
                </c:pt>
                <c:pt idx="150">
                  <c:v>19.86262245777737</c:v>
                </c:pt>
                <c:pt idx="151">
                  <c:v>18.306935526270145</c:v>
                </c:pt>
                <c:pt idx="152">
                  <c:v>20.464995270252494</c:v>
                </c:pt>
                <c:pt idx="153">
                  <c:v>17.886399055100899</c:v>
                </c:pt>
                <c:pt idx="154">
                  <c:v>19.083240835570702</c:v>
                </c:pt>
                <c:pt idx="155">
                  <c:v>19.690955348167424</c:v>
                </c:pt>
                <c:pt idx="156">
                  <c:v>18.347594207375653</c:v>
                </c:pt>
                <c:pt idx="157">
                  <c:v>18.977037654755222</c:v>
                </c:pt>
                <c:pt idx="158">
                  <c:v>17.792182755530014</c:v>
                </c:pt>
                <c:pt idx="159">
                  <c:v>16.927923070456412</c:v>
                </c:pt>
                <c:pt idx="160">
                  <c:v>17.421890463403685</c:v>
                </c:pt>
                <c:pt idx="161">
                  <c:v>18.133649622574318</c:v>
                </c:pt>
                <c:pt idx="162">
                  <c:v>17.97384143392831</c:v>
                </c:pt>
                <c:pt idx="163">
                  <c:v>18.734045337006499</c:v>
                </c:pt>
                <c:pt idx="164">
                  <c:v>17.923142877767042</c:v>
                </c:pt>
                <c:pt idx="165">
                  <c:v>16.481471787398348</c:v>
                </c:pt>
                <c:pt idx="166">
                  <c:v>17.533600116679271</c:v>
                </c:pt>
                <c:pt idx="167">
                  <c:v>16.996376894866732</c:v>
                </c:pt>
                <c:pt idx="168">
                  <c:v>16.041134589795643</c:v>
                </c:pt>
                <c:pt idx="169">
                  <c:v>16.725432205219533</c:v>
                </c:pt>
                <c:pt idx="170">
                  <c:v>17.09493485061364</c:v>
                </c:pt>
                <c:pt idx="171">
                  <c:v>17.00309736410097</c:v>
                </c:pt>
                <c:pt idx="172">
                  <c:v>15.055688974292103</c:v>
                </c:pt>
                <c:pt idx="173">
                  <c:v>16.196163401905995</c:v>
                </c:pt>
                <c:pt idx="174">
                  <c:v>17.42134545523011</c:v>
                </c:pt>
                <c:pt idx="175">
                  <c:v>15.999532145008022</c:v>
                </c:pt>
                <c:pt idx="176">
                  <c:v>15.696261534796111</c:v>
                </c:pt>
                <c:pt idx="177">
                  <c:v>14.354663348675627</c:v>
                </c:pt>
                <c:pt idx="178">
                  <c:v>15.124300711430783</c:v>
                </c:pt>
                <c:pt idx="179">
                  <c:v>15.163713224028349</c:v>
                </c:pt>
                <c:pt idx="180">
                  <c:v>15.270071094558906</c:v>
                </c:pt>
                <c:pt idx="181">
                  <c:v>14.543956492860996</c:v>
                </c:pt>
                <c:pt idx="182">
                  <c:v>14.238511141918158</c:v>
                </c:pt>
                <c:pt idx="183">
                  <c:v>13.903199558722143</c:v>
                </c:pt>
                <c:pt idx="184">
                  <c:v>12.999270203615296</c:v>
                </c:pt>
                <c:pt idx="185">
                  <c:v>14.326265959239281</c:v>
                </c:pt>
                <c:pt idx="186">
                  <c:v>15.601327268460091</c:v>
                </c:pt>
                <c:pt idx="187">
                  <c:v>15.631099530582132</c:v>
                </c:pt>
                <c:pt idx="188">
                  <c:v>14.352432029730405</c:v>
                </c:pt>
                <c:pt idx="189">
                  <c:v>13.968569223847377</c:v>
                </c:pt>
                <c:pt idx="190">
                  <c:v>14.198213371144217</c:v>
                </c:pt>
                <c:pt idx="191">
                  <c:v>12.926604751246648</c:v>
                </c:pt>
                <c:pt idx="192">
                  <c:v>13.518625830254372</c:v>
                </c:pt>
                <c:pt idx="193">
                  <c:v>13.369907214631485</c:v>
                </c:pt>
                <c:pt idx="194">
                  <c:v>14.296084283690627</c:v>
                </c:pt>
                <c:pt idx="195">
                  <c:v>12.025632514561869</c:v>
                </c:pt>
                <c:pt idx="196">
                  <c:v>13.660861021190938</c:v>
                </c:pt>
                <c:pt idx="197">
                  <c:v>12.98379340371096</c:v>
                </c:pt>
                <c:pt idx="198">
                  <c:v>13.070596975945111</c:v>
                </c:pt>
                <c:pt idx="199">
                  <c:v>11.854689156548909</c:v>
                </c:pt>
                <c:pt idx="200">
                  <c:v>9.7304064730200306</c:v>
                </c:pt>
                <c:pt idx="201">
                  <c:v>11.728491999743616</c:v>
                </c:pt>
                <c:pt idx="202">
                  <c:v>10.224709660012628</c:v>
                </c:pt>
                <c:pt idx="203">
                  <c:v>9.8115771386992296</c:v>
                </c:pt>
                <c:pt idx="204">
                  <c:v>11.516250050828839</c:v>
                </c:pt>
                <c:pt idx="205">
                  <c:v>10.504707946610354</c:v>
                </c:pt>
                <c:pt idx="206">
                  <c:v>9.3238406534537308</c:v>
                </c:pt>
                <c:pt idx="207">
                  <c:v>9.7301882175456242</c:v>
                </c:pt>
                <c:pt idx="208">
                  <c:v>10.170817425373846</c:v>
                </c:pt>
                <c:pt idx="209">
                  <c:v>10.729784361978711</c:v>
                </c:pt>
                <c:pt idx="210">
                  <c:v>10.71339131436214</c:v>
                </c:pt>
                <c:pt idx="211">
                  <c:v>9.8165276547711198</c:v>
                </c:pt>
                <c:pt idx="212">
                  <c:v>8.2443301393798567</c:v>
                </c:pt>
                <c:pt idx="213">
                  <c:v>9.0062679842365903</c:v>
                </c:pt>
                <c:pt idx="214">
                  <c:v>9.1441036602596295</c:v>
                </c:pt>
                <c:pt idx="215">
                  <c:v>8.8087886963556876</c:v>
                </c:pt>
                <c:pt idx="216">
                  <c:v>8.9976580893406215</c:v>
                </c:pt>
                <c:pt idx="217">
                  <c:v>8.4496330238796578</c:v>
                </c:pt>
                <c:pt idx="218">
                  <c:v>8.3153228617294968</c:v>
                </c:pt>
                <c:pt idx="219">
                  <c:v>8.8446178463878624</c:v>
                </c:pt>
                <c:pt idx="220">
                  <c:v>9.6900609303231917</c:v>
                </c:pt>
                <c:pt idx="221">
                  <c:v>7.5391219647057763</c:v>
                </c:pt>
                <c:pt idx="222">
                  <c:v>9.4607192605527874</c:v>
                </c:pt>
                <c:pt idx="223">
                  <c:v>9.0202396776448701</c:v>
                </c:pt>
                <c:pt idx="224">
                  <c:v>8.0645406736655616</c:v>
                </c:pt>
                <c:pt idx="225">
                  <c:v>8.6217411113999418</c:v>
                </c:pt>
                <c:pt idx="226">
                  <c:v>7.9774692716347895</c:v>
                </c:pt>
                <c:pt idx="227">
                  <c:v>9.2922490559900783</c:v>
                </c:pt>
                <c:pt idx="228">
                  <c:v>7.8247287533467196</c:v>
                </c:pt>
                <c:pt idx="229">
                  <c:v>6.6361826338794812</c:v>
                </c:pt>
                <c:pt idx="230">
                  <c:v>8.6966499200134155</c:v>
                </c:pt>
                <c:pt idx="231">
                  <c:v>5.9384921554281771</c:v>
                </c:pt>
                <c:pt idx="232">
                  <c:v>6.9413270519261898</c:v>
                </c:pt>
                <c:pt idx="233">
                  <c:v>5.5429511670318554</c:v>
                </c:pt>
                <c:pt idx="234">
                  <c:v>6.0629920155352099</c:v>
                </c:pt>
                <c:pt idx="235">
                  <c:v>6.4534034389671797</c:v>
                </c:pt>
                <c:pt idx="236">
                  <c:v>5.0117066169462507</c:v>
                </c:pt>
                <c:pt idx="237">
                  <c:v>5.3125603871963012</c:v>
                </c:pt>
                <c:pt idx="238">
                  <c:v>5.9127020227497455</c:v>
                </c:pt>
                <c:pt idx="239">
                  <c:v>5.2594257104432014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A-6841-83CC-3654A5AA6A93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'Exp-309'!$A$61:$A$121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'Exp-309'!$R$61:$R$121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A-6841-83CC-3654A5AA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'Exp-309'!$A$2:$A$181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'Exp-309'!$M$2:$M$181</c:f>
              <c:numCache>
                <c:formatCode>0.00</c:formatCode>
                <c:ptCount val="180"/>
                <c:pt idx="0">
                  <c:v>8.063895116300543</c:v>
                </c:pt>
                <c:pt idx="1">
                  <c:v>8.7454366897299849</c:v>
                </c:pt>
                <c:pt idx="2">
                  <c:v>9.0125304777543356</c:v>
                </c:pt>
                <c:pt idx="3">
                  <c:v>8.5084809875406009</c:v>
                </c:pt>
                <c:pt idx="4">
                  <c:v>8.3669343005956698</c:v>
                </c:pt>
                <c:pt idx="5">
                  <c:v>7.5898905444745788</c:v>
                </c:pt>
                <c:pt idx="6">
                  <c:v>7.3049056965937513</c:v>
                </c:pt>
                <c:pt idx="7">
                  <c:v>7.280184594749211</c:v>
                </c:pt>
                <c:pt idx="8">
                  <c:v>7.3927880472878869</c:v>
                </c:pt>
                <c:pt idx="9">
                  <c:v>7.3242304912494749</c:v>
                </c:pt>
                <c:pt idx="10">
                  <c:v>7.2768571986696093</c:v>
                </c:pt>
                <c:pt idx="11">
                  <c:v>7.3528985408838032</c:v>
                </c:pt>
                <c:pt idx="12">
                  <c:v>7.2864326509310287</c:v>
                </c:pt>
                <c:pt idx="13">
                  <c:v>7.3931188602243196</c:v>
                </c:pt>
                <c:pt idx="14">
                  <c:v>7.4679040277707998</c:v>
                </c:pt>
                <c:pt idx="15">
                  <c:v>7.2791657432120926</c:v>
                </c:pt>
                <c:pt idx="16">
                  <c:v>7.3436981883375259</c:v>
                </c:pt>
                <c:pt idx="17">
                  <c:v>7.3465923269056894</c:v>
                </c:pt>
                <c:pt idx="18">
                  <c:v>7.2163401402495344</c:v>
                </c:pt>
                <c:pt idx="19">
                  <c:v>7.3009200992959258</c:v>
                </c:pt>
                <c:pt idx="20">
                  <c:v>7.2785735511671579</c:v>
                </c:pt>
                <c:pt idx="21">
                  <c:v>7.2401684131193313</c:v>
                </c:pt>
                <c:pt idx="22">
                  <c:v>7.266932233558471</c:v>
                </c:pt>
                <c:pt idx="23">
                  <c:v>7.2529063123043516</c:v>
                </c:pt>
                <c:pt idx="24">
                  <c:v>7.3115113076686438</c:v>
                </c:pt>
                <c:pt idx="25">
                  <c:v>7.2658881012627097</c:v>
                </c:pt>
                <c:pt idx="26">
                  <c:v>7.2356322169465912</c:v>
                </c:pt>
                <c:pt idx="27">
                  <c:v>7.2962650767642803</c:v>
                </c:pt>
                <c:pt idx="28">
                  <c:v>7.3682342570176704</c:v>
                </c:pt>
                <c:pt idx="29">
                  <c:v>7.3034745856969367</c:v>
                </c:pt>
                <c:pt idx="30">
                  <c:v>7.3025630389090255</c:v>
                </c:pt>
                <c:pt idx="31">
                  <c:v>7.301571287469768</c:v>
                </c:pt>
                <c:pt idx="32">
                  <c:v>7.3166953848722009</c:v>
                </c:pt>
                <c:pt idx="33">
                  <c:v>7.2550456740760163</c:v>
                </c:pt>
                <c:pt idx="34">
                  <c:v>7.3082341766304033</c:v>
                </c:pt>
                <c:pt idx="35">
                  <c:v>7.2763746416535993</c:v>
                </c:pt>
                <c:pt idx="36">
                  <c:v>7.2322668161636621</c:v>
                </c:pt>
                <c:pt idx="37">
                  <c:v>7.3063654185713549</c:v>
                </c:pt>
                <c:pt idx="38">
                  <c:v>7.1505819657105318</c:v>
                </c:pt>
                <c:pt idx="39">
                  <c:v>7.2475071308009884</c:v>
                </c:pt>
                <c:pt idx="40">
                  <c:v>7.3362207240039501</c:v>
                </c:pt>
                <c:pt idx="41">
                  <c:v>7.3036381213638641</c:v>
                </c:pt>
                <c:pt idx="42">
                  <c:v>7.2822893474028199</c:v>
                </c:pt>
                <c:pt idx="43">
                  <c:v>7.2466865975093686</c:v>
                </c:pt>
                <c:pt idx="44">
                  <c:v>7.186008507850854</c:v>
                </c:pt>
                <c:pt idx="45">
                  <c:v>7.2560912654320591</c:v>
                </c:pt>
                <c:pt idx="46">
                  <c:v>7.2332550775619504</c:v>
                </c:pt>
                <c:pt idx="47">
                  <c:v>7.1632009724764583</c:v>
                </c:pt>
                <c:pt idx="48">
                  <c:v>7.2732877572930814</c:v>
                </c:pt>
                <c:pt idx="49">
                  <c:v>7.2199137942153602</c:v>
                </c:pt>
                <c:pt idx="50">
                  <c:v>7.2996885285848707</c:v>
                </c:pt>
                <c:pt idx="51">
                  <c:v>7.2814913223819708</c:v>
                </c:pt>
                <c:pt idx="52">
                  <c:v>7.2264164503498476</c:v>
                </c:pt>
                <c:pt idx="53">
                  <c:v>7.1850154393726751</c:v>
                </c:pt>
                <c:pt idx="54">
                  <c:v>7.3006059051951553</c:v>
                </c:pt>
                <c:pt idx="55">
                  <c:v>7.2076497441622545</c:v>
                </c:pt>
                <c:pt idx="56">
                  <c:v>7.2598580593044577</c:v>
                </c:pt>
                <c:pt idx="57">
                  <c:v>7.3707068129691162</c:v>
                </c:pt>
                <c:pt idx="58">
                  <c:v>7.2510350923061671</c:v>
                </c:pt>
                <c:pt idx="59">
                  <c:v>7.1841062150651638</c:v>
                </c:pt>
                <c:pt idx="60">
                  <c:v>7.1845711563612085</c:v>
                </c:pt>
                <c:pt idx="61">
                  <c:v>7.1377758158747859</c:v>
                </c:pt>
                <c:pt idx="62">
                  <c:v>7.1582882101825991</c:v>
                </c:pt>
                <c:pt idx="63">
                  <c:v>7.3336410866359891</c:v>
                </c:pt>
                <c:pt idx="64">
                  <c:v>7.4628717861122986</c:v>
                </c:pt>
                <c:pt idx="65">
                  <c:v>7.3194032994955922</c:v>
                </c:pt>
                <c:pt idx="66">
                  <c:v>7.2461556809610927</c:v>
                </c:pt>
                <c:pt idx="67">
                  <c:v>7.3845827705208862</c:v>
                </c:pt>
                <c:pt idx="68">
                  <c:v>7.3481440093039199</c:v>
                </c:pt>
                <c:pt idx="69">
                  <c:v>7.4640520632908052</c:v>
                </c:pt>
                <c:pt idx="70">
                  <c:v>7.4732396267957917</c:v>
                </c:pt>
                <c:pt idx="71">
                  <c:v>7.5748112789168767</c:v>
                </c:pt>
                <c:pt idx="72">
                  <c:v>7.684371057980389</c:v>
                </c:pt>
                <c:pt idx="73">
                  <c:v>7.7543268777208318</c:v>
                </c:pt>
                <c:pt idx="74">
                  <c:v>7.938323888736285</c:v>
                </c:pt>
                <c:pt idx="75">
                  <c:v>7.9353762747153036</c:v>
                </c:pt>
                <c:pt idx="76">
                  <c:v>8.0686374173870927</c:v>
                </c:pt>
                <c:pt idx="77">
                  <c:v>8.1012143297893129</c:v>
                </c:pt>
                <c:pt idx="78">
                  <c:v>8.1744214783447582</c:v>
                </c:pt>
                <c:pt idx="79">
                  <c:v>8.1526619668140583</c:v>
                </c:pt>
                <c:pt idx="80">
                  <c:v>8.235916455085178</c:v>
                </c:pt>
                <c:pt idx="81">
                  <c:v>8.3369050311897492</c:v>
                </c:pt>
                <c:pt idx="82">
                  <c:v>8.3513228436862583</c:v>
                </c:pt>
                <c:pt idx="83">
                  <c:v>8.3823614022158477</c:v>
                </c:pt>
                <c:pt idx="84">
                  <c:v>8.4628185860144445</c:v>
                </c:pt>
                <c:pt idx="85">
                  <c:v>8.4854561604936212</c:v>
                </c:pt>
                <c:pt idx="86">
                  <c:v>8.5948163432915887</c:v>
                </c:pt>
                <c:pt idx="87">
                  <c:v>8.625901341548067</c:v>
                </c:pt>
                <c:pt idx="88">
                  <c:v>8.692974073271758</c:v>
                </c:pt>
                <c:pt idx="89">
                  <c:v>8.6535927334852794</c:v>
                </c:pt>
                <c:pt idx="90">
                  <c:v>8.7498351706220774</c:v>
                </c:pt>
                <c:pt idx="91">
                  <c:v>8.8536063389128667</c:v>
                </c:pt>
                <c:pt idx="92">
                  <c:v>8.7668174242888917</c:v>
                </c:pt>
                <c:pt idx="93">
                  <c:v>8.852032071159881</c:v>
                </c:pt>
                <c:pt idx="94">
                  <c:v>8.844953719292965</c:v>
                </c:pt>
                <c:pt idx="95">
                  <c:v>8.8302895273707716</c:v>
                </c:pt>
                <c:pt idx="96">
                  <c:v>9.0358056786842003</c:v>
                </c:pt>
                <c:pt idx="97">
                  <c:v>8.9938678378104022</c:v>
                </c:pt>
                <c:pt idx="98">
                  <c:v>9.0665639708563486</c:v>
                </c:pt>
                <c:pt idx="99">
                  <c:v>9.0897769680242657</c:v>
                </c:pt>
                <c:pt idx="100">
                  <c:v>9.0010589263564462</c:v>
                </c:pt>
                <c:pt idx="101">
                  <c:v>9.048788001834577</c:v>
                </c:pt>
                <c:pt idx="102">
                  <c:v>9.1486561344723096</c:v>
                </c:pt>
                <c:pt idx="103">
                  <c:v>9.2378260717110532</c:v>
                </c:pt>
                <c:pt idx="104">
                  <c:v>9.1163281057614771</c:v>
                </c:pt>
                <c:pt idx="105">
                  <c:v>9.2965081181209719</c:v>
                </c:pt>
                <c:pt idx="106">
                  <c:v>9.3263417744582444</c:v>
                </c:pt>
                <c:pt idx="107">
                  <c:v>9.2995522863580238</c:v>
                </c:pt>
                <c:pt idx="108">
                  <c:v>9.5150482480677354</c:v>
                </c:pt>
                <c:pt idx="109">
                  <c:v>9.2196136151642403</c:v>
                </c:pt>
                <c:pt idx="110">
                  <c:v>9.361537350135027</c:v>
                </c:pt>
                <c:pt idx="111">
                  <c:v>9.4313607978026237</c:v>
                </c:pt>
                <c:pt idx="112">
                  <c:v>9.4017965647022699</c:v>
                </c:pt>
                <c:pt idx="113">
                  <c:v>9.3472450853581268</c:v>
                </c:pt>
                <c:pt idx="114">
                  <c:v>9.3930551516067933</c:v>
                </c:pt>
                <c:pt idx="115">
                  <c:v>9.4385812540489908</c:v>
                </c:pt>
                <c:pt idx="116">
                  <c:v>9.5100202284070363</c:v>
                </c:pt>
                <c:pt idx="117">
                  <c:v>9.4491873934807504</c:v>
                </c:pt>
                <c:pt idx="118">
                  <c:v>9.5158708469427911</c:v>
                </c:pt>
                <c:pt idx="119">
                  <c:v>9.4307898182697922</c:v>
                </c:pt>
                <c:pt idx="120">
                  <c:v>9.3593113086918489</c:v>
                </c:pt>
                <c:pt idx="121">
                  <c:v>9.5875801281727426</c:v>
                </c:pt>
                <c:pt idx="122">
                  <c:v>9.5996278162753708</c:v>
                </c:pt>
                <c:pt idx="123">
                  <c:v>9.4955690325489979</c:v>
                </c:pt>
                <c:pt idx="124">
                  <c:v>9.5232977120931164</c:v>
                </c:pt>
                <c:pt idx="125">
                  <c:v>9.5175003564973579</c:v>
                </c:pt>
                <c:pt idx="126">
                  <c:v>9.6219367740706829</c:v>
                </c:pt>
                <c:pt idx="127">
                  <c:v>9.7595983155903614</c:v>
                </c:pt>
                <c:pt idx="128">
                  <c:v>9.6312093602142088</c:v>
                </c:pt>
                <c:pt idx="129">
                  <c:v>9.6119281192003445</c:v>
                </c:pt>
                <c:pt idx="130">
                  <c:v>9.525925489291529</c:v>
                </c:pt>
                <c:pt idx="131">
                  <c:v>9.5464022984036987</c:v>
                </c:pt>
                <c:pt idx="132">
                  <c:v>9.6302235889031547</c:v>
                </c:pt>
                <c:pt idx="133">
                  <c:v>9.5253858419927493</c:v>
                </c:pt>
                <c:pt idx="134">
                  <c:v>9.5210307972678052</c:v>
                </c:pt>
                <c:pt idx="135">
                  <c:v>9.4929064577160478</c:v>
                </c:pt>
                <c:pt idx="136">
                  <c:v>9.4525542171173722</c:v>
                </c:pt>
                <c:pt idx="137">
                  <c:v>9.2442073098076669</c:v>
                </c:pt>
                <c:pt idx="138">
                  <c:v>9.3029852365342709</c:v>
                </c:pt>
                <c:pt idx="139">
                  <c:v>9.2320017967205406</c:v>
                </c:pt>
                <c:pt idx="140">
                  <c:v>9.2079516867819944</c:v>
                </c:pt>
                <c:pt idx="141">
                  <c:v>9.2375116640083235</c:v>
                </c:pt>
                <c:pt idx="142">
                  <c:v>9.3164512349140018</c:v>
                </c:pt>
                <c:pt idx="143">
                  <c:v>9.2808880544165753</c:v>
                </c:pt>
                <c:pt idx="144">
                  <c:v>9.2191140351224838</c:v>
                </c:pt>
                <c:pt idx="145">
                  <c:v>9.1109784444114226</c:v>
                </c:pt>
                <c:pt idx="146">
                  <c:v>9.2978092503608369</c:v>
                </c:pt>
                <c:pt idx="147">
                  <c:v>9.1180026354064445</c:v>
                </c:pt>
                <c:pt idx="148">
                  <c:v>9.087966191241664</c:v>
                </c:pt>
                <c:pt idx="149">
                  <c:v>9.1466283303219811</c:v>
                </c:pt>
                <c:pt idx="150">
                  <c:v>9.0525295976619908</c:v>
                </c:pt>
                <c:pt idx="151">
                  <c:v>8.9464891344606112</c:v>
                </c:pt>
                <c:pt idx="152">
                  <c:v>9.1028253316070895</c:v>
                </c:pt>
                <c:pt idx="153">
                  <c:v>8.9245162014412216</c:v>
                </c:pt>
                <c:pt idx="154">
                  <c:v>9.012942230994069</c:v>
                </c:pt>
                <c:pt idx="155">
                  <c:v>9.0597463464609138</c:v>
                </c:pt>
                <c:pt idx="156">
                  <c:v>8.9687067265430347</c:v>
                </c:pt>
                <c:pt idx="157">
                  <c:v>9.0170459939304095</c:v>
                </c:pt>
                <c:pt idx="158">
                  <c:v>8.9372048595153259</c:v>
                </c:pt>
                <c:pt idx="159">
                  <c:v>8.8800138164938645</c:v>
                </c:pt>
                <c:pt idx="160">
                  <c:v>8.9187816839379845</c:v>
                </c:pt>
                <c:pt idx="161">
                  <c:v>8.9729365665089258</c:v>
                </c:pt>
                <c:pt idx="162">
                  <c:v>8.9655151085347171</c:v>
                </c:pt>
                <c:pt idx="163">
                  <c:v>9.0230926182336102</c:v>
                </c:pt>
                <c:pt idx="164">
                  <c:v>8.969671269793686</c:v>
                </c:pt>
                <c:pt idx="165">
                  <c:v>8.8716860398213555</c:v>
                </c:pt>
                <c:pt idx="166">
                  <c:v>8.9498880462115711</c:v>
                </c:pt>
                <c:pt idx="167">
                  <c:v>8.9158021696272094</c:v>
                </c:pt>
                <c:pt idx="168">
                  <c:v>8.852183193289191</c:v>
                </c:pt>
                <c:pt idx="169">
                  <c:v>8.9043979144097509</c:v>
                </c:pt>
                <c:pt idx="170">
                  <c:v>8.9343723320987838</c:v>
                </c:pt>
                <c:pt idx="171">
                  <c:v>8.9317530126077784</c:v>
                </c:pt>
                <c:pt idx="172">
                  <c:v>8.7980373800971652</c:v>
                </c:pt>
                <c:pt idx="173">
                  <c:v>8.8824810492233848</c:v>
                </c:pt>
                <c:pt idx="174">
                  <c:v>8.9729093225463679</c:v>
                </c:pt>
                <c:pt idx="175">
                  <c:v>8.8763270471888944</c:v>
                </c:pt>
                <c:pt idx="176">
                  <c:v>8.8587699514491085</c:v>
                </c:pt>
                <c:pt idx="177">
                  <c:v>8.7678548844960424</c:v>
                </c:pt>
                <c:pt idx="178">
                  <c:v>8.8260988692838005</c:v>
                </c:pt>
                <c:pt idx="179">
                  <c:v>8.832752378406683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7-774F-80A2-E91D8CF5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'Exp-310'!$L$2:$L$181</c:f>
              <c:numCache>
                <c:formatCode>0.00</c:formatCode>
                <c:ptCount val="180"/>
                <c:pt idx="0">
                  <c:v>10.019107147182437</c:v>
                </c:pt>
                <c:pt idx="1">
                  <c:v>10.830622240076464</c:v>
                </c:pt>
                <c:pt idx="2">
                  <c:v>9.5382438187062384</c:v>
                </c:pt>
                <c:pt idx="3">
                  <c:v>10.187771865619188</c:v>
                </c:pt>
                <c:pt idx="4">
                  <c:v>10.142187970560101</c:v>
                </c:pt>
                <c:pt idx="5">
                  <c:v>10.225790783026902</c:v>
                </c:pt>
                <c:pt idx="6">
                  <c:v>10.024930926047652</c:v>
                </c:pt>
                <c:pt idx="7">
                  <c:v>9.5775740944061436</c:v>
                </c:pt>
                <c:pt idx="8">
                  <c:v>8.8794951810543079</c:v>
                </c:pt>
                <c:pt idx="9">
                  <c:v>9.0821166560098803</c:v>
                </c:pt>
                <c:pt idx="10">
                  <c:v>9.2117933472230451</c:v>
                </c:pt>
                <c:pt idx="11">
                  <c:v>9.1239828328028985</c:v>
                </c:pt>
                <c:pt idx="12">
                  <c:v>8.9676295325408404</c:v>
                </c:pt>
                <c:pt idx="13">
                  <c:v>9.20693324746229</c:v>
                </c:pt>
                <c:pt idx="14">
                  <c:v>9.5364902414389867</c:v>
                </c:pt>
                <c:pt idx="15">
                  <c:v>9.1821997781063232</c:v>
                </c:pt>
                <c:pt idx="16">
                  <c:v>8.7068082323305749</c:v>
                </c:pt>
                <c:pt idx="17">
                  <c:v>8.9732437005492542</c:v>
                </c:pt>
                <c:pt idx="18">
                  <c:v>9.0901220193884225</c:v>
                </c:pt>
                <c:pt idx="19">
                  <c:v>8.7807562015020615</c:v>
                </c:pt>
                <c:pt idx="20">
                  <c:v>8.7758674183716749</c:v>
                </c:pt>
                <c:pt idx="21">
                  <c:v>8.6343944716843648</c:v>
                </c:pt>
                <c:pt idx="22">
                  <c:v>9.2001178237849377</c:v>
                </c:pt>
                <c:pt idx="23">
                  <c:v>8.8613735190385459</c:v>
                </c:pt>
                <c:pt idx="24">
                  <c:v>8.8120489849505166</c:v>
                </c:pt>
                <c:pt idx="25">
                  <c:v>8.6063384383603445</c:v>
                </c:pt>
                <c:pt idx="26">
                  <c:v>8.4484331279202998</c:v>
                </c:pt>
                <c:pt idx="27">
                  <c:v>8.5476892122123154</c:v>
                </c:pt>
                <c:pt idx="28">
                  <c:v>8.658137874782037</c:v>
                </c:pt>
                <c:pt idx="29">
                  <c:v>8.4152174553358563</c:v>
                </c:pt>
                <c:pt idx="30">
                  <c:v>8.637441441518261</c:v>
                </c:pt>
                <c:pt idx="31">
                  <c:v>8.7372716332262268</c:v>
                </c:pt>
                <c:pt idx="32">
                  <c:v>8.3711451351136841</c:v>
                </c:pt>
                <c:pt idx="33">
                  <c:v>8.1362361992949452</c:v>
                </c:pt>
                <c:pt idx="34">
                  <c:v>8.1572546113453139</c:v>
                </c:pt>
                <c:pt idx="35">
                  <c:v>8.0827547064497001</c:v>
                </c:pt>
                <c:pt idx="36">
                  <c:v>8.3029335783758178</c:v>
                </c:pt>
                <c:pt idx="37">
                  <c:v>8.2377472563261431</c:v>
                </c:pt>
                <c:pt idx="38">
                  <c:v>8.0960958449278024</c:v>
                </c:pt>
                <c:pt idx="39">
                  <c:v>8.1762326150126405</c:v>
                </c:pt>
                <c:pt idx="40">
                  <c:v>8.2382649904948995</c:v>
                </c:pt>
                <c:pt idx="41">
                  <c:v>8.206783283843583</c:v>
                </c:pt>
                <c:pt idx="42">
                  <c:v>7.9702481924317565</c:v>
                </c:pt>
                <c:pt idx="43">
                  <c:v>7.7645530428548586</c:v>
                </c:pt>
                <c:pt idx="44">
                  <c:v>8.2749034502912462</c:v>
                </c:pt>
                <c:pt idx="45">
                  <c:v>8.1899905142104643</c:v>
                </c:pt>
                <c:pt idx="46">
                  <c:v>7.8156705282045458</c:v>
                </c:pt>
                <c:pt idx="47">
                  <c:v>8.0257724108620394</c:v>
                </c:pt>
                <c:pt idx="48">
                  <c:v>7.5924806765367006</c:v>
                </c:pt>
                <c:pt idx="49">
                  <c:v>7.85031764488612</c:v>
                </c:pt>
                <c:pt idx="50">
                  <c:v>7.9513645638129535</c:v>
                </c:pt>
                <c:pt idx="51">
                  <c:v>7.8635444552127884</c:v>
                </c:pt>
                <c:pt idx="52">
                  <c:v>7.827922009214749</c:v>
                </c:pt>
                <c:pt idx="53">
                  <c:v>7.8247337300704523</c:v>
                </c:pt>
                <c:pt idx="54">
                  <c:v>7.7761721495710674</c:v>
                </c:pt>
                <c:pt idx="55">
                  <c:v>7.6039003308163418</c:v>
                </c:pt>
                <c:pt idx="56">
                  <c:v>7.685819900610551</c:v>
                </c:pt>
                <c:pt idx="57">
                  <c:v>7.7189434317652292</c:v>
                </c:pt>
                <c:pt idx="58">
                  <c:v>7.5849599000434234</c:v>
                </c:pt>
                <c:pt idx="59">
                  <c:v>7.1279969799523872</c:v>
                </c:pt>
                <c:pt idx="60">
                  <c:v>7.5172231736610851</c:v>
                </c:pt>
                <c:pt idx="61">
                  <c:v>7.4192743632173617</c:v>
                </c:pt>
                <c:pt idx="62">
                  <c:v>7.685074747962096</c:v>
                </c:pt>
                <c:pt idx="63">
                  <c:v>7.4150269238869351</c:v>
                </c:pt>
                <c:pt idx="64">
                  <c:v>7.5977625060039422</c:v>
                </c:pt>
                <c:pt idx="65">
                  <c:v>7.7556865346024777</c:v>
                </c:pt>
                <c:pt idx="66">
                  <c:v>8.2002947133589448</c:v>
                </c:pt>
                <c:pt idx="67">
                  <c:v>8.2373353068830237</c:v>
                </c:pt>
                <c:pt idx="68">
                  <c:v>8.6147825706611414</c:v>
                </c:pt>
                <c:pt idx="69">
                  <c:v>8.6161178772666407</c:v>
                </c:pt>
                <c:pt idx="70">
                  <c:v>9.0513653441758599</c:v>
                </c:pt>
                <c:pt idx="71">
                  <c:v>9.3437455730610459</c:v>
                </c:pt>
                <c:pt idx="72">
                  <c:v>9.7135593320018643</c:v>
                </c:pt>
                <c:pt idx="73">
                  <c:v>10.111176417154205</c:v>
                </c:pt>
                <c:pt idx="74">
                  <c:v>10.708753718816148</c:v>
                </c:pt>
                <c:pt idx="75">
                  <c:v>10.80160027236508</c:v>
                </c:pt>
                <c:pt idx="76">
                  <c:v>11.262936965731047</c:v>
                </c:pt>
                <c:pt idx="77">
                  <c:v>10.730109784523457</c:v>
                </c:pt>
                <c:pt idx="78">
                  <c:v>11.074500367586328</c:v>
                </c:pt>
                <c:pt idx="79">
                  <c:v>11.04193681951662</c:v>
                </c:pt>
                <c:pt idx="80">
                  <c:v>11.305424519422806</c:v>
                </c:pt>
                <c:pt idx="81">
                  <c:v>11.647319543132388</c:v>
                </c:pt>
                <c:pt idx="82">
                  <c:v>12.785649180379052</c:v>
                </c:pt>
                <c:pt idx="83">
                  <c:v>12.009268900881759</c:v>
                </c:pt>
                <c:pt idx="84">
                  <c:v>12.358299354427674</c:v>
                </c:pt>
                <c:pt idx="85">
                  <c:v>12.283562345731438</c:v>
                </c:pt>
                <c:pt idx="86">
                  <c:v>13.067602459278588</c:v>
                </c:pt>
                <c:pt idx="87">
                  <c:v>13.337032311642954</c:v>
                </c:pt>
                <c:pt idx="88">
                  <c:v>13.502417500469607</c:v>
                </c:pt>
                <c:pt idx="89">
                  <c:v>14.039634179515573</c:v>
                </c:pt>
                <c:pt idx="90">
                  <c:v>13.762404668434767</c:v>
                </c:pt>
                <c:pt idx="91">
                  <c:v>13.813361909754574</c:v>
                </c:pt>
                <c:pt idx="92">
                  <c:v>14.232635614554594</c:v>
                </c:pt>
                <c:pt idx="93">
                  <c:v>14.439019449608319</c:v>
                </c:pt>
                <c:pt idx="94">
                  <c:v>14.015553863968357</c:v>
                </c:pt>
                <c:pt idx="95">
                  <c:v>13.459807508633208</c:v>
                </c:pt>
                <c:pt idx="96">
                  <c:v>14.087490002991466</c:v>
                </c:pt>
                <c:pt idx="97">
                  <c:v>14.148690329167806</c:v>
                </c:pt>
                <c:pt idx="98">
                  <c:v>14.208077808407246</c:v>
                </c:pt>
                <c:pt idx="99">
                  <c:v>13.783026731329027</c:v>
                </c:pt>
                <c:pt idx="100">
                  <c:v>15.160733422088597</c:v>
                </c:pt>
                <c:pt idx="101">
                  <c:v>15.037881475064395</c:v>
                </c:pt>
                <c:pt idx="102">
                  <c:v>14.949799731686962</c:v>
                </c:pt>
                <c:pt idx="103">
                  <c:v>15.011537393809236</c:v>
                </c:pt>
                <c:pt idx="104">
                  <c:v>14.091239467336154</c:v>
                </c:pt>
                <c:pt idx="105">
                  <c:v>15.199851926753903</c:v>
                </c:pt>
                <c:pt idx="106">
                  <c:v>14.610301428465018</c:v>
                </c:pt>
                <c:pt idx="107">
                  <c:v>14.25537898249091</c:v>
                </c:pt>
                <c:pt idx="108">
                  <c:v>14.97448770615725</c:v>
                </c:pt>
                <c:pt idx="109">
                  <c:v>14.42452496748286</c:v>
                </c:pt>
                <c:pt idx="110">
                  <c:v>14.886906345664116</c:v>
                </c:pt>
                <c:pt idx="111">
                  <c:v>15.043943414580534</c:v>
                </c:pt>
                <c:pt idx="112">
                  <c:v>14.607384643666682</c:v>
                </c:pt>
                <c:pt idx="113">
                  <c:v>14.604466044194549</c:v>
                </c:pt>
                <c:pt idx="114">
                  <c:v>14.714380007709188</c:v>
                </c:pt>
                <c:pt idx="115">
                  <c:v>14.678536369855269</c:v>
                </c:pt>
                <c:pt idx="116">
                  <c:v>15.084674470276649</c:v>
                </c:pt>
                <c:pt idx="117">
                  <c:v>15.539236351504902</c:v>
                </c:pt>
                <c:pt idx="118">
                  <c:v>14.754398866200749</c:v>
                </c:pt>
                <c:pt idx="119">
                  <c:v>14.666526175041747</c:v>
                </c:pt>
                <c:pt idx="120">
                  <c:v>14.961870081444642</c:v>
                </c:pt>
                <c:pt idx="121">
                  <c:v>14.399827840048033</c:v>
                </c:pt>
                <c:pt idx="122">
                  <c:v>14.778213603738918</c:v>
                </c:pt>
                <c:pt idx="123">
                  <c:v>14.835836886600092</c:v>
                </c:pt>
                <c:pt idx="124">
                  <c:v>15.700969515692307</c:v>
                </c:pt>
                <c:pt idx="125">
                  <c:v>14.173975570461678</c:v>
                </c:pt>
                <c:pt idx="126">
                  <c:v>14.346300644866492</c:v>
                </c:pt>
                <c:pt idx="127">
                  <c:v>13.965237247006598</c:v>
                </c:pt>
                <c:pt idx="128">
                  <c:v>13.727205265959093</c:v>
                </c:pt>
                <c:pt idx="129">
                  <c:v>14.061500181625123</c:v>
                </c:pt>
                <c:pt idx="130">
                  <c:v>13.548762179413245</c:v>
                </c:pt>
                <c:pt idx="131">
                  <c:v>13.436311062283785</c:v>
                </c:pt>
                <c:pt idx="132">
                  <c:v>13.616705372056849</c:v>
                </c:pt>
                <c:pt idx="133">
                  <c:v>13.499870941769013</c:v>
                </c:pt>
                <c:pt idx="134">
                  <c:v>13.628585986611087</c:v>
                </c:pt>
                <c:pt idx="135">
                  <c:v>12.736351930193909</c:v>
                </c:pt>
                <c:pt idx="136">
                  <c:v>12.737100452166201</c:v>
                </c:pt>
                <c:pt idx="137">
                  <c:v>12.550159130192217</c:v>
                </c:pt>
                <c:pt idx="138">
                  <c:v>12.824526729427175</c:v>
                </c:pt>
                <c:pt idx="139">
                  <c:v>12.616199612969371</c:v>
                </c:pt>
                <c:pt idx="140">
                  <c:v>12.638072284704183</c:v>
                </c:pt>
                <c:pt idx="141">
                  <c:v>11.861376332072522</c:v>
                </c:pt>
                <c:pt idx="142">
                  <c:v>12.018925252778882</c:v>
                </c:pt>
                <c:pt idx="143">
                  <c:v>11.807590003303922</c:v>
                </c:pt>
                <c:pt idx="144">
                  <c:v>11.82792200613553</c:v>
                </c:pt>
                <c:pt idx="145">
                  <c:v>12.3616672495688</c:v>
                </c:pt>
                <c:pt idx="146">
                  <c:v>12.21816783351227</c:v>
                </c:pt>
                <c:pt idx="147">
                  <c:v>11.987834066499685</c:v>
                </c:pt>
                <c:pt idx="148">
                  <c:v>11.360430635785765</c:v>
                </c:pt>
                <c:pt idx="149">
                  <c:v>11.615254552288492</c:v>
                </c:pt>
                <c:pt idx="150">
                  <c:v>11.686102506067193</c:v>
                </c:pt>
                <c:pt idx="151">
                  <c:v>11.494430906026754</c:v>
                </c:pt>
                <c:pt idx="152">
                  <c:v>11.272240277233783</c:v>
                </c:pt>
                <c:pt idx="153">
                  <c:v>11.673904150699927</c:v>
                </c:pt>
                <c:pt idx="154">
                  <c:v>11.031782515816532</c:v>
                </c:pt>
                <c:pt idx="155">
                  <c:v>10.864790014997901</c:v>
                </c:pt>
                <c:pt idx="156">
                  <c:v>10.701171458579744</c:v>
                </c:pt>
                <c:pt idx="157">
                  <c:v>11.155095683905618</c:v>
                </c:pt>
                <c:pt idx="158">
                  <c:v>10.962336083199183</c:v>
                </c:pt>
                <c:pt idx="159">
                  <c:v>10.783393908642351</c:v>
                </c:pt>
                <c:pt idx="160">
                  <c:v>10.875076571279017</c:v>
                </c:pt>
                <c:pt idx="161">
                  <c:v>10.452082440015282</c:v>
                </c:pt>
                <c:pt idx="162">
                  <c:v>10.513371179590958</c:v>
                </c:pt>
                <c:pt idx="163">
                  <c:v>10.24922878668445</c:v>
                </c:pt>
                <c:pt idx="164">
                  <c:v>10.326636776420649</c:v>
                </c:pt>
                <c:pt idx="165">
                  <c:v>10.477175362464093</c:v>
                </c:pt>
                <c:pt idx="166">
                  <c:v>10.889105175493626</c:v>
                </c:pt>
                <c:pt idx="167">
                  <c:v>10.432925793854904</c:v>
                </c:pt>
                <c:pt idx="168">
                  <c:v>10.180642089278376</c:v>
                </c:pt>
                <c:pt idx="169">
                  <c:v>10.16105706827233</c:v>
                </c:pt>
                <c:pt idx="170">
                  <c:v>10.243870159626224</c:v>
                </c:pt>
                <c:pt idx="171">
                  <c:v>10.179432746484233</c:v>
                </c:pt>
                <c:pt idx="172">
                  <c:v>10.023082774760717</c:v>
                </c:pt>
                <c:pt idx="173">
                  <c:v>9.6267987626103935</c:v>
                </c:pt>
                <c:pt idx="174">
                  <c:v>10.197940229577547</c:v>
                </c:pt>
                <c:pt idx="175">
                  <c:v>9.8781889231163635</c:v>
                </c:pt>
                <c:pt idx="176">
                  <c:v>9.6565210435088389</c:v>
                </c:pt>
                <c:pt idx="177">
                  <c:v>9.4955196768245571</c:v>
                </c:pt>
                <c:pt idx="178">
                  <c:v>9.2356179842685471</c:v>
                </c:pt>
                <c:pt idx="179">
                  <c:v>8.9514802761467962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24F-85D9-77609F3D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'Exp-310'!$A$2:$A$241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'Exp-310'!$P$2:$P$241</c:f>
              <c:numCache>
                <c:formatCode>General</c:formatCode>
                <c:ptCount val="240"/>
                <c:pt idx="0">
                  <c:v>26.870249750556948</c:v>
                </c:pt>
                <c:pt idx="1">
                  <c:v>37.146327349024901</c:v>
                </c:pt>
                <c:pt idx="2">
                  <c:v>20.781159207512317</c:v>
                </c:pt>
                <c:pt idx="3">
                  <c:v>29.006022393550957</c:v>
                </c:pt>
                <c:pt idx="4">
                  <c:v>28.428801283346949</c:v>
                </c:pt>
                <c:pt idx="5">
                  <c:v>29.487449478410397</c:v>
                </c:pt>
                <c:pt idx="6">
                  <c:v>26.943995271816256</c:v>
                </c:pt>
                <c:pt idx="7">
                  <c:v>21.279191799389377</c:v>
                </c:pt>
                <c:pt idx="8">
                  <c:v>12.439537249188156</c:v>
                </c:pt>
                <c:pt idx="9">
                  <c:v>15.005298524599697</c:v>
                </c:pt>
                <c:pt idx="10">
                  <c:v>16.6473724099625</c:v>
                </c:pt>
                <c:pt idx="11">
                  <c:v>15.535442800711657</c:v>
                </c:pt>
                <c:pt idx="12">
                  <c:v>13.555567552132292</c:v>
                </c:pt>
                <c:pt idx="13">
                  <c:v>16.585829793299993</c:v>
                </c:pt>
                <c:pt idx="14">
                  <c:v>20.758953956826314</c:v>
                </c:pt>
                <c:pt idx="15">
                  <c:v>16.272634077524888</c:v>
                </c:pt>
                <c:pt idx="16">
                  <c:v>10.25283178817282</c:v>
                </c:pt>
                <c:pt idx="17">
                  <c:v>13.626658806762634</c:v>
                </c:pt>
                <c:pt idx="18">
                  <c:v>15.106669079506402</c:v>
                </c:pt>
                <c:pt idx="19">
                  <c:v>11.189222344687762</c:v>
                </c:pt>
                <c:pt idx="20">
                  <c:v>11.127316515394094</c:v>
                </c:pt>
                <c:pt idx="21">
                  <c:v>9.3358686532745843</c:v>
                </c:pt>
                <c:pt idx="22">
                  <c:v>16.499527242443982</c:v>
                </c:pt>
                <c:pt idx="23">
                  <c:v>12.210065725222924</c:v>
                </c:pt>
                <c:pt idx="24">
                  <c:v>11.585477539204977</c:v>
                </c:pt>
                <c:pt idx="25">
                  <c:v>8.9805998750751819</c:v>
                </c:pt>
                <c:pt idx="26">
                  <c:v>6.9810717855785551</c:v>
                </c:pt>
                <c:pt idx="27">
                  <c:v>8.2379346994492426</c:v>
                </c:pt>
                <c:pt idx="28">
                  <c:v>9.6365273284118143</c:v>
                </c:pt>
                <c:pt idx="29">
                  <c:v>6.5604673729781613</c:v>
                </c:pt>
                <c:pt idx="30">
                  <c:v>9.3744519140512228</c:v>
                </c:pt>
                <c:pt idx="31">
                  <c:v>10.638584652485642</c:v>
                </c:pt>
                <c:pt idx="32">
                  <c:v>6.0023870778446842</c:v>
                </c:pt>
                <c:pt idx="33">
                  <c:v>3.0277751769886176</c:v>
                </c:pt>
                <c:pt idx="34">
                  <c:v>3.2939277539615364</c:v>
                </c:pt>
                <c:pt idx="35">
                  <c:v>2.3505481292454453</c:v>
                </c:pt>
                <c:pt idx="36">
                  <c:v>5.1386357363250905</c:v>
                </c:pt>
                <c:pt idx="37">
                  <c:v>4.3131924271288007</c:v>
                </c:pt>
                <c:pt idx="38">
                  <c:v>2.5194846967268703</c:v>
                </c:pt>
                <c:pt idx="39">
                  <c:v>3.534242986613561</c:v>
                </c:pt>
                <c:pt idx="40">
                  <c:v>4.3197484068513043</c:v>
                </c:pt>
                <c:pt idx="41">
                  <c:v>3.9211009099483989</c:v>
                </c:pt>
                <c:pt idx="42">
                  <c:v>0.92589727739433236</c:v>
                </c:pt>
                <c:pt idx="43">
                  <c:v>-1.6787854169751024</c:v>
                </c:pt>
                <c:pt idx="44">
                  <c:v>4.7836949917668523</c:v>
                </c:pt>
                <c:pt idx="45">
                  <c:v>3.7084569242059691</c:v>
                </c:pt>
                <c:pt idx="46">
                  <c:v>-1.031493394076731</c:v>
                </c:pt>
                <c:pt idx="47">
                  <c:v>1.6289910117931583</c:v>
                </c:pt>
                <c:pt idx="48">
                  <c:v>-3.8577085255170931</c:v>
                </c:pt>
                <c:pt idx="49">
                  <c:v>-0.59276284833502113</c:v>
                </c:pt>
                <c:pt idx="50">
                  <c:v>0.68677709993041169</c:v>
                </c:pt>
                <c:pt idx="51">
                  <c:v>-0.42527399879022165</c:v>
                </c:pt>
                <c:pt idx="52">
                  <c:v>-0.87635497378188454</c:v>
                </c:pt>
                <c:pt idx="53">
                  <c:v>-0.91672761032217476</c:v>
                </c:pt>
                <c:pt idx="54">
                  <c:v>-1.531654644810605</c:v>
                </c:pt>
                <c:pt idx="55">
                  <c:v>-3.7131033856338918</c:v>
                </c:pt>
                <c:pt idx="56">
                  <c:v>-2.6757698062468047</c:v>
                </c:pt>
                <c:pt idx="57">
                  <c:v>-2.2563321649000727</c:v>
                </c:pt>
                <c:pt idx="58">
                  <c:v>-3.9529428391144408</c:v>
                </c:pt>
                <c:pt idx="59">
                  <c:v>-9.7393865757698794</c:v>
                </c:pt>
                <c:pt idx="60">
                  <c:v>-4.8106814846013428</c:v>
                </c:pt>
                <c:pt idx="61">
                  <c:v>-6.050990612072825</c:v>
                </c:pt>
                <c:pt idx="62">
                  <c:v>-2.685205547498295</c:v>
                </c:pt>
                <c:pt idx="63">
                  <c:v>-6.104775213907641</c:v>
                </c:pt>
                <c:pt idx="64">
                  <c:v>-3.7908256173093249</c:v>
                </c:pt>
                <c:pt idx="65">
                  <c:v>-1.7910605029553213</c:v>
                </c:pt>
                <c:pt idx="66">
                  <c:v>3.8389372454803881</c:v>
                </c:pt>
                <c:pt idx="67">
                  <c:v>4.3079759813951259</c:v>
                </c:pt>
                <c:pt idx="68">
                  <c:v>9.0875264862183833</c:v>
                </c:pt>
                <c:pt idx="69">
                  <c:v>9.1044352466542779</c:v>
                </c:pt>
                <c:pt idx="70">
                  <c:v>14.615899893042336</c:v>
                </c:pt>
                <c:pt idx="71">
                  <c:v>18.318261003255653</c:v>
                </c:pt>
                <c:pt idx="72">
                  <c:v>23.001149734634101</c:v>
                </c:pt>
                <c:pt idx="73">
                  <c:v>28.036107257026927</c:v>
                </c:pt>
                <c:pt idx="74">
                  <c:v>35.603126991757996</c:v>
                </c:pt>
                <c:pt idx="75">
                  <c:v>36.778827107964865</c:v>
                </c:pt>
                <c:pt idx="76">
                  <c:v>42.620655191707442</c:v>
                </c:pt>
                <c:pt idx="77">
                  <c:v>35.873555219560458</c:v>
                </c:pt>
                <c:pt idx="78">
                  <c:v>40.234514598781566</c:v>
                </c:pt>
                <c:pt idx="79">
                  <c:v>39.822167927997633</c:v>
                </c:pt>
                <c:pt idx="80">
                  <c:v>43.15866785780409</c:v>
                </c:pt>
                <c:pt idx="81">
                  <c:v>47.488026393380352</c:v>
                </c:pt>
                <c:pt idx="82">
                  <c:v>61.9025009822222</c:v>
                </c:pt>
                <c:pt idx="83">
                  <c:v>52.071329550052361</c:v>
                </c:pt>
                <c:pt idx="84">
                  <c:v>56.491042820048989</c:v>
                </c:pt>
                <c:pt idx="85">
                  <c:v>55.544660790232349</c:v>
                </c:pt>
                <c:pt idx="86">
                  <c:v>65.472827398187533</c:v>
                </c:pt>
                <c:pt idx="87">
                  <c:v>68.884571793927989</c:v>
                </c:pt>
                <c:pt idx="88">
                  <c:v>70.978816311253183</c:v>
                </c:pt>
                <c:pt idx="89">
                  <c:v>77.781499747959785</c:v>
                </c:pt>
                <c:pt idx="90">
                  <c:v>74.270989600462485</c:v>
                </c:pt>
                <c:pt idx="91">
                  <c:v>74.916252480464848</c:v>
                </c:pt>
                <c:pt idx="92">
                  <c:v>80.225444094088701</c:v>
                </c:pt>
                <c:pt idx="93">
                  <c:v>82.838847495519261</c:v>
                </c:pt>
                <c:pt idx="94">
                  <c:v>77.476574807776188</c:v>
                </c:pt>
                <c:pt idx="95">
                  <c:v>70.439253231755288</c:v>
                </c:pt>
                <c:pt idx="96">
                  <c:v>78.387489901295197</c:v>
                </c:pt>
                <c:pt idx="97">
                  <c:v>79.162459222687403</c:v>
                </c:pt>
                <c:pt idx="98">
                  <c:v>79.914472771647468</c:v>
                </c:pt>
                <c:pt idx="99">
                  <c:v>74.532123275482832</c:v>
                </c:pt>
                <c:pt idx="100">
                  <c:v>91.977788779602548</c:v>
                </c:pt>
                <c:pt idx="101">
                  <c:v>90.422135469149055</c:v>
                </c:pt>
                <c:pt idx="102">
                  <c:v>89.306771333742844</c:v>
                </c:pt>
                <c:pt idx="103">
                  <c:v>90.088544848828079</c:v>
                </c:pt>
                <c:pt idx="104">
                  <c:v>78.434968730581417</c:v>
                </c:pt>
                <c:pt idx="105">
                  <c:v>92.473139750886588</c:v>
                </c:pt>
                <c:pt idx="106">
                  <c:v>85.007762062066263</c:v>
                </c:pt>
                <c:pt idx="107">
                  <c:v>80.513439494064116</c:v>
                </c:pt>
                <c:pt idx="108">
                  <c:v>89.619390955518369</c:v>
                </c:pt>
                <c:pt idx="109">
                  <c:v>82.655306333592577</c:v>
                </c:pt>
                <c:pt idx="110">
                  <c:v>88.510363083470693</c:v>
                </c:pt>
                <c:pt idx="111">
                  <c:v>90.498896778224534</c:v>
                </c:pt>
                <c:pt idx="112">
                  <c:v>84.970827312252993</c:v>
                </c:pt>
                <c:pt idx="113">
                  <c:v>84.933869583534076</c:v>
                </c:pt>
                <c:pt idx="114">
                  <c:v>86.325691409303985</c:v>
                </c:pt>
                <c:pt idx="115">
                  <c:v>85.871809519461735</c:v>
                </c:pt>
                <c:pt idx="116">
                  <c:v>91.014667208948325</c:v>
                </c:pt>
                <c:pt idx="117">
                  <c:v>96.770706998854095</c:v>
                </c:pt>
                <c:pt idx="118">
                  <c:v>86.8324434079573</c:v>
                </c:pt>
                <c:pt idx="119">
                  <c:v>85.7197264652374</c:v>
                </c:pt>
                <c:pt idx="120">
                  <c:v>89.459616119793878</c:v>
                </c:pt>
                <c:pt idx="121">
                  <c:v>82.342570809383801</c:v>
                </c:pt>
                <c:pt idx="122">
                  <c:v>87.134005378981954</c:v>
                </c:pt>
                <c:pt idx="123">
                  <c:v>87.863679209259331</c:v>
                </c:pt>
                <c:pt idx="124">
                  <c:v>98.818706549310477</c:v>
                </c:pt>
                <c:pt idx="125">
                  <c:v>79.482641932666581</c:v>
                </c:pt>
                <c:pt idx="126">
                  <c:v>81.664765040729193</c:v>
                </c:pt>
                <c:pt idx="127">
                  <c:v>76.839424045062117</c:v>
                </c:pt>
                <c:pt idx="128">
                  <c:v>73.825265553643092</c:v>
                </c:pt>
                <c:pt idx="129">
                  <c:v>78.058385213693597</c:v>
                </c:pt>
                <c:pt idx="130">
                  <c:v>71.565671098392812</c:v>
                </c:pt>
                <c:pt idx="131">
                  <c:v>70.141721727918636</c:v>
                </c:pt>
                <c:pt idx="132">
                  <c:v>72.426024191030251</c:v>
                </c:pt>
                <c:pt idx="133">
                  <c:v>70.946569671547408</c:v>
                </c:pt>
                <c:pt idx="134">
                  <c:v>72.576466392470337</c:v>
                </c:pt>
                <c:pt idx="135">
                  <c:v>61.278258287626045</c:v>
                </c:pt>
                <c:pt idx="136">
                  <c:v>61.287736694052242</c:v>
                </c:pt>
                <c:pt idx="137">
                  <c:v>58.920530528959127</c:v>
                </c:pt>
                <c:pt idx="138">
                  <c:v>62.394800773507697</c:v>
                </c:pt>
                <c:pt idx="139">
                  <c:v>59.756789930171465</c:v>
                </c:pt>
                <c:pt idx="140">
                  <c:v>60.033759852235612</c:v>
                </c:pt>
                <c:pt idx="141">
                  <c:v>50.198591104855083</c:v>
                </c:pt>
                <c:pt idx="142">
                  <c:v>52.19360629176898</c:v>
                </c:pt>
                <c:pt idx="143">
                  <c:v>49.5175039716611</c:v>
                </c:pt>
                <c:pt idx="144">
                  <c:v>49.774964665441637</c:v>
                </c:pt>
                <c:pt idx="145">
                  <c:v>56.533689903407968</c:v>
                </c:pt>
                <c:pt idx="146">
                  <c:v>54.71658120432884</c:v>
                </c:pt>
                <c:pt idx="147">
                  <c:v>51.799903887918354</c:v>
                </c:pt>
                <c:pt idx="148">
                  <c:v>43.855200953843429</c:v>
                </c:pt>
                <c:pt idx="149">
                  <c:v>47.081992867952046</c:v>
                </c:pt>
                <c:pt idx="150">
                  <c:v>47.97912845680014</c:v>
                </c:pt>
                <c:pt idx="151">
                  <c:v>45.552023585079318</c:v>
                </c:pt>
                <c:pt idx="152">
                  <c:v>42.738461442955213</c:v>
                </c:pt>
                <c:pt idx="153">
                  <c:v>47.82466275748618</c:v>
                </c:pt>
                <c:pt idx="154">
                  <c:v>39.69358570729193</c:v>
                </c:pt>
                <c:pt idx="155">
                  <c:v>37.578988071584654</c:v>
                </c:pt>
                <c:pt idx="156">
                  <c:v>35.50711411997861</c:v>
                </c:pt>
                <c:pt idx="157">
                  <c:v>41.255079381645366</c:v>
                </c:pt>
                <c:pt idx="158">
                  <c:v>38.814197342538684</c:v>
                </c:pt>
                <c:pt idx="159">
                  <c:v>36.548283020690413</c:v>
                </c:pt>
                <c:pt idx="160">
                  <c:v>37.709244984230345</c:v>
                </c:pt>
                <c:pt idx="161">
                  <c:v>32.352942243068256</c:v>
                </c:pt>
                <c:pt idx="162">
                  <c:v>33.129031128298877</c:v>
                </c:pt>
                <c:pt idx="163">
                  <c:v>29.784240932379802</c:v>
                </c:pt>
                <c:pt idx="164">
                  <c:v>30.764445140823867</c:v>
                </c:pt>
                <c:pt idx="165">
                  <c:v>32.670689652222109</c:v>
                </c:pt>
                <c:pt idx="166">
                  <c:v>37.886886813408672</c:v>
                </c:pt>
                <c:pt idx="167">
                  <c:v>32.110364890910326</c:v>
                </c:pt>
                <c:pt idx="168">
                  <c:v>28.915739248382788</c:v>
                </c:pt>
                <c:pt idx="169">
                  <c:v>28.66773745841234</c:v>
                </c:pt>
                <c:pt idx="170">
                  <c:v>29.716385549339179</c:v>
                </c:pt>
                <c:pt idx="171">
                  <c:v>28.900425546266117</c:v>
                </c:pt>
                <c:pt idx="172">
                  <c:v>26.920592446404189</c:v>
                </c:pt>
                <c:pt idx="173">
                  <c:v>21.90251540070626</c:v>
                </c:pt>
                <c:pt idx="174">
                  <c:v>29.134782656915775</c:v>
                </c:pt>
                <c:pt idx="175">
                  <c:v>25.085826246642689</c:v>
                </c:pt>
                <c:pt idx="176">
                  <c:v>22.278883588544478</c:v>
                </c:pt>
                <c:pt idx="177">
                  <c:v>20.240150665405704</c:v>
                </c:pt>
                <c:pt idx="178">
                  <c:v>16.949059736764791</c:v>
                </c:pt>
                <c:pt idx="179">
                  <c:v>13.351072265087243</c:v>
                </c:pt>
                <c:pt idx="180">
                  <c:v>18.72818770707778</c:v>
                </c:pt>
                <c:pt idx="181">
                  <c:v>13.718804366357309</c:v>
                </c:pt>
                <c:pt idx="182">
                  <c:v>13.69294430848154</c:v>
                </c:pt>
                <c:pt idx="183">
                  <c:v>13.46949318946985</c:v>
                </c:pt>
                <c:pt idx="184">
                  <c:v>13.221183575735946</c:v>
                </c:pt>
                <c:pt idx="185">
                  <c:v>12.697979699215194</c:v>
                </c:pt>
                <c:pt idx="186">
                  <c:v>14.151287180663118</c:v>
                </c:pt>
                <c:pt idx="187">
                  <c:v>13.338008324193293</c:v>
                </c:pt>
                <c:pt idx="188">
                  <c:v>13.380431196259785</c:v>
                </c:pt>
                <c:pt idx="189">
                  <c:v>9.7031017042204404</c:v>
                </c:pt>
                <c:pt idx="190">
                  <c:v>10.856024830755599</c:v>
                </c:pt>
                <c:pt idx="191">
                  <c:v>8.8352273963270402</c:v>
                </c:pt>
                <c:pt idx="192">
                  <c:v>9.5383351859265364</c:v>
                </c:pt>
                <c:pt idx="193">
                  <c:v>6.8227044055477526</c:v>
                </c:pt>
                <c:pt idx="194">
                  <c:v>13.021992108492247</c:v>
                </c:pt>
                <c:pt idx="195">
                  <c:v>7.7790067568483776</c:v>
                </c:pt>
                <c:pt idx="196">
                  <c:v>8.5240587904080485</c:v>
                </c:pt>
                <c:pt idx="197">
                  <c:v>7.51584384730912</c:v>
                </c:pt>
                <c:pt idx="198">
                  <c:v>8.3923293586799517</c:v>
                </c:pt>
                <c:pt idx="199">
                  <c:v>9.8137389376525643</c:v>
                </c:pt>
                <c:pt idx="200">
                  <c:v>7.8402594287893423</c:v>
                </c:pt>
                <c:pt idx="201">
                  <c:v>9.4559736953248716</c:v>
                </c:pt>
                <c:pt idx="202">
                  <c:v>4.9515032460034147</c:v>
                </c:pt>
                <c:pt idx="203">
                  <c:v>7.4753641780797908</c:v>
                </c:pt>
                <c:pt idx="204">
                  <c:v>2.6636026605025389</c:v>
                </c:pt>
                <c:pt idx="205">
                  <c:v>4.258833641502874</c:v>
                </c:pt>
                <c:pt idx="206">
                  <c:v>5.0121160111175493</c:v>
                </c:pt>
                <c:pt idx="207">
                  <c:v>4.0030574705453095</c:v>
                </c:pt>
                <c:pt idx="208">
                  <c:v>5.4530349733083749</c:v>
                </c:pt>
                <c:pt idx="209">
                  <c:v>1.6921142734938475</c:v>
                </c:pt>
                <c:pt idx="210">
                  <c:v>3.6566316650912651</c:v>
                </c:pt>
                <c:pt idx="211">
                  <c:v>4.0291029007760253</c:v>
                </c:pt>
                <c:pt idx="212">
                  <c:v>4.3983403728621981</c:v>
                </c:pt>
                <c:pt idx="213">
                  <c:v>1.4570504449064849</c:v>
                </c:pt>
                <c:pt idx="214">
                  <c:v>3.9935655669233654</c:v>
                </c:pt>
                <c:pt idx="215">
                  <c:v>-1.6951951073137853E-2</c:v>
                </c:pt>
                <c:pt idx="216">
                  <c:v>2.058861981918902</c:v>
                </c:pt>
                <c:pt idx="217">
                  <c:v>2.5256685921789339</c:v>
                </c:pt>
                <c:pt idx="218">
                  <c:v>-1.7220112145453752</c:v>
                </c:pt>
                <c:pt idx="219">
                  <c:v>0.54565812706753947</c:v>
                </c:pt>
                <c:pt idx="220">
                  <c:v>0.73474808071691133</c:v>
                </c:pt>
                <c:pt idx="221">
                  <c:v>-1.6502101103163573</c:v>
                </c:pt>
                <c:pt idx="222">
                  <c:v>-2.1079692215151546E-2</c:v>
                </c:pt>
                <c:pt idx="223">
                  <c:v>0.39085248110746418</c:v>
                </c:pt>
                <c:pt idx="224">
                  <c:v>1.202897419306997</c:v>
                </c:pt>
                <c:pt idx="225">
                  <c:v>-4.9565705534848927</c:v>
                </c:pt>
                <c:pt idx="226">
                  <c:v>1.2487800546605516</c:v>
                </c:pt>
                <c:pt idx="227">
                  <c:v>-4.0775765517771365</c:v>
                </c:pt>
                <c:pt idx="228">
                  <c:v>-1.6996169265368202</c:v>
                </c:pt>
                <c:pt idx="229">
                  <c:v>-1.7362899799119924E-2</c:v>
                </c:pt>
                <c:pt idx="230">
                  <c:v>1.2279847605503085</c:v>
                </c:pt>
                <c:pt idx="231">
                  <c:v>1.2075862051509163</c:v>
                </c:pt>
                <c:pt idx="232">
                  <c:v>-2.6971333899228926</c:v>
                </c:pt>
                <c:pt idx="233">
                  <c:v>-6.3796596746458238</c:v>
                </c:pt>
                <c:pt idx="234">
                  <c:v>-4.3704516530118989</c:v>
                </c:pt>
                <c:pt idx="235">
                  <c:v>-3.765938634020396</c:v>
                </c:pt>
                <c:pt idx="236">
                  <c:v>-4.8443688109079801</c:v>
                </c:pt>
                <c:pt idx="237">
                  <c:v>-6.5879606165408653</c:v>
                </c:pt>
                <c:pt idx="238">
                  <c:v>-3.9368747440240162</c:v>
                </c:pt>
                <c:pt idx="239">
                  <c:v>-8.2196193346354161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3-B841-9C24-0E23478859AE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'Exp-310'!$A$61:$A$121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'Exp-310'!$R$61:$R$121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3-B841-9C24-0E234788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'Exp-310'!$M$2:$M$181</c:f>
              <c:numCache>
                <c:formatCode>0.00</c:formatCode>
                <c:ptCount val="180"/>
                <c:pt idx="0">
                  <c:v>10.048298000425408</c:v>
                </c:pt>
                <c:pt idx="1">
                  <c:v>10.889003946562404</c:v>
                </c:pt>
                <c:pt idx="2">
                  <c:v>9.6258163784351503</c:v>
                </c:pt>
                <c:pt idx="3">
                  <c:v>10.304535278591072</c:v>
                </c:pt>
                <c:pt idx="4">
                  <c:v>10.288142236774954</c:v>
                </c:pt>
                <c:pt idx="5">
                  <c:v>10.400935902484726</c:v>
                </c:pt>
                <c:pt idx="6">
                  <c:v>10.229266898748445</c:v>
                </c:pt>
                <c:pt idx="7">
                  <c:v>9.811100920349908</c:v>
                </c:pt>
                <c:pt idx="8">
                  <c:v>9.1422128602410435</c:v>
                </c:pt>
                <c:pt idx="9">
                  <c:v>9.3740251884395853</c:v>
                </c:pt>
                <c:pt idx="10">
                  <c:v>9.5328927328957214</c:v>
                </c:pt>
                <c:pt idx="11">
                  <c:v>9.4742730717185459</c:v>
                </c:pt>
                <c:pt idx="12">
                  <c:v>9.3471106246994573</c:v>
                </c:pt>
                <c:pt idx="13">
                  <c:v>9.6156051928638782</c:v>
                </c:pt>
                <c:pt idx="14">
                  <c:v>9.9743530400835461</c:v>
                </c:pt>
                <c:pt idx="15">
                  <c:v>9.6492534299938519</c:v>
                </c:pt>
                <c:pt idx="16">
                  <c:v>9.2030527374610749</c:v>
                </c:pt>
                <c:pt idx="17">
                  <c:v>9.4986790589227255</c:v>
                </c:pt>
                <c:pt idx="18">
                  <c:v>9.6447482310048631</c:v>
                </c:pt>
                <c:pt idx="19">
                  <c:v>9.3645732663614734</c:v>
                </c:pt>
                <c:pt idx="20">
                  <c:v>9.3888753364740563</c:v>
                </c:pt>
                <c:pt idx="21">
                  <c:v>9.2765932430297173</c:v>
                </c:pt>
                <c:pt idx="22">
                  <c:v>9.8715074483732614</c:v>
                </c:pt>
                <c:pt idx="23">
                  <c:v>9.561953996869839</c:v>
                </c:pt>
                <c:pt idx="24">
                  <c:v>9.541820316024781</c:v>
                </c:pt>
                <c:pt idx="25">
                  <c:v>9.3653006226775801</c:v>
                </c:pt>
                <c:pt idx="26">
                  <c:v>9.2365861654805048</c:v>
                </c:pt>
                <c:pt idx="27">
                  <c:v>9.3650331030154916</c:v>
                </c:pt>
                <c:pt idx="28">
                  <c:v>9.5046726188281845</c:v>
                </c:pt>
                <c:pt idx="29">
                  <c:v>9.2909430526249732</c:v>
                </c:pt>
                <c:pt idx="30">
                  <c:v>9.5423578920503491</c:v>
                </c:pt>
                <c:pt idx="31">
                  <c:v>9.6713789370012861</c:v>
                </c:pt>
                <c:pt idx="32">
                  <c:v>9.3344432921317129</c:v>
                </c:pt>
                <c:pt idx="33">
                  <c:v>9.1287252095559452</c:v>
                </c:pt>
                <c:pt idx="34">
                  <c:v>9.1789344748492834</c:v>
                </c:pt>
                <c:pt idx="35">
                  <c:v>9.1336254231966407</c:v>
                </c:pt>
                <c:pt idx="36">
                  <c:v>9.3829951483657297</c:v>
                </c:pt>
                <c:pt idx="37">
                  <c:v>9.3469996795590244</c:v>
                </c:pt>
                <c:pt idx="38">
                  <c:v>9.234539121403655</c:v>
                </c:pt>
                <c:pt idx="39">
                  <c:v>9.3438667447314643</c:v>
                </c:pt>
                <c:pt idx="40">
                  <c:v>9.4350899734566926</c:v>
                </c:pt>
                <c:pt idx="41">
                  <c:v>9.4327991200483474</c:v>
                </c:pt>
                <c:pt idx="42">
                  <c:v>9.2254548818794913</c:v>
                </c:pt>
                <c:pt idx="43">
                  <c:v>9.0489505855455636</c:v>
                </c:pt>
                <c:pt idx="44">
                  <c:v>9.5884918462249225</c:v>
                </c:pt>
                <c:pt idx="45">
                  <c:v>9.5327697633871118</c:v>
                </c:pt>
                <c:pt idx="46">
                  <c:v>9.1876406306241627</c:v>
                </c:pt>
                <c:pt idx="47">
                  <c:v>9.4269333665246275</c:v>
                </c:pt>
                <c:pt idx="48">
                  <c:v>9.0228324854422581</c:v>
                </c:pt>
                <c:pt idx="49">
                  <c:v>9.3098603070346488</c:v>
                </c:pt>
                <c:pt idx="50">
                  <c:v>9.4400980792044535</c:v>
                </c:pt>
                <c:pt idx="51">
                  <c:v>9.3814688238472588</c:v>
                </c:pt>
                <c:pt idx="52">
                  <c:v>9.3750372310921897</c:v>
                </c:pt>
                <c:pt idx="53">
                  <c:v>9.4010398051908641</c:v>
                </c:pt>
                <c:pt idx="54">
                  <c:v>9.3816690779344487</c:v>
                </c:pt>
                <c:pt idx="55">
                  <c:v>9.2385881124226934</c:v>
                </c:pt>
                <c:pt idx="56">
                  <c:v>9.3496985354598738</c:v>
                </c:pt>
                <c:pt idx="57">
                  <c:v>9.4120129198575224</c:v>
                </c:pt>
                <c:pt idx="58">
                  <c:v>9.3072202413786869</c:v>
                </c:pt>
                <c:pt idx="59">
                  <c:v>8.8794481745306229</c:v>
                </c:pt>
                <c:pt idx="60">
                  <c:v>9.2978652214822901</c:v>
                </c:pt>
                <c:pt idx="61">
                  <c:v>9.2291072642815379</c:v>
                </c:pt>
                <c:pt idx="62">
                  <c:v>9.5240985022692417</c:v>
                </c:pt>
                <c:pt idx="63">
                  <c:v>9.2832415314370529</c:v>
                </c:pt>
                <c:pt idx="64">
                  <c:v>9.4951679667970303</c:v>
                </c:pt>
                <c:pt idx="65">
                  <c:v>9.6822828486385362</c:v>
                </c:pt>
                <c:pt idx="66">
                  <c:v>10.156081880637974</c:v>
                </c:pt>
                <c:pt idx="67">
                  <c:v>10.222313327405022</c:v>
                </c:pt>
                <c:pt idx="68">
                  <c:v>10.628951444426111</c:v>
                </c:pt>
                <c:pt idx="69">
                  <c:v>10.659477604274581</c:v>
                </c:pt>
                <c:pt idx="70">
                  <c:v>11.123915924426772</c:v>
                </c:pt>
                <c:pt idx="71">
                  <c:v>11.445487006554927</c:v>
                </c:pt>
                <c:pt idx="72">
                  <c:v>11.844491618738717</c:v>
                </c:pt>
                <c:pt idx="73">
                  <c:v>12.271299557134029</c:v>
                </c:pt>
                <c:pt idx="74">
                  <c:v>12.898067712038941</c:v>
                </c:pt>
                <c:pt idx="75">
                  <c:v>13.020105118830845</c:v>
                </c:pt>
                <c:pt idx="76">
                  <c:v>13.510632665439781</c:v>
                </c:pt>
                <c:pt idx="77">
                  <c:v>13.006996337475162</c:v>
                </c:pt>
                <c:pt idx="78">
                  <c:v>13.380577773781003</c:v>
                </c:pt>
                <c:pt idx="79">
                  <c:v>13.377205078954265</c:v>
                </c:pt>
                <c:pt idx="80">
                  <c:v>13.669883632103422</c:v>
                </c:pt>
                <c:pt idx="81">
                  <c:v>14.040969509055977</c:v>
                </c:pt>
                <c:pt idx="82">
                  <c:v>15.208489999545609</c:v>
                </c:pt>
                <c:pt idx="83">
                  <c:v>14.461300573291288</c:v>
                </c:pt>
                <c:pt idx="84">
                  <c:v>14.839521880080174</c:v>
                </c:pt>
                <c:pt idx="85">
                  <c:v>14.793975724626907</c:v>
                </c:pt>
                <c:pt idx="86">
                  <c:v>15.607206691417028</c:v>
                </c:pt>
                <c:pt idx="87">
                  <c:v>15.905827397024364</c:v>
                </c:pt>
                <c:pt idx="88">
                  <c:v>16.100403439093988</c:v>
                </c:pt>
                <c:pt idx="89">
                  <c:v>16.666810971382926</c:v>
                </c:pt>
                <c:pt idx="90">
                  <c:v>16.418772313545091</c:v>
                </c:pt>
                <c:pt idx="91">
                  <c:v>16.498920408107868</c:v>
                </c:pt>
                <c:pt idx="92">
                  <c:v>16.947384966150857</c:v>
                </c:pt>
                <c:pt idx="93">
                  <c:v>17.182959654447554</c:v>
                </c:pt>
                <c:pt idx="94">
                  <c:v>16.78868492205056</c:v>
                </c:pt>
                <c:pt idx="95">
                  <c:v>16.262129419958384</c:v>
                </c:pt>
                <c:pt idx="96">
                  <c:v>16.919002767559611</c:v>
                </c:pt>
                <c:pt idx="97">
                  <c:v>17.009393946978921</c:v>
                </c:pt>
                <c:pt idx="98">
                  <c:v>17.097972279461334</c:v>
                </c:pt>
                <c:pt idx="99">
                  <c:v>16.702112055626085</c:v>
                </c:pt>
                <c:pt idx="100">
                  <c:v>18.109009599628624</c:v>
                </c:pt>
                <c:pt idx="101">
                  <c:v>18.015348505847395</c:v>
                </c:pt>
                <c:pt idx="102">
                  <c:v>17.956457615712932</c:v>
                </c:pt>
                <c:pt idx="103">
                  <c:v>18.047386131078177</c:v>
                </c:pt>
                <c:pt idx="104">
                  <c:v>17.156279057848064</c:v>
                </c:pt>
                <c:pt idx="105">
                  <c:v>18.294082370508782</c:v>
                </c:pt>
                <c:pt idx="106">
                  <c:v>17.733722725462869</c:v>
                </c:pt>
                <c:pt idx="107">
                  <c:v>17.407991132731734</c:v>
                </c:pt>
                <c:pt idx="108">
                  <c:v>18.156290709641041</c:v>
                </c:pt>
                <c:pt idx="109">
                  <c:v>17.635518824209623</c:v>
                </c:pt>
                <c:pt idx="110">
                  <c:v>18.127091055633848</c:v>
                </c:pt>
                <c:pt idx="111">
                  <c:v>18.313318977793237</c:v>
                </c:pt>
                <c:pt idx="112">
                  <c:v>17.905951060122359</c:v>
                </c:pt>
                <c:pt idx="113">
                  <c:v>17.932223313893196</c:v>
                </c:pt>
                <c:pt idx="114">
                  <c:v>18.071328130650805</c:v>
                </c:pt>
                <c:pt idx="115">
                  <c:v>18.064675346039856</c:v>
                </c:pt>
                <c:pt idx="116">
                  <c:v>18.500004299704209</c:v>
                </c:pt>
                <c:pt idx="117">
                  <c:v>18.983757034175429</c:v>
                </c:pt>
                <c:pt idx="118">
                  <c:v>18.228110402114247</c:v>
                </c:pt>
                <c:pt idx="119">
                  <c:v>18.169428564198217</c:v>
                </c:pt>
                <c:pt idx="120">
                  <c:v>18.493963323844081</c:v>
                </c:pt>
                <c:pt idx="121">
                  <c:v>17.961111935690443</c:v>
                </c:pt>
                <c:pt idx="122">
                  <c:v>18.368688552624299</c:v>
                </c:pt>
                <c:pt idx="123">
                  <c:v>18.455502688728444</c:v>
                </c:pt>
                <c:pt idx="124">
                  <c:v>19.349826171063629</c:v>
                </c:pt>
                <c:pt idx="125">
                  <c:v>17.85202307907597</c:v>
                </c:pt>
                <c:pt idx="126">
                  <c:v>18.053539006723756</c:v>
                </c:pt>
                <c:pt idx="127">
                  <c:v>17.701666462106832</c:v>
                </c:pt>
                <c:pt idx="128">
                  <c:v>17.492825334302296</c:v>
                </c:pt>
                <c:pt idx="129">
                  <c:v>17.856311103211297</c:v>
                </c:pt>
                <c:pt idx="130">
                  <c:v>17.372763954242391</c:v>
                </c:pt>
                <c:pt idx="131">
                  <c:v>17.2895036903559</c:v>
                </c:pt>
                <c:pt idx="132">
                  <c:v>17.499088853371937</c:v>
                </c:pt>
                <c:pt idx="133">
                  <c:v>17.411445276327068</c:v>
                </c:pt>
                <c:pt idx="134">
                  <c:v>17.569351174412116</c:v>
                </c:pt>
                <c:pt idx="135">
                  <c:v>16.706307971237905</c:v>
                </c:pt>
                <c:pt idx="136">
                  <c:v>16.736247346453169</c:v>
                </c:pt>
                <c:pt idx="137">
                  <c:v>16.578496877722156</c:v>
                </c:pt>
                <c:pt idx="138">
                  <c:v>16.882055330200085</c:v>
                </c:pt>
                <c:pt idx="139">
                  <c:v>16.702919066985253</c:v>
                </c:pt>
                <c:pt idx="140">
                  <c:v>16.753982591963034</c:v>
                </c:pt>
                <c:pt idx="141">
                  <c:v>16.006477492574344</c:v>
                </c:pt>
                <c:pt idx="142">
                  <c:v>16.193217266523675</c:v>
                </c:pt>
                <c:pt idx="143">
                  <c:v>16.011072870291684</c:v>
                </c:pt>
                <c:pt idx="144">
                  <c:v>16.060595726366266</c:v>
                </c:pt>
                <c:pt idx="145">
                  <c:v>16.623531823042505</c:v>
                </c:pt>
                <c:pt idx="146">
                  <c:v>16.509223260228943</c:v>
                </c:pt>
                <c:pt idx="147">
                  <c:v>16.308080346459331</c:v>
                </c:pt>
                <c:pt idx="148">
                  <c:v>15.709867768988381</c:v>
                </c:pt>
                <c:pt idx="149">
                  <c:v>15.993882538734079</c:v>
                </c:pt>
                <c:pt idx="150">
                  <c:v>16.093921345755749</c:v>
                </c:pt>
                <c:pt idx="151">
                  <c:v>15.931440598958282</c:v>
                </c:pt>
                <c:pt idx="152">
                  <c:v>15.738440823408281</c:v>
                </c:pt>
                <c:pt idx="153">
                  <c:v>16.169295550117397</c:v>
                </c:pt>
                <c:pt idx="154">
                  <c:v>15.556364768476971</c:v>
                </c:pt>
                <c:pt idx="155">
                  <c:v>15.418563120901311</c:v>
                </c:pt>
                <c:pt idx="156">
                  <c:v>15.284135417726123</c:v>
                </c:pt>
                <c:pt idx="157">
                  <c:v>15.767250496294968</c:v>
                </c:pt>
                <c:pt idx="158">
                  <c:v>15.603681748831505</c:v>
                </c:pt>
                <c:pt idx="159">
                  <c:v>15.453930427517644</c:v>
                </c:pt>
                <c:pt idx="160">
                  <c:v>15.57480394339728</c:v>
                </c:pt>
                <c:pt idx="161">
                  <c:v>15.181000665376516</c:v>
                </c:pt>
                <c:pt idx="162">
                  <c:v>15.271480258195162</c:v>
                </c:pt>
                <c:pt idx="163">
                  <c:v>15.036528718531624</c:v>
                </c:pt>
                <c:pt idx="164">
                  <c:v>15.143127561510795</c:v>
                </c:pt>
                <c:pt idx="165">
                  <c:v>15.32285700079721</c:v>
                </c:pt>
                <c:pt idx="166">
                  <c:v>15.763977667069712</c:v>
                </c:pt>
                <c:pt idx="167">
                  <c:v>15.33698913867396</c:v>
                </c:pt>
                <c:pt idx="168">
                  <c:v>15.113896287340403</c:v>
                </c:pt>
                <c:pt idx="169">
                  <c:v>15.123502119577328</c:v>
                </c:pt>
                <c:pt idx="170">
                  <c:v>15.235506064174192</c:v>
                </c:pt>
                <c:pt idx="171">
                  <c:v>15.200259504275172</c:v>
                </c:pt>
                <c:pt idx="172">
                  <c:v>15.073100385794627</c:v>
                </c:pt>
                <c:pt idx="173">
                  <c:v>14.706007226887273</c:v>
                </c:pt>
                <c:pt idx="174">
                  <c:v>15.306339547097398</c:v>
                </c:pt>
                <c:pt idx="175">
                  <c:v>15.015779093879186</c:v>
                </c:pt>
                <c:pt idx="176">
                  <c:v>14.823302067514632</c:v>
                </c:pt>
                <c:pt idx="177">
                  <c:v>14.69149155407332</c:v>
                </c:pt>
                <c:pt idx="178">
                  <c:v>14.460780714760279</c:v>
                </c:pt>
                <c:pt idx="179">
                  <c:v>14.205833859881501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4-1041-AC5E-0D8DE91B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'Exp-311'!$A$2:$A$181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'Exp-311'!$L$2:$L$181</c:f>
              <c:numCache>
                <c:formatCode>0.00</c:formatCode>
                <c:ptCount val="180"/>
                <c:pt idx="0">
                  <c:v>8.6459807890322562</c:v>
                </c:pt>
                <c:pt idx="1">
                  <c:v>9.0157780533588543</c:v>
                </c:pt>
                <c:pt idx="2">
                  <c:v>9.0212570915831574</c:v>
                </c:pt>
                <c:pt idx="3">
                  <c:v>8.5253850094008694</c:v>
                </c:pt>
                <c:pt idx="4">
                  <c:v>8.2839634711043697</c:v>
                </c:pt>
                <c:pt idx="5">
                  <c:v>7.9244703073126663</c:v>
                </c:pt>
                <c:pt idx="6">
                  <c:v>8.2467111099848189</c:v>
                </c:pt>
                <c:pt idx="7">
                  <c:v>8.1726737496826392</c:v>
                </c:pt>
                <c:pt idx="8">
                  <c:v>8.2270101038062062</c:v>
                </c:pt>
                <c:pt idx="9">
                  <c:v>8.4904748497641158</c:v>
                </c:pt>
                <c:pt idx="10">
                  <c:v>8.772095831423</c:v>
                </c:pt>
                <c:pt idx="11">
                  <c:v>8.2503358415295516</c:v>
                </c:pt>
                <c:pt idx="12">
                  <c:v>8.2469333696560376</c:v>
                </c:pt>
                <c:pt idx="13">
                  <c:v>8.0451616135975268</c:v>
                </c:pt>
                <c:pt idx="14">
                  <c:v>8.1408586939481165</c:v>
                </c:pt>
                <c:pt idx="15">
                  <c:v>8.0694022831998176</c:v>
                </c:pt>
                <c:pt idx="16">
                  <c:v>7.9308630403503519</c:v>
                </c:pt>
                <c:pt idx="17">
                  <c:v>7.7714865262109427</c:v>
                </c:pt>
                <c:pt idx="18">
                  <c:v>7.6562676157801386</c:v>
                </c:pt>
                <c:pt idx="19">
                  <c:v>7.6707397115070446</c:v>
                </c:pt>
                <c:pt idx="20">
                  <c:v>7.5852870243726143</c:v>
                </c:pt>
                <c:pt idx="21">
                  <c:v>7.5818045761643598</c:v>
                </c:pt>
                <c:pt idx="22">
                  <c:v>7.654437553117595</c:v>
                </c:pt>
                <c:pt idx="23">
                  <c:v>7.5538556675496435</c:v>
                </c:pt>
                <c:pt idx="24">
                  <c:v>7.5070784300711093</c:v>
                </c:pt>
                <c:pt idx="25">
                  <c:v>7.4532888251133356</c:v>
                </c:pt>
                <c:pt idx="26">
                  <c:v>7.6586289293983487</c:v>
                </c:pt>
                <c:pt idx="27">
                  <c:v>7.5840766923528307</c:v>
                </c:pt>
                <c:pt idx="28">
                  <c:v>7.4823950875039964</c:v>
                </c:pt>
                <c:pt idx="29">
                  <c:v>7.4471862060620504</c:v>
                </c:pt>
                <c:pt idx="30">
                  <c:v>7.2965917225148527</c:v>
                </c:pt>
                <c:pt idx="31">
                  <c:v>7.6147379111611277</c:v>
                </c:pt>
                <c:pt idx="32">
                  <c:v>7.500417874889016</c:v>
                </c:pt>
                <c:pt idx="33">
                  <c:v>7.5201286994149168</c:v>
                </c:pt>
                <c:pt idx="34">
                  <c:v>7.5635374635446322</c:v>
                </c:pt>
                <c:pt idx="35">
                  <c:v>7.511046081247704</c:v>
                </c:pt>
                <c:pt idx="36">
                  <c:v>7.4282357260666139</c:v>
                </c:pt>
                <c:pt idx="37">
                  <c:v>7.507685918447125</c:v>
                </c:pt>
                <c:pt idx="38">
                  <c:v>7.3642528809189338</c:v>
                </c:pt>
                <c:pt idx="39">
                  <c:v>7.4500403815242446</c:v>
                </c:pt>
                <c:pt idx="40">
                  <c:v>7.4551885922516883</c:v>
                </c:pt>
                <c:pt idx="41">
                  <c:v>7.513799976621141</c:v>
                </c:pt>
                <c:pt idx="42">
                  <c:v>7.5702173060840607</c:v>
                </c:pt>
                <c:pt idx="43">
                  <c:v>7.304631588645492</c:v>
                </c:pt>
                <c:pt idx="44">
                  <c:v>7.5239030407061609</c:v>
                </c:pt>
                <c:pt idx="45">
                  <c:v>7.5192320275111841</c:v>
                </c:pt>
                <c:pt idx="46">
                  <c:v>7.4712973602941508</c:v>
                </c:pt>
                <c:pt idx="47">
                  <c:v>7.5103043418946598</c:v>
                </c:pt>
                <c:pt idx="48">
                  <c:v>7.3758939725844357</c:v>
                </c:pt>
                <c:pt idx="49">
                  <c:v>7.2707935114965672</c:v>
                </c:pt>
                <c:pt idx="50">
                  <c:v>7.3208433618854718</c:v>
                </c:pt>
                <c:pt idx="51">
                  <c:v>7.0572919769999807</c:v>
                </c:pt>
                <c:pt idx="52">
                  <c:v>7.0479027052188892</c:v>
                </c:pt>
                <c:pt idx="53">
                  <c:v>7.1692896031514275</c:v>
                </c:pt>
                <c:pt idx="54">
                  <c:v>6.8737775338303733</c:v>
                </c:pt>
                <c:pt idx="55">
                  <c:v>7.0538179927003872</c:v>
                </c:pt>
                <c:pt idx="56">
                  <c:v>7.0804848220116217</c:v>
                </c:pt>
                <c:pt idx="57">
                  <c:v>7.0274951185827152</c:v>
                </c:pt>
                <c:pt idx="58">
                  <c:v>7.1508405328030236</c:v>
                </c:pt>
                <c:pt idx="59">
                  <c:v>6.9733208950974266</c:v>
                </c:pt>
                <c:pt idx="60">
                  <c:v>7.0336917488968043</c:v>
                </c:pt>
                <c:pt idx="61">
                  <c:v>7.1507615177753756</c:v>
                </c:pt>
                <c:pt idx="62">
                  <c:v>6.9636025801999324</c:v>
                </c:pt>
                <c:pt idx="63">
                  <c:v>6.9247632594365029</c:v>
                </c:pt>
                <c:pt idx="64">
                  <c:v>7.1206238661059276</c:v>
                </c:pt>
                <c:pt idx="65">
                  <c:v>7.2749738912907782</c:v>
                </c:pt>
                <c:pt idx="66">
                  <c:v>7.39490150659676</c:v>
                </c:pt>
                <c:pt idx="67">
                  <c:v>7.4140211891930736</c:v>
                </c:pt>
                <c:pt idx="68">
                  <c:v>7.5083287861294954</c:v>
                </c:pt>
                <c:pt idx="69">
                  <c:v>7.6537922711176725</c:v>
                </c:pt>
                <c:pt idx="70">
                  <c:v>7.935828396514939</c:v>
                </c:pt>
                <c:pt idx="71">
                  <c:v>8.0551273936386334</c:v>
                </c:pt>
                <c:pt idx="72">
                  <c:v>8.1787975097546148</c:v>
                </c:pt>
                <c:pt idx="73">
                  <c:v>8.3521802316195686</c:v>
                </c:pt>
                <c:pt idx="74">
                  <c:v>8.7023144602089442</c:v>
                </c:pt>
                <c:pt idx="75">
                  <c:v>8.5478384193849113</c:v>
                </c:pt>
                <c:pt idx="76">
                  <c:v>8.7904163747345851</c:v>
                </c:pt>
                <c:pt idx="77">
                  <c:v>8.9891086841836554</c:v>
                </c:pt>
                <c:pt idx="78">
                  <c:v>9.0683087801928295</c:v>
                </c:pt>
                <c:pt idx="79">
                  <c:v>9.4676064123308556</c:v>
                </c:pt>
                <c:pt idx="80">
                  <c:v>9.3148241760851693</c:v>
                </c:pt>
                <c:pt idx="81">
                  <c:v>9.6350001083501002</c:v>
                </c:pt>
                <c:pt idx="82">
                  <c:v>9.7964803470634347</c:v>
                </c:pt>
                <c:pt idx="83">
                  <c:v>9.6973193165818827</c:v>
                </c:pt>
                <c:pt idx="84">
                  <c:v>10.154999383361433</c:v>
                </c:pt>
                <c:pt idx="85">
                  <c:v>9.9064681915128645</c:v>
                </c:pt>
                <c:pt idx="86">
                  <c:v>10.156954298792721</c:v>
                </c:pt>
                <c:pt idx="87">
                  <c:v>10.278356580735387</c:v>
                </c:pt>
                <c:pt idx="88">
                  <c:v>10.418150103247612</c:v>
                </c:pt>
                <c:pt idx="89">
                  <c:v>10.474556270475322</c:v>
                </c:pt>
                <c:pt idx="90">
                  <c:v>10.551278552201731</c:v>
                </c:pt>
                <c:pt idx="91">
                  <c:v>10.712581280238892</c:v>
                </c:pt>
                <c:pt idx="92">
                  <c:v>10.774468273137108</c:v>
                </c:pt>
                <c:pt idx="93">
                  <c:v>10.636991205651517</c:v>
                </c:pt>
                <c:pt idx="94">
                  <c:v>10.733548511670834</c:v>
                </c:pt>
                <c:pt idx="95">
                  <c:v>10.855352575567569</c:v>
                </c:pt>
                <c:pt idx="96">
                  <c:v>10.887876002473007</c:v>
                </c:pt>
                <c:pt idx="97">
                  <c:v>10.759732002980259</c:v>
                </c:pt>
                <c:pt idx="98">
                  <c:v>11.030049421744957</c:v>
                </c:pt>
                <c:pt idx="99">
                  <c:v>11.091635596387434</c:v>
                </c:pt>
                <c:pt idx="100">
                  <c:v>11.290478825859163</c:v>
                </c:pt>
                <c:pt idx="101">
                  <c:v>11.43974947549966</c:v>
                </c:pt>
                <c:pt idx="102">
                  <c:v>11.379430144628875</c:v>
                </c:pt>
                <c:pt idx="103">
                  <c:v>11.469068384129921</c:v>
                </c:pt>
                <c:pt idx="104">
                  <c:v>11.228730029450341</c:v>
                </c:pt>
                <c:pt idx="105">
                  <c:v>11.547323143035474</c:v>
                </c:pt>
                <c:pt idx="106">
                  <c:v>11.812510696474737</c:v>
                </c:pt>
                <c:pt idx="107">
                  <c:v>11.919201048203973</c:v>
                </c:pt>
                <c:pt idx="108">
                  <c:v>11.665156204940828</c:v>
                </c:pt>
                <c:pt idx="109">
                  <c:v>11.735035368291744</c:v>
                </c:pt>
                <c:pt idx="110">
                  <c:v>11.731346413105616</c:v>
                </c:pt>
                <c:pt idx="111">
                  <c:v>11.743054065884419</c:v>
                </c:pt>
                <c:pt idx="112">
                  <c:v>11.776761853560766</c:v>
                </c:pt>
                <c:pt idx="113">
                  <c:v>12.028753511586874</c:v>
                </c:pt>
                <c:pt idx="114">
                  <c:v>11.950971484251207</c:v>
                </c:pt>
                <c:pt idx="115">
                  <c:v>11.870522897851085</c:v>
                </c:pt>
                <c:pt idx="116">
                  <c:v>12.056081276425695</c:v>
                </c:pt>
                <c:pt idx="117">
                  <c:v>12.144726555844562</c:v>
                </c:pt>
                <c:pt idx="118">
                  <c:v>12.194168112475062</c:v>
                </c:pt>
                <c:pt idx="119">
                  <c:v>12.141908709484708</c:v>
                </c:pt>
                <c:pt idx="120">
                  <c:v>11.959400780266977</c:v>
                </c:pt>
                <c:pt idx="121">
                  <c:v>12.364533794356964</c:v>
                </c:pt>
                <c:pt idx="122">
                  <c:v>11.891863693935742</c:v>
                </c:pt>
                <c:pt idx="123">
                  <c:v>12.137382020270628</c:v>
                </c:pt>
                <c:pt idx="124">
                  <c:v>11.690994368979899</c:v>
                </c:pt>
                <c:pt idx="125">
                  <c:v>12.085623775467209</c:v>
                </c:pt>
                <c:pt idx="126">
                  <c:v>11.756254487365705</c:v>
                </c:pt>
                <c:pt idx="127">
                  <c:v>11.635935059522639</c:v>
                </c:pt>
                <c:pt idx="128">
                  <c:v>11.537501074363796</c:v>
                </c:pt>
                <c:pt idx="129">
                  <c:v>11.387310315806987</c:v>
                </c:pt>
                <c:pt idx="130">
                  <c:v>11.316276737658697</c:v>
                </c:pt>
                <c:pt idx="131">
                  <c:v>11.543181948316995</c:v>
                </c:pt>
                <c:pt idx="132">
                  <c:v>11.121950575165229</c:v>
                </c:pt>
                <c:pt idx="133">
                  <c:v>10.951140365857722</c:v>
                </c:pt>
                <c:pt idx="134">
                  <c:v>10.844960758381685</c:v>
                </c:pt>
                <c:pt idx="135">
                  <c:v>10.579428748183153</c:v>
                </c:pt>
                <c:pt idx="136">
                  <c:v>10.535044203306747</c:v>
                </c:pt>
                <c:pt idx="137">
                  <c:v>10.425507566063397</c:v>
                </c:pt>
                <c:pt idx="138">
                  <c:v>10.366620389197186</c:v>
                </c:pt>
                <c:pt idx="139">
                  <c:v>10.233034887323843</c:v>
                </c:pt>
                <c:pt idx="140">
                  <c:v>10.383106935279732</c:v>
                </c:pt>
                <c:pt idx="141">
                  <c:v>10.129453152573339</c:v>
                </c:pt>
                <c:pt idx="142">
                  <c:v>10.054322750526145</c:v>
                </c:pt>
                <c:pt idx="143">
                  <c:v>9.8645242909148863</c:v>
                </c:pt>
                <c:pt idx="144">
                  <c:v>9.8841764567256902</c:v>
                </c:pt>
                <c:pt idx="145">
                  <c:v>9.7353925784085558</c:v>
                </c:pt>
                <c:pt idx="146">
                  <c:v>9.8294082616146561</c:v>
                </c:pt>
                <c:pt idx="147">
                  <c:v>9.9328597444710613</c:v>
                </c:pt>
                <c:pt idx="148">
                  <c:v>9.7011276975532859</c:v>
                </c:pt>
                <c:pt idx="149">
                  <c:v>9.4807417095546302</c:v>
                </c:pt>
                <c:pt idx="150">
                  <c:v>9.5046646314061345</c:v>
                </c:pt>
                <c:pt idx="151">
                  <c:v>9.3490338421566204</c:v>
                </c:pt>
                <c:pt idx="152">
                  <c:v>9.3255855945364203</c:v>
                </c:pt>
                <c:pt idx="153">
                  <c:v>9.4092071136959756</c:v>
                </c:pt>
                <c:pt idx="154">
                  <c:v>9.2142973305158513</c:v>
                </c:pt>
                <c:pt idx="155">
                  <c:v>9.3545580695148569</c:v>
                </c:pt>
                <c:pt idx="156">
                  <c:v>9.1836301638463258</c:v>
                </c:pt>
                <c:pt idx="157">
                  <c:v>9.1822327396952605</c:v>
                </c:pt>
                <c:pt idx="158">
                  <c:v>9.1400142881548572</c:v>
                </c:pt>
                <c:pt idx="159">
                  <c:v>9.0364096100001507</c:v>
                </c:pt>
                <c:pt idx="160">
                  <c:v>9.1748698950288894</c:v>
                </c:pt>
                <c:pt idx="161">
                  <c:v>9.044025596192089</c:v>
                </c:pt>
                <c:pt idx="162">
                  <c:v>9.0203269121327576</c:v>
                </c:pt>
                <c:pt idx="163">
                  <c:v>8.6857591581375981</c:v>
                </c:pt>
                <c:pt idx="164">
                  <c:v>8.7972006602696684</c:v>
                </c:pt>
                <c:pt idx="165">
                  <c:v>8.6518865858585343</c:v>
                </c:pt>
                <c:pt idx="166">
                  <c:v>8.7511147633152486</c:v>
                </c:pt>
                <c:pt idx="167">
                  <c:v>8.6721305852034867</c:v>
                </c:pt>
                <c:pt idx="168">
                  <c:v>8.790761355508355</c:v>
                </c:pt>
                <c:pt idx="169">
                  <c:v>8.5345010504940895</c:v>
                </c:pt>
                <c:pt idx="170">
                  <c:v>8.4960990171035142</c:v>
                </c:pt>
                <c:pt idx="171">
                  <c:v>8.5351318753052414</c:v>
                </c:pt>
                <c:pt idx="172">
                  <c:v>8.7032243345452986</c:v>
                </c:pt>
                <c:pt idx="173">
                  <c:v>8.5253824283966928</c:v>
                </c:pt>
                <c:pt idx="174">
                  <c:v>8.4745211234095237</c:v>
                </c:pt>
                <c:pt idx="175">
                  <c:v>8.5699612994529524</c:v>
                </c:pt>
                <c:pt idx="176">
                  <c:v>8.4723102186251928</c:v>
                </c:pt>
                <c:pt idx="177">
                  <c:v>8.3762813706427011</c:v>
                </c:pt>
                <c:pt idx="178">
                  <c:v>8.2123562348927113</c:v>
                </c:pt>
                <c:pt idx="179">
                  <c:v>8.219245007532308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624C-916C-D14B7FDF9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'Exp-311'!$A$2:$A$241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'Exp-311'!$P$2:$P$241</c:f>
              <c:numCache>
                <c:formatCode>General</c:formatCode>
                <c:ptCount val="240"/>
                <c:pt idx="0">
                  <c:v>18.643650644592554</c:v>
                </c:pt>
                <c:pt idx="1">
                  <c:v>23.718158500745425</c:v>
                </c:pt>
                <c:pt idx="2">
                  <c:v>23.79334408267237</c:v>
                </c:pt>
                <c:pt idx="3">
                  <c:v>16.988786506339014</c:v>
                </c:pt>
                <c:pt idx="4">
                  <c:v>13.675902364372739</c:v>
                </c:pt>
                <c:pt idx="5">
                  <c:v>8.7427915496775164</c:v>
                </c:pt>
                <c:pt idx="6">
                  <c:v>13.164710375146853</c:v>
                </c:pt>
                <c:pt idx="7">
                  <c:v>12.148739726509449</c:v>
                </c:pt>
                <c:pt idx="8">
                  <c:v>12.894365188008877</c:v>
                </c:pt>
                <c:pt idx="9">
                  <c:v>16.509735154623769</c:v>
                </c:pt>
                <c:pt idx="10">
                  <c:v>20.374252342136941</c:v>
                </c:pt>
                <c:pt idx="11">
                  <c:v>13.214450409686282</c:v>
                </c:pt>
                <c:pt idx="12">
                  <c:v>13.167760312386815</c:v>
                </c:pt>
                <c:pt idx="13">
                  <c:v>10.398966543365336</c:v>
                </c:pt>
                <c:pt idx="14">
                  <c:v>11.712160644285111</c:v>
                </c:pt>
                <c:pt idx="15">
                  <c:v>10.731606830900267</c:v>
                </c:pt>
                <c:pt idx="16">
                  <c:v>8.8305152219472323</c:v>
                </c:pt>
                <c:pt idx="17">
                  <c:v>6.6434861357276773</c:v>
                </c:pt>
                <c:pt idx="18">
                  <c:v>5.0624055746716312</c:v>
                </c:pt>
                <c:pt idx="19">
                  <c:v>5.2609975344983564</c:v>
                </c:pt>
                <c:pt idx="20">
                  <c:v>4.0883811470226901</c:v>
                </c:pt>
                <c:pt idx="21">
                  <c:v>4.0405935820616206</c:v>
                </c:pt>
                <c:pt idx="22">
                  <c:v>5.0372927135063641</c:v>
                </c:pt>
                <c:pt idx="23">
                  <c:v>3.6570673366889204</c:v>
                </c:pt>
                <c:pt idx="24">
                  <c:v>3.0151711357902893</c:v>
                </c:pt>
                <c:pt idx="25">
                  <c:v>2.2770483878174632</c:v>
                </c:pt>
                <c:pt idx="26">
                  <c:v>5.0948084766462252</c:v>
                </c:pt>
                <c:pt idx="27">
                  <c:v>4.0717724807738209</c:v>
                </c:pt>
                <c:pt idx="28">
                  <c:v>2.6764563105169921</c:v>
                </c:pt>
                <c:pt idx="29">
                  <c:v>2.193305777186616</c:v>
                </c:pt>
                <c:pt idx="30">
                  <c:v>0.12678727212104682</c:v>
                </c:pt>
                <c:pt idx="31">
                  <c:v>4.4925181453077556</c:v>
                </c:pt>
                <c:pt idx="32">
                  <c:v>2.9237722995673652</c:v>
                </c:pt>
                <c:pt idx="33">
                  <c:v>3.1942522180439816</c:v>
                </c:pt>
                <c:pt idx="34">
                  <c:v>3.7899248631709126</c:v>
                </c:pt>
                <c:pt idx="35">
                  <c:v>3.0696168524257756</c:v>
                </c:pt>
                <c:pt idx="36">
                  <c:v>1.9332596143524319</c:v>
                </c:pt>
                <c:pt idx="37">
                  <c:v>3.0235073373634043</c:v>
                </c:pt>
                <c:pt idx="38">
                  <c:v>1.0552610954824757</c:v>
                </c:pt>
                <c:pt idx="39">
                  <c:v>2.2324719290296211</c:v>
                </c:pt>
                <c:pt idx="40">
                  <c:v>2.3031177620352175</c:v>
                </c:pt>
                <c:pt idx="41">
                  <c:v>3.1074069202700487</c:v>
                </c:pt>
                <c:pt idx="42">
                  <c:v>3.8815883683239885</c:v>
                </c:pt>
                <c:pt idx="43">
                  <c:v>0.2371135719022002</c:v>
                </c:pt>
                <c:pt idx="44">
                  <c:v>3.2460452581279795</c:v>
                </c:pt>
                <c:pt idx="45">
                  <c:v>3.1819477229629571</c:v>
                </c:pt>
                <c:pt idx="46">
                  <c:v>2.5241688023485538</c:v>
                </c:pt>
                <c:pt idx="47">
                  <c:v>3.0594384045643648</c:v>
                </c:pt>
                <c:pt idx="48">
                  <c:v>1.215004870813958</c:v>
                </c:pt>
                <c:pt idx="49">
                  <c:v>-0.22722622964287945</c:v>
                </c:pt>
                <c:pt idx="50">
                  <c:v>0.459578091260542</c:v>
                </c:pt>
                <c:pt idx="51">
                  <c:v>-3.1569807698137562</c:v>
                </c:pt>
                <c:pt idx="52">
                  <c:v>-3.2858241605388518</c:v>
                </c:pt>
                <c:pt idx="53">
                  <c:v>-1.6201039764958705</c:v>
                </c:pt>
                <c:pt idx="54">
                  <c:v>-5.6752402958205064</c:v>
                </c:pt>
                <c:pt idx="55">
                  <c:v>-3.2046521895916737</c:v>
                </c:pt>
                <c:pt idx="56">
                  <c:v>-2.8387191557576705</c:v>
                </c:pt>
                <c:pt idx="57">
                  <c:v>-3.5658653309324864</c:v>
                </c:pt>
                <c:pt idx="58">
                  <c:v>-1.8732695930457246</c:v>
                </c:pt>
                <c:pt idx="59">
                  <c:v>-4.309265970138636</c:v>
                </c:pt>
                <c:pt idx="60">
                  <c:v>-3.4808326596719756</c:v>
                </c:pt>
                <c:pt idx="61">
                  <c:v>-1.8743538692620016</c:v>
                </c:pt>
                <c:pt idx="62">
                  <c:v>-4.4426246237936482</c:v>
                </c:pt>
                <c:pt idx="63">
                  <c:v>-4.9755935160880957</c:v>
                </c:pt>
                <c:pt idx="64">
                  <c:v>-2.287914933433489</c:v>
                </c:pt>
                <c:pt idx="65">
                  <c:v>-0.16986136474574115</c:v>
                </c:pt>
                <c:pt idx="66">
                  <c:v>1.4758339519789461</c:v>
                </c:pt>
                <c:pt idx="67">
                  <c:v>1.738201981441851</c:v>
                </c:pt>
                <c:pt idx="68">
                  <c:v>3.0323290281095381</c:v>
                </c:pt>
                <c:pt idx="69">
                  <c:v>5.0284378925168038</c:v>
                </c:pt>
                <c:pt idx="70">
                  <c:v>8.8986518505717775</c:v>
                </c:pt>
                <c:pt idx="71">
                  <c:v>10.535721013962563</c:v>
                </c:pt>
                <c:pt idx="72">
                  <c:v>12.232772442789877</c:v>
                </c:pt>
                <c:pt idx="73">
                  <c:v>14.612000384962604</c:v>
                </c:pt>
                <c:pt idx="74">
                  <c:v>19.41668409975507</c:v>
                </c:pt>
                <c:pt idx="75">
                  <c:v>17.29690129342087</c:v>
                </c:pt>
                <c:pt idx="76">
                  <c:v>20.625654258624674</c:v>
                </c:pt>
                <c:pt idx="77">
                  <c:v>23.352190613869269</c:v>
                </c:pt>
                <c:pt idx="78">
                  <c:v>24.439006413165345</c:v>
                </c:pt>
                <c:pt idx="79">
                  <c:v>29.918330266243164</c:v>
                </c:pt>
                <c:pt idx="80">
                  <c:v>27.821790532448343</c:v>
                </c:pt>
                <c:pt idx="81">
                  <c:v>32.215374369765549</c:v>
                </c:pt>
                <c:pt idx="82">
                  <c:v>34.431271616751538</c:v>
                </c:pt>
                <c:pt idx="83">
                  <c:v>33.070543788980373</c:v>
                </c:pt>
                <c:pt idx="84">
                  <c:v>39.351015059384927</c:v>
                </c:pt>
                <c:pt idx="85">
                  <c:v>35.940569371445079</c:v>
                </c:pt>
                <c:pt idx="86">
                  <c:v>39.37784120081745</c:v>
                </c:pt>
                <c:pt idx="87">
                  <c:v>41.043772490479057</c:v>
                </c:pt>
                <c:pt idx="88">
                  <c:v>42.962075833039897</c:v>
                </c:pt>
                <c:pt idx="89">
                  <c:v>43.736104108380758</c:v>
                </c:pt>
                <c:pt idx="90">
                  <c:v>44.788918336391895</c:v>
                </c:pt>
                <c:pt idx="91">
                  <c:v>47.002379709974555</c:v>
                </c:pt>
                <c:pt idx="92">
                  <c:v>47.851618095303216</c:v>
                </c:pt>
                <c:pt idx="93">
                  <c:v>45.965102086952335</c:v>
                </c:pt>
                <c:pt idx="94">
                  <c:v>47.290100552952993</c:v>
                </c:pt>
                <c:pt idx="95">
                  <c:v>48.961545257339537</c:v>
                </c:pt>
                <c:pt idx="96">
                  <c:v>49.407844895713552</c:v>
                </c:pt>
                <c:pt idx="97">
                  <c:v>47.649401026938762</c:v>
                </c:pt>
                <c:pt idx="98">
                  <c:v>51.358806145644401</c:v>
                </c:pt>
                <c:pt idx="99">
                  <c:v>52.203916581014298</c:v>
                </c:pt>
                <c:pt idx="100">
                  <c:v>54.932523921943513</c:v>
                </c:pt>
                <c:pt idx="101">
                  <c:v>56.98087624189133</c:v>
                </c:pt>
                <c:pt idx="102">
                  <c:v>56.153149949921399</c:v>
                </c:pt>
                <c:pt idx="103">
                  <c:v>57.383202182428008</c:v>
                </c:pt>
                <c:pt idx="104">
                  <c:v>54.085181924822059</c:v>
                </c:pt>
                <c:pt idx="105">
                  <c:v>58.45704568305721</c:v>
                </c:pt>
                <c:pt idx="106">
                  <c:v>62.096056711794844</c:v>
                </c:pt>
                <c:pt idx="107">
                  <c:v>63.560104935655062</c:v>
                </c:pt>
                <c:pt idx="108">
                  <c:v>60.073998689570459</c:v>
                </c:pt>
                <c:pt idx="109">
                  <c:v>61.032908875267324</c:v>
                </c:pt>
                <c:pt idx="110">
                  <c:v>60.982287537905378</c:v>
                </c:pt>
                <c:pt idx="111">
                  <c:v>61.142944691795705</c:v>
                </c:pt>
                <c:pt idx="112">
                  <c:v>61.605496608421277</c:v>
                </c:pt>
                <c:pt idx="113">
                  <c:v>65.063428214992385</c:v>
                </c:pt>
                <c:pt idx="114">
                  <c:v>63.996071728456172</c:v>
                </c:pt>
                <c:pt idx="115">
                  <c:v>62.89212363828517</c:v>
                </c:pt>
                <c:pt idx="116">
                  <c:v>65.438430873863382</c:v>
                </c:pt>
                <c:pt idx="117">
                  <c:v>66.654857305900535</c:v>
                </c:pt>
                <c:pt idx="118">
                  <c:v>67.333314373447465</c:v>
                </c:pt>
                <c:pt idx="119">
                  <c:v>66.616189676715791</c:v>
                </c:pt>
                <c:pt idx="120">
                  <c:v>64.111741942868804</c:v>
                </c:pt>
                <c:pt idx="121">
                  <c:v>69.671141270849873</c:v>
                </c:pt>
                <c:pt idx="122">
                  <c:v>63.184970686749267</c:v>
                </c:pt>
                <c:pt idx="123">
                  <c:v>66.554072613678457</c:v>
                </c:pt>
                <c:pt idx="124">
                  <c:v>60.428560442869504</c:v>
                </c:pt>
                <c:pt idx="125">
                  <c:v>65.843825012593811</c:v>
                </c:pt>
                <c:pt idx="126">
                  <c:v>61.324086222502537</c:v>
                </c:pt>
                <c:pt idx="127">
                  <c:v>59.673014295431116</c:v>
                </c:pt>
                <c:pt idx="128">
                  <c:v>58.322263278084939</c:v>
                </c:pt>
                <c:pt idx="129">
                  <c:v>56.261284850875782</c:v>
                </c:pt>
                <c:pt idx="130">
                  <c:v>55.286533317706521</c:v>
                </c:pt>
                <c:pt idx="131">
                  <c:v>58.400218531642103</c:v>
                </c:pt>
                <c:pt idx="132">
                  <c:v>52.619910999597032</c:v>
                </c:pt>
                <c:pt idx="133">
                  <c:v>50.275984116794191</c:v>
                </c:pt>
                <c:pt idx="134">
                  <c:v>48.818944532465331</c:v>
                </c:pt>
                <c:pt idx="135">
                  <c:v>45.175206728546705</c:v>
                </c:pt>
                <c:pt idx="136">
                  <c:v>44.566144024750784</c:v>
                </c:pt>
                <c:pt idx="137">
                  <c:v>43.063037918111128</c:v>
                </c:pt>
                <c:pt idx="138">
                  <c:v>42.254964223519558</c:v>
                </c:pt>
                <c:pt idx="139">
                  <c:v>40.421849854869954</c:v>
                </c:pt>
                <c:pt idx="140">
                  <c:v>42.481199287126792</c:v>
                </c:pt>
                <c:pt idx="141">
                  <c:v>39.000459332410188</c:v>
                </c:pt>
                <c:pt idx="142">
                  <c:v>37.969489522185484</c:v>
                </c:pt>
                <c:pt idx="143">
                  <c:v>35.364998177078007</c:v>
                </c:pt>
                <c:pt idx="144">
                  <c:v>35.634673156904981</c:v>
                </c:pt>
                <c:pt idx="145">
                  <c:v>33.593000510234496</c:v>
                </c:pt>
                <c:pt idx="146">
                  <c:v>34.883121798448194</c:v>
                </c:pt>
                <c:pt idx="147">
                  <c:v>36.302724951655549</c:v>
                </c:pt>
                <c:pt idx="148">
                  <c:v>33.122803935344088</c:v>
                </c:pt>
                <c:pt idx="149">
                  <c:v>30.098578135508301</c:v>
                </c:pt>
                <c:pt idx="150">
                  <c:v>30.426858159695758</c:v>
                </c:pt>
                <c:pt idx="151">
                  <c:v>28.291229427709148</c:v>
                </c:pt>
                <c:pt idx="152">
                  <c:v>27.969463075601592</c:v>
                </c:pt>
                <c:pt idx="153">
                  <c:v>29.116951434368442</c:v>
                </c:pt>
                <c:pt idx="154">
                  <c:v>26.442320436787391</c:v>
                </c:pt>
                <c:pt idx="155">
                  <c:v>28.367035113236845</c:v>
                </c:pt>
                <c:pt idx="156">
                  <c:v>26.021493153292361</c:v>
                </c:pt>
                <c:pt idx="157">
                  <c:v>26.002317133031983</c:v>
                </c:pt>
                <c:pt idx="158">
                  <c:v>25.422978439419651</c:v>
                </c:pt>
                <c:pt idx="159">
                  <c:v>24.001273078273659</c:v>
                </c:pt>
                <c:pt idx="160">
                  <c:v>25.901281196026961</c:v>
                </c:pt>
                <c:pt idx="161">
                  <c:v>24.105782725833432</c:v>
                </c:pt>
                <c:pt idx="162">
                  <c:v>23.780579783462962</c:v>
                </c:pt>
                <c:pt idx="163">
                  <c:v>19.189505538618302</c:v>
                </c:pt>
                <c:pt idx="164">
                  <c:v>20.718750972871209</c:v>
                </c:pt>
                <c:pt idx="165">
                  <c:v>18.724692380924392</c:v>
                </c:pt>
                <c:pt idx="166">
                  <c:v>20.086341626688188</c:v>
                </c:pt>
                <c:pt idx="167">
                  <c:v>19.002488740243013</c:v>
                </c:pt>
                <c:pt idx="168">
                  <c:v>20.630388224544909</c:v>
                </c:pt>
                <c:pt idx="169">
                  <c:v>17.113880514886635</c:v>
                </c:pt>
                <c:pt idx="170">
                  <c:v>16.586912257056007</c:v>
                </c:pt>
                <c:pt idx="171">
                  <c:v>17.122536948475659</c:v>
                </c:pt>
                <c:pt idx="172">
                  <c:v>19.429169763964484</c:v>
                </c:pt>
                <c:pt idx="173">
                  <c:v>16.988751088754206</c:v>
                </c:pt>
                <c:pt idx="174">
                  <c:v>16.290811659154667</c:v>
                </c:pt>
                <c:pt idx="175">
                  <c:v>17.600480415106457</c:v>
                </c:pt>
                <c:pt idx="176">
                  <c:v>16.26047272812519</c:v>
                </c:pt>
                <c:pt idx="177">
                  <c:v>14.942725977370189</c:v>
                </c:pt>
                <c:pt idx="178">
                  <c:v>12.693278862884281</c:v>
                </c:pt>
                <c:pt idx="179">
                  <c:v>12.787809391503904</c:v>
                </c:pt>
                <c:pt idx="180">
                  <c:v>11.81634115149852</c:v>
                </c:pt>
                <c:pt idx="181">
                  <c:v>11.592734085232159</c:v>
                </c:pt>
                <c:pt idx="182">
                  <c:v>12.007959268995538</c:v>
                </c:pt>
                <c:pt idx="183">
                  <c:v>9.7459789420262073</c:v>
                </c:pt>
                <c:pt idx="184">
                  <c:v>10.335074889857673</c:v>
                </c:pt>
                <c:pt idx="185">
                  <c:v>9.9490457497503204</c:v>
                </c:pt>
                <c:pt idx="186">
                  <c:v>8.3087701151395876</c:v>
                </c:pt>
                <c:pt idx="187">
                  <c:v>7.0615705479696729</c:v>
                </c:pt>
                <c:pt idx="188">
                  <c:v>9.2124827521705992</c:v>
                </c:pt>
                <c:pt idx="189">
                  <c:v>7.4099224902946741</c:v>
                </c:pt>
                <c:pt idx="190">
                  <c:v>6.1437697409040357</c:v>
                </c:pt>
                <c:pt idx="191">
                  <c:v>5.0702000894698989</c:v>
                </c:pt>
                <c:pt idx="192">
                  <c:v>4.9485295735907124</c:v>
                </c:pt>
                <c:pt idx="193">
                  <c:v>7.2639497369982191</c:v>
                </c:pt>
                <c:pt idx="194">
                  <c:v>6.2365251914121238</c:v>
                </c:pt>
                <c:pt idx="195">
                  <c:v>5.6567592823903148</c:v>
                </c:pt>
                <c:pt idx="196">
                  <c:v>6.7183828812809363</c:v>
                </c:pt>
                <c:pt idx="197">
                  <c:v>5.6154151980437081</c:v>
                </c:pt>
                <c:pt idx="198">
                  <c:v>3.9427131729663278</c:v>
                </c:pt>
                <c:pt idx="199">
                  <c:v>4.9322104588388829</c:v>
                </c:pt>
                <c:pt idx="200">
                  <c:v>2.1211733106884352</c:v>
                </c:pt>
                <c:pt idx="201">
                  <c:v>4.3080949296769226</c:v>
                </c:pt>
                <c:pt idx="202">
                  <c:v>1.8048698971243573</c:v>
                </c:pt>
                <c:pt idx="203">
                  <c:v>4.0527000755517362</c:v>
                </c:pt>
                <c:pt idx="204">
                  <c:v>1.7538512298991407</c:v>
                </c:pt>
                <c:pt idx="205">
                  <c:v>3.0746956077716439</c:v>
                </c:pt>
                <c:pt idx="206">
                  <c:v>4.3208197514674023</c:v>
                </c:pt>
                <c:pt idx="207">
                  <c:v>1.5509331884887934</c:v>
                </c:pt>
                <c:pt idx="208">
                  <c:v>2.7676726159445542</c:v>
                </c:pt>
                <c:pt idx="209">
                  <c:v>-0.23406494858284138</c:v>
                </c:pt>
                <c:pt idx="210">
                  <c:v>1.249926517357024</c:v>
                </c:pt>
                <c:pt idx="211">
                  <c:v>2.4126659776974488</c:v>
                </c:pt>
                <c:pt idx="212">
                  <c:v>3.0829619406194708</c:v>
                </c:pt>
                <c:pt idx="213">
                  <c:v>2.6881084545241132</c:v>
                </c:pt>
                <c:pt idx="214">
                  <c:v>0.92009183845155817</c:v>
                </c:pt>
                <c:pt idx="215">
                  <c:v>2.2549734733469586</c:v>
                </c:pt>
                <c:pt idx="216">
                  <c:v>3.4196545155542672</c:v>
                </c:pt>
                <c:pt idx="217">
                  <c:v>0.67575417357084566</c:v>
                </c:pt>
                <c:pt idx="218">
                  <c:v>3.1098839930967928</c:v>
                </c:pt>
                <c:pt idx="219">
                  <c:v>0.11231010402508627</c:v>
                </c:pt>
                <c:pt idx="220">
                  <c:v>2.2166653770293112</c:v>
                </c:pt>
                <c:pt idx="221">
                  <c:v>0.98707846262063703</c:v>
                </c:pt>
                <c:pt idx="222">
                  <c:v>2.8674615607524161</c:v>
                </c:pt>
                <c:pt idx="223">
                  <c:v>0.86502692070253107</c:v>
                </c:pt>
                <c:pt idx="224">
                  <c:v>1.7926362408277097</c:v>
                </c:pt>
                <c:pt idx="225">
                  <c:v>7.1511511592483798E-2</c:v>
                </c:pt>
                <c:pt idx="226">
                  <c:v>3.7250555629561339</c:v>
                </c:pt>
                <c:pt idx="227">
                  <c:v>2.3096533794325689</c:v>
                </c:pt>
                <c:pt idx="228">
                  <c:v>4.0067381132629727</c:v>
                </c:pt>
                <c:pt idx="229">
                  <c:v>2.621206792580705</c:v>
                </c:pt>
                <c:pt idx="230">
                  <c:v>2.5468312341112163</c:v>
                </c:pt>
                <c:pt idx="231">
                  <c:v>-0.10116621310598467</c:v>
                </c:pt>
                <c:pt idx="232">
                  <c:v>3.6753349618784785</c:v>
                </c:pt>
                <c:pt idx="233">
                  <c:v>2.8638504256594866</c:v>
                </c:pt>
                <c:pt idx="234">
                  <c:v>3.1820320125008092</c:v>
                </c:pt>
                <c:pt idx="235">
                  <c:v>1.8627060001769522</c:v>
                </c:pt>
                <c:pt idx="236">
                  <c:v>1.8234808280803907</c:v>
                </c:pt>
                <c:pt idx="237">
                  <c:v>1.6667778428613038</c:v>
                </c:pt>
                <c:pt idx="238">
                  <c:v>2.1110573779971586</c:v>
                </c:pt>
                <c:pt idx="239">
                  <c:v>-2.6021915034497871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4-8E4A-BA49-4852159ADE6D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'Exp-311'!$A$61:$A$121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'Exp-311'!$R$61:$R$121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4-8E4A-BA49-4852159A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'Exp-311'!$A$2:$A$181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'Exp-311'!$M$2:$M$181</c:f>
              <c:numCache>
                <c:formatCode>0.00</c:formatCode>
                <c:ptCount val="180"/>
                <c:pt idx="0">
                  <c:v>8.6761629211268403</c:v>
                </c:pt>
                <c:pt idx="1">
                  <c:v>9.0761423175480243</c:v>
                </c:pt>
                <c:pt idx="2">
                  <c:v>9.1118034878669114</c:v>
                </c:pt>
                <c:pt idx="3">
                  <c:v>8.6461135377792075</c:v>
                </c:pt>
                <c:pt idx="4">
                  <c:v>8.4348741315772919</c:v>
                </c:pt>
                <c:pt idx="5">
                  <c:v>8.1055630998801735</c:v>
                </c:pt>
                <c:pt idx="6">
                  <c:v>8.4579860346469111</c:v>
                </c:pt>
                <c:pt idx="7">
                  <c:v>8.4141308064393154</c:v>
                </c:pt>
                <c:pt idx="8">
                  <c:v>8.4986492926574684</c:v>
                </c:pt>
                <c:pt idx="9">
                  <c:v>8.7922961707099621</c:v>
                </c:pt>
                <c:pt idx="10">
                  <c:v>9.1040992844634303</c:v>
                </c:pt>
                <c:pt idx="11">
                  <c:v>8.6125214266645678</c:v>
                </c:pt>
                <c:pt idx="12">
                  <c:v>8.6393010868856379</c:v>
                </c:pt>
                <c:pt idx="13">
                  <c:v>8.4677114629217112</c:v>
                </c:pt>
                <c:pt idx="14">
                  <c:v>8.5935906753668849</c:v>
                </c:pt>
                <c:pt idx="15">
                  <c:v>8.5523163967131719</c:v>
                </c:pt>
                <c:pt idx="16">
                  <c:v>8.4439592859582913</c:v>
                </c:pt>
                <c:pt idx="17">
                  <c:v>8.3147649039134652</c:v>
                </c:pt>
                <c:pt idx="18">
                  <c:v>8.2297281255772461</c:v>
                </c:pt>
                <c:pt idx="19">
                  <c:v>8.2743823533987371</c:v>
                </c:pt>
                <c:pt idx="20">
                  <c:v>8.2191117983588917</c:v>
                </c:pt>
                <c:pt idx="21">
                  <c:v>8.2458114822452213</c:v>
                </c:pt>
                <c:pt idx="22">
                  <c:v>8.3486265912930406</c:v>
                </c:pt>
                <c:pt idx="23">
                  <c:v>8.2782268378196751</c:v>
                </c:pt>
                <c:pt idx="24">
                  <c:v>8.261631732435724</c:v>
                </c:pt>
                <c:pt idx="25">
                  <c:v>8.2380242595725353</c:v>
                </c:pt>
                <c:pt idx="26">
                  <c:v>8.4735464959521334</c:v>
                </c:pt>
                <c:pt idx="27">
                  <c:v>8.4291763910011994</c:v>
                </c:pt>
                <c:pt idx="28">
                  <c:v>8.3576769182469501</c:v>
                </c:pt>
                <c:pt idx="29">
                  <c:v>8.3526501688995882</c:v>
                </c:pt>
                <c:pt idx="30">
                  <c:v>8.2322378174469755</c:v>
                </c:pt>
                <c:pt idx="31">
                  <c:v>8.5805661381878355</c:v>
                </c:pt>
                <c:pt idx="32">
                  <c:v>8.4964282340103079</c:v>
                </c:pt>
                <c:pt idx="33">
                  <c:v>8.5463211906307937</c:v>
                </c:pt>
                <c:pt idx="34">
                  <c:v>8.6199120868550949</c:v>
                </c:pt>
                <c:pt idx="35">
                  <c:v>8.5976028366527508</c:v>
                </c:pt>
                <c:pt idx="36">
                  <c:v>8.5449746135662448</c:v>
                </c:pt>
                <c:pt idx="37">
                  <c:v>8.65460693804134</c:v>
                </c:pt>
                <c:pt idx="38">
                  <c:v>8.5413560326077338</c:v>
                </c:pt>
                <c:pt idx="39">
                  <c:v>8.6573256653076296</c:v>
                </c:pt>
                <c:pt idx="40">
                  <c:v>8.6926560081296582</c:v>
                </c:pt>
                <c:pt idx="41">
                  <c:v>8.781449524593695</c:v>
                </c:pt>
                <c:pt idx="42">
                  <c:v>8.8680489861511997</c:v>
                </c:pt>
                <c:pt idx="43">
                  <c:v>8.6326454008072151</c:v>
                </c:pt>
                <c:pt idx="44">
                  <c:v>8.8820989849624681</c:v>
                </c:pt>
                <c:pt idx="45">
                  <c:v>8.9076101038620763</c:v>
                </c:pt>
                <c:pt idx="46">
                  <c:v>8.8898575687396288</c:v>
                </c:pt>
                <c:pt idx="47">
                  <c:v>8.959046682434721</c:v>
                </c:pt>
                <c:pt idx="48">
                  <c:v>8.8548184452190828</c:v>
                </c:pt>
                <c:pt idx="49">
                  <c:v>8.7799001162257984</c:v>
                </c:pt>
                <c:pt idx="50">
                  <c:v>8.860132098709288</c:v>
                </c:pt>
                <c:pt idx="51">
                  <c:v>8.6267628459183818</c:v>
                </c:pt>
                <c:pt idx="52">
                  <c:v>8.6475557062318735</c:v>
                </c:pt>
                <c:pt idx="53">
                  <c:v>8.7991247362589977</c:v>
                </c:pt>
                <c:pt idx="54">
                  <c:v>8.5337947990325276</c:v>
                </c:pt>
                <c:pt idx="55">
                  <c:v>8.7440173899971256</c:v>
                </c:pt>
                <c:pt idx="56">
                  <c:v>8.800866351402945</c:v>
                </c:pt>
                <c:pt idx="57">
                  <c:v>8.7780587800686227</c:v>
                </c:pt>
                <c:pt idx="58">
                  <c:v>8.9315863263835169</c:v>
                </c:pt>
                <c:pt idx="59">
                  <c:v>8.784248820772504</c:v>
                </c:pt>
                <c:pt idx="60">
                  <c:v>8.8748018066664667</c:v>
                </c:pt>
                <c:pt idx="61">
                  <c:v>9.0220537076396212</c:v>
                </c:pt>
                <c:pt idx="62">
                  <c:v>8.8650769021587639</c:v>
                </c:pt>
                <c:pt idx="63">
                  <c:v>8.8564197134899185</c:v>
                </c:pt>
                <c:pt idx="64">
                  <c:v>9.0824624522539281</c:v>
                </c:pt>
                <c:pt idx="65">
                  <c:v>9.2669946095333628</c:v>
                </c:pt>
                <c:pt idx="66">
                  <c:v>9.4171043569339297</c:v>
                </c:pt>
                <c:pt idx="67">
                  <c:v>9.4664061716248273</c:v>
                </c:pt>
                <c:pt idx="68">
                  <c:v>9.5908959006558341</c:v>
                </c:pt>
                <c:pt idx="69">
                  <c:v>9.7665415177385952</c:v>
                </c:pt>
                <c:pt idx="70">
                  <c:v>10.078759775230447</c:v>
                </c:pt>
                <c:pt idx="71">
                  <c:v>10.228240904448725</c:v>
                </c:pt>
                <c:pt idx="72">
                  <c:v>10.382093152659293</c:v>
                </c:pt>
                <c:pt idx="73">
                  <c:v>10.58565800661883</c:v>
                </c:pt>
                <c:pt idx="74">
                  <c:v>10.965974367302792</c:v>
                </c:pt>
                <c:pt idx="75">
                  <c:v>10.841680458573343</c:v>
                </c:pt>
                <c:pt idx="76">
                  <c:v>11.114440546017601</c:v>
                </c:pt>
                <c:pt idx="77">
                  <c:v>11.343314987561255</c:v>
                </c:pt>
                <c:pt idx="78">
                  <c:v>11.452697215665015</c:v>
                </c:pt>
                <c:pt idx="79">
                  <c:v>11.882176979897626</c:v>
                </c:pt>
                <c:pt idx="80">
                  <c:v>11.759576875746523</c:v>
                </c:pt>
                <c:pt idx="81">
                  <c:v>12.10993494010604</c:v>
                </c:pt>
                <c:pt idx="82">
                  <c:v>12.301597310913959</c:v>
                </c:pt>
                <c:pt idx="83">
                  <c:v>12.232618412526991</c:v>
                </c:pt>
                <c:pt idx="84">
                  <c:v>12.720480611401126</c:v>
                </c:pt>
                <c:pt idx="85">
                  <c:v>12.502131551647143</c:v>
                </c:pt>
                <c:pt idx="86">
                  <c:v>12.782799791021583</c:v>
                </c:pt>
                <c:pt idx="87">
                  <c:v>12.934384205058834</c:v>
                </c:pt>
                <c:pt idx="88">
                  <c:v>13.104359859665642</c:v>
                </c:pt>
                <c:pt idx="89">
                  <c:v>13.190948158987938</c:v>
                </c:pt>
                <c:pt idx="90">
                  <c:v>13.297852572808932</c:v>
                </c:pt>
                <c:pt idx="91">
                  <c:v>13.489337432940676</c:v>
                </c:pt>
                <c:pt idx="92">
                  <c:v>13.581406557933478</c:v>
                </c:pt>
                <c:pt idx="93">
                  <c:v>13.474111622542472</c:v>
                </c:pt>
                <c:pt idx="94">
                  <c:v>13.600851060656375</c:v>
                </c:pt>
                <c:pt idx="95">
                  <c:v>13.752837256647693</c:v>
                </c:pt>
                <c:pt idx="96">
                  <c:v>13.815542815647715</c:v>
                </c:pt>
                <c:pt idx="97">
                  <c:v>13.717580948249552</c:v>
                </c:pt>
                <c:pt idx="98">
                  <c:v>14.018080499108834</c:v>
                </c:pt>
                <c:pt idx="99">
                  <c:v>14.109848805845896</c:v>
                </c:pt>
                <c:pt idx="100">
                  <c:v>14.338874167412209</c:v>
                </c:pt>
                <c:pt idx="101">
                  <c:v>14.518326949147291</c:v>
                </c:pt>
                <c:pt idx="102">
                  <c:v>14.488189750371092</c:v>
                </c:pt>
                <c:pt idx="103">
                  <c:v>14.608010121966721</c:v>
                </c:pt>
                <c:pt idx="104">
                  <c:v>14.397853899381726</c:v>
                </c:pt>
                <c:pt idx="105">
                  <c:v>14.746629145061444</c:v>
                </c:pt>
                <c:pt idx="106">
                  <c:v>15.041998830595292</c:v>
                </c:pt>
                <c:pt idx="107">
                  <c:v>15.178871314419112</c:v>
                </c:pt>
                <c:pt idx="108">
                  <c:v>14.955008603250551</c:v>
                </c:pt>
                <c:pt idx="109">
                  <c:v>15.055069898696052</c:v>
                </c:pt>
                <c:pt idx="110">
                  <c:v>15.081563075604508</c:v>
                </c:pt>
                <c:pt idx="111">
                  <c:v>15.123452860477897</c:v>
                </c:pt>
                <c:pt idx="112">
                  <c:v>15.187342780248828</c:v>
                </c:pt>
                <c:pt idx="113">
                  <c:v>15.469516570369521</c:v>
                </c:pt>
                <c:pt idx="114">
                  <c:v>15.421916675128438</c:v>
                </c:pt>
                <c:pt idx="115">
                  <c:v>15.371650220822902</c:v>
                </c:pt>
                <c:pt idx="116">
                  <c:v>15.587390731492096</c:v>
                </c:pt>
                <c:pt idx="117">
                  <c:v>15.706218143005547</c:v>
                </c:pt>
                <c:pt idx="118">
                  <c:v>15.785841831730632</c:v>
                </c:pt>
                <c:pt idx="119">
                  <c:v>15.763764560834863</c:v>
                </c:pt>
                <c:pt idx="120">
                  <c:v>15.611438763711716</c:v>
                </c:pt>
                <c:pt idx="121">
                  <c:v>16.046753909896289</c:v>
                </c:pt>
                <c:pt idx="122">
                  <c:v>15.604265941569651</c:v>
                </c:pt>
                <c:pt idx="123">
                  <c:v>15.879966399999121</c:v>
                </c:pt>
                <c:pt idx="124">
                  <c:v>15.463760880802976</c:v>
                </c:pt>
                <c:pt idx="125">
                  <c:v>15.888572419384872</c:v>
                </c:pt>
                <c:pt idx="126">
                  <c:v>15.589385263377952</c:v>
                </c:pt>
                <c:pt idx="127">
                  <c:v>15.49924796762947</c:v>
                </c:pt>
                <c:pt idx="128">
                  <c:v>15.430996114565211</c:v>
                </c:pt>
                <c:pt idx="129">
                  <c:v>15.310987488102988</c:v>
                </c:pt>
                <c:pt idx="130">
                  <c:v>15.270136042049282</c:v>
                </c:pt>
                <c:pt idx="131">
                  <c:v>15.527223384802166</c:v>
                </c:pt>
                <c:pt idx="132">
                  <c:v>15.136174143744984</c:v>
                </c:pt>
                <c:pt idx="133">
                  <c:v>14.995546066532061</c:v>
                </c:pt>
                <c:pt idx="134">
                  <c:v>14.919548591150608</c:v>
                </c:pt>
                <c:pt idx="135">
                  <c:v>14.684198713046662</c:v>
                </c:pt>
                <c:pt idx="136">
                  <c:v>14.66999630026484</c:v>
                </c:pt>
                <c:pt idx="137">
                  <c:v>14.590641795116074</c:v>
                </c:pt>
                <c:pt idx="138">
                  <c:v>14.561936750344447</c:v>
                </c:pt>
                <c:pt idx="139">
                  <c:v>14.45853338056569</c:v>
                </c:pt>
                <c:pt idx="140">
                  <c:v>14.638787560616164</c:v>
                </c:pt>
                <c:pt idx="141">
                  <c:v>14.415315910004356</c:v>
                </c:pt>
                <c:pt idx="142">
                  <c:v>14.370367640051747</c:v>
                </c:pt>
                <c:pt idx="143">
                  <c:v>14.210751312535072</c:v>
                </c:pt>
                <c:pt idx="144">
                  <c:v>14.260585610440462</c:v>
                </c:pt>
                <c:pt idx="145">
                  <c:v>14.141983864217909</c:v>
                </c:pt>
                <c:pt idx="146">
                  <c:v>14.266181679518596</c:v>
                </c:pt>
                <c:pt idx="147">
                  <c:v>14.399815294469585</c:v>
                </c:pt>
                <c:pt idx="148">
                  <c:v>14.198265379646394</c:v>
                </c:pt>
                <c:pt idx="149">
                  <c:v>14.008061523742324</c:v>
                </c:pt>
                <c:pt idx="150">
                  <c:v>14.062166577688412</c:v>
                </c:pt>
                <c:pt idx="151">
                  <c:v>13.936717920533482</c:v>
                </c:pt>
                <c:pt idx="152">
                  <c:v>13.943451805007868</c:v>
                </c:pt>
                <c:pt idx="153">
                  <c:v>14.057255456262007</c:v>
                </c:pt>
                <c:pt idx="154">
                  <c:v>13.892527805176467</c:v>
                </c:pt>
                <c:pt idx="155">
                  <c:v>14.062970676270059</c:v>
                </c:pt>
                <c:pt idx="156">
                  <c:v>13.922224902696112</c:v>
                </c:pt>
                <c:pt idx="157">
                  <c:v>13.95100961063963</c:v>
                </c:pt>
                <c:pt idx="158">
                  <c:v>13.938973291193811</c:v>
                </c:pt>
                <c:pt idx="159">
                  <c:v>13.865550745133691</c:v>
                </c:pt>
                <c:pt idx="160">
                  <c:v>14.034193162257013</c:v>
                </c:pt>
                <c:pt idx="161">
                  <c:v>13.933530995514797</c:v>
                </c:pt>
                <c:pt idx="162">
                  <c:v>13.940014443550051</c:v>
                </c:pt>
                <c:pt idx="163">
                  <c:v>13.635628821649476</c:v>
                </c:pt>
                <c:pt idx="164">
                  <c:v>13.77725245587613</c:v>
                </c:pt>
                <c:pt idx="165">
                  <c:v>13.662120513559582</c:v>
                </c:pt>
                <c:pt idx="166">
                  <c:v>13.791530823110881</c:v>
                </c:pt>
                <c:pt idx="167">
                  <c:v>13.742728777093703</c:v>
                </c:pt>
                <c:pt idx="168">
                  <c:v>13.891541679493155</c:v>
                </c:pt>
                <c:pt idx="169">
                  <c:v>13.665463506573476</c:v>
                </c:pt>
                <c:pt idx="170">
                  <c:v>13.657243605277484</c:v>
                </c:pt>
                <c:pt idx="171">
                  <c:v>13.726458595573796</c:v>
                </c:pt>
                <c:pt idx="172">
                  <c:v>13.924733186908437</c:v>
                </c:pt>
                <c:pt idx="173">
                  <c:v>13.777073412854417</c:v>
                </c:pt>
                <c:pt idx="174">
                  <c:v>13.756394239961832</c:v>
                </c:pt>
                <c:pt idx="175">
                  <c:v>13.882016548099845</c:v>
                </c:pt>
                <c:pt idx="176">
                  <c:v>13.814547599366671</c:v>
                </c:pt>
                <c:pt idx="177">
                  <c:v>13.748700883478763</c:v>
                </c:pt>
                <c:pt idx="178">
                  <c:v>13.614957879823358</c:v>
                </c:pt>
                <c:pt idx="179">
                  <c:v>13.65202878455754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6-9C44-8F18-75DE77F1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'Exp-312'!$L$2:$L$181</c:f>
              <c:numCache>
                <c:formatCode>0.00</c:formatCode>
                <c:ptCount val="180"/>
                <c:pt idx="0">
                  <c:v>9.7793829984462253</c:v>
                </c:pt>
                <c:pt idx="1">
                  <c:v>11.345439014746253</c:v>
                </c:pt>
                <c:pt idx="2">
                  <c:v>11.46509241091448</c:v>
                </c:pt>
                <c:pt idx="3">
                  <c:v>10.279917707292869</c:v>
                </c:pt>
                <c:pt idx="4">
                  <c:v>10.680805961407364</c:v>
                </c:pt>
                <c:pt idx="5">
                  <c:v>10.47851711549615</c:v>
                </c:pt>
                <c:pt idx="6">
                  <c:v>10.95397930839933</c:v>
                </c:pt>
                <c:pt idx="7">
                  <c:v>10.689929551096387</c:v>
                </c:pt>
                <c:pt idx="8">
                  <c:v>10.869243066048918</c:v>
                </c:pt>
                <c:pt idx="9">
                  <c:v>10.563936444197372</c:v>
                </c:pt>
                <c:pt idx="10">
                  <c:v>10.604146011842451</c:v>
                </c:pt>
                <c:pt idx="11">
                  <c:v>10.432319431729791</c:v>
                </c:pt>
                <c:pt idx="12">
                  <c:v>10.847206398879299</c:v>
                </c:pt>
                <c:pt idx="13">
                  <c:v>10.034263530082335</c:v>
                </c:pt>
                <c:pt idx="14">
                  <c:v>10.300183770434883</c:v>
                </c:pt>
                <c:pt idx="15">
                  <c:v>11.09261420999762</c:v>
                </c:pt>
                <c:pt idx="16">
                  <c:v>10.52043561826475</c:v>
                </c:pt>
                <c:pt idx="17">
                  <c:v>10.06449122396862</c:v>
                </c:pt>
                <c:pt idx="18">
                  <c:v>10.377813273821564</c:v>
                </c:pt>
                <c:pt idx="19">
                  <c:v>10.017448776754033</c:v>
                </c:pt>
                <c:pt idx="20">
                  <c:v>9.4795420015706551</c:v>
                </c:pt>
                <c:pt idx="21">
                  <c:v>9.0804947215087122</c:v>
                </c:pt>
                <c:pt idx="22">
                  <c:v>10.448286167578667</c:v>
                </c:pt>
                <c:pt idx="23">
                  <c:v>10.585589096614113</c:v>
                </c:pt>
                <c:pt idx="24">
                  <c:v>11.256230039553982</c:v>
                </c:pt>
                <c:pt idx="25">
                  <c:v>11.177950512191947</c:v>
                </c:pt>
                <c:pt idx="26">
                  <c:v>11.065480539532794</c:v>
                </c:pt>
                <c:pt idx="27">
                  <c:v>10.070287735530913</c:v>
                </c:pt>
                <c:pt idx="28">
                  <c:v>9.9907676392477072</c:v>
                </c:pt>
                <c:pt idx="29">
                  <c:v>9.6085876893898003</c:v>
                </c:pt>
                <c:pt idx="30">
                  <c:v>9.609017145009549</c:v>
                </c:pt>
                <c:pt idx="31">
                  <c:v>9.7727003197976625</c:v>
                </c:pt>
                <c:pt idx="32">
                  <c:v>9.8084753086838319</c:v>
                </c:pt>
                <c:pt idx="33">
                  <c:v>9.6381638846371125</c:v>
                </c:pt>
                <c:pt idx="34">
                  <c:v>9.495351020743275</c:v>
                </c:pt>
                <c:pt idx="35">
                  <c:v>9.6907581600334893</c:v>
                </c:pt>
                <c:pt idx="36">
                  <c:v>9.601549947209044</c:v>
                </c:pt>
                <c:pt idx="37">
                  <c:v>9.9614771124131209</c:v>
                </c:pt>
                <c:pt idx="38">
                  <c:v>9.5426442508540585</c:v>
                </c:pt>
                <c:pt idx="39">
                  <c:v>9.5171324265298107</c:v>
                </c:pt>
                <c:pt idx="40">
                  <c:v>9.5070287676900005</c:v>
                </c:pt>
                <c:pt idx="41">
                  <c:v>9.4831243401855971</c:v>
                </c:pt>
                <c:pt idx="42">
                  <c:v>9.2768665929327838</c:v>
                </c:pt>
                <c:pt idx="43">
                  <c:v>9.4225721012232899</c:v>
                </c:pt>
                <c:pt idx="44">
                  <c:v>9.0462367319441324</c:v>
                </c:pt>
                <c:pt idx="45">
                  <c:v>9.4267681892695965</c:v>
                </c:pt>
                <c:pt idx="46">
                  <c:v>9.416266567078214</c:v>
                </c:pt>
                <c:pt idx="47">
                  <c:v>9.8625333068577472</c:v>
                </c:pt>
                <c:pt idx="48">
                  <c:v>10.228160873104564</c:v>
                </c:pt>
                <c:pt idx="49">
                  <c:v>9.9302471799941863</c:v>
                </c:pt>
                <c:pt idx="50">
                  <c:v>9.6969291220478873</c:v>
                </c:pt>
                <c:pt idx="51">
                  <c:v>9.9591155832077831</c:v>
                </c:pt>
                <c:pt idx="52">
                  <c:v>9.3703885629900157</c:v>
                </c:pt>
                <c:pt idx="53">
                  <c:v>9.538402470233148</c:v>
                </c:pt>
                <c:pt idx="54">
                  <c:v>9.3220123462345228</c:v>
                </c:pt>
                <c:pt idx="55">
                  <c:v>9.149372480504038</c:v>
                </c:pt>
                <c:pt idx="56">
                  <c:v>9.211447185245536</c:v>
                </c:pt>
                <c:pt idx="57">
                  <c:v>8.9520129224062028</c:v>
                </c:pt>
                <c:pt idx="58">
                  <c:v>9.1565103010832196</c:v>
                </c:pt>
                <c:pt idx="59">
                  <c:v>8.7744530092623467</c:v>
                </c:pt>
                <c:pt idx="60">
                  <c:v>8.9274184181692817</c:v>
                </c:pt>
                <c:pt idx="61">
                  <c:v>8.8002943653232695</c:v>
                </c:pt>
                <c:pt idx="62">
                  <c:v>8.950234059961133</c:v>
                </c:pt>
                <c:pt idx="63">
                  <c:v>9.0503361839926075</c:v>
                </c:pt>
                <c:pt idx="64">
                  <c:v>9.3007384232071466</c:v>
                </c:pt>
                <c:pt idx="65">
                  <c:v>9.3341001446916891</c:v>
                </c:pt>
                <c:pt idx="66">
                  <c:v>9.3898082358617838</c:v>
                </c:pt>
                <c:pt idx="67">
                  <c:v>9.575328139157314</c:v>
                </c:pt>
                <c:pt idx="68">
                  <c:v>9.925612068419051</c:v>
                </c:pt>
                <c:pt idx="69">
                  <c:v>10.476379580704743</c:v>
                </c:pt>
                <c:pt idx="70">
                  <c:v>10.812759765638123</c:v>
                </c:pt>
                <c:pt idx="71">
                  <c:v>11.078803650640001</c:v>
                </c:pt>
                <c:pt idx="72">
                  <c:v>11.475963614020216</c:v>
                </c:pt>
                <c:pt idx="73">
                  <c:v>11.893157835377373</c:v>
                </c:pt>
                <c:pt idx="74">
                  <c:v>11.813426158288138</c:v>
                </c:pt>
                <c:pt idx="75">
                  <c:v>11.788874765907696</c:v>
                </c:pt>
                <c:pt idx="76">
                  <c:v>11.579026879712723</c:v>
                </c:pt>
                <c:pt idx="77">
                  <c:v>11.573920406366215</c:v>
                </c:pt>
                <c:pt idx="78">
                  <c:v>12.13188347091419</c:v>
                </c:pt>
                <c:pt idx="79">
                  <c:v>11.90892272684308</c:v>
                </c:pt>
                <c:pt idx="80">
                  <c:v>12.245375540445707</c:v>
                </c:pt>
                <c:pt idx="81">
                  <c:v>12.289174626305906</c:v>
                </c:pt>
                <c:pt idx="82">
                  <c:v>12.582722749209296</c:v>
                </c:pt>
                <c:pt idx="83">
                  <c:v>12.802062377459402</c:v>
                </c:pt>
                <c:pt idx="84">
                  <c:v>12.80537185991609</c:v>
                </c:pt>
                <c:pt idx="85">
                  <c:v>13.015354090468376</c:v>
                </c:pt>
                <c:pt idx="86">
                  <c:v>13.102436125639077</c:v>
                </c:pt>
                <c:pt idx="87">
                  <c:v>13.588640403213089</c:v>
                </c:pt>
                <c:pt idx="88">
                  <c:v>13.711095134639443</c:v>
                </c:pt>
                <c:pt idx="89">
                  <c:v>13.970565598022915</c:v>
                </c:pt>
                <c:pt idx="90">
                  <c:v>13.43512595029371</c:v>
                </c:pt>
                <c:pt idx="91">
                  <c:v>13.927221981756567</c:v>
                </c:pt>
                <c:pt idx="92">
                  <c:v>14.136901181783417</c:v>
                </c:pt>
                <c:pt idx="93">
                  <c:v>14.181536198391502</c:v>
                </c:pt>
                <c:pt idx="94">
                  <c:v>14.315397591705164</c:v>
                </c:pt>
                <c:pt idx="95">
                  <c:v>14.696344201881731</c:v>
                </c:pt>
                <c:pt idx="96">
                  <c:v>14.464410303304149</c:v>
                </c:pt>
                <c:pt idx="97">
                  <c:v>14.62193822563254</c:v>
                </c:pt>
                <c:pt idx="98">
                  <c:v>14.474482780837883</c:v>
                </c:pt>
                <c:pt idx="99">
                  <c:v>14.538096328315525</c:v>
                </c:pt>
                <c:pt idx="100">
                  <c:v>14.497525573214151</c:v>
                </c:pt>
                <c:pt idx="101">
                  <c:v>14.230232697423615</c:v>
                </c:pt>
                <c:pt idx="102">
                  <c:v>14.138123890547483</c:v>
                </c:pt>
                <c:pt idx="103">
                  <c:v>14.318186173407558</c:v>
                </c:pt>
                <c:pt idx="104">
                  <c:v>14.43591526473816</c:v>
                </c:pt>
                <c:pt idx="105">
                  <c:v>15.006669430615824</c:v>
                </c:pt>
                <c:pt idx="106">
                  <c:v>14.90414919517135</c:v>
                </c:pt>
                <c:pt idx="107">
                  <c:v>14.526409157868876</c:v>
                </c:pt>
                <c:pt idx="108">
                  <c:v>14.616498493384199</c:v>
                </c:pt>
                <c:pt idx="109">
                  <c:v>14.851869889436429</c:v>
                </c:pt>
                <c:pt idx="110">
                  <c:v>14.640971878691994</c:v>
                </c:pt>
                <c:pt idx="111">
                  <c:v>14.590267932607205</c:v>
                </c:pt>
                <c:pt idx="112">
                  <c:v>14.881950143640935</c:v>
                </c:pt>
                <c:pt idx="113">
                  <c:v>14.753849906473292</c:v>
                </c:pt>
                <c:pt idx="114">
                  <c:v>14.86063788068919</c:v>
                </c:pt>
                <c:pt idx="115">
                  <c:v>14.470997333242348</c:v>
                </c:pt>
                <c:pt idx="116">
                  <c:v>14.862074584547859</c:v>
                </c:pt>
                <c:pt idx="117">
                  <c:v>14.439330442864902</c:v>
                </c:pt>
                <c:pt idx="118">
                  <c:v>15.092178904280059</c:v>
                </c:pt>
                <c:pt idx="119">
                  <c:v>14.667141833960953</c:v>
                </c:pt>
                <c:pt idx="120">
                  <c:v>14.956099033537134</c:v>
                </c:pt>
                <c:pt idx="121">
                  <c:v>15.220377738891102</c:v>
                </c:pt>
                <c:pt idx="122">
                  <c:v>14.702330233329139</c:v>
                </c:pt>
                <c:pt idx="123">
                  <c:v>15.078147653217906</c:v>
                </c:pt>
                <c:pt idx="124">
                  <c:v>14.927203089150542</c:v>
                </c:pt>
                <c:pt idx="125">
                  <c:v>14.302555004496641</c:v>
                </c:pt>
                <c:pt idx="126">
                  <c:v>14.339919316948599</c:v>
                </c:pt>
                <c:pt idx="127">
                  <c:v>14.391121950821539</c:v>
                </c:pt>
                <c:pt idx="128">
                  <c:v>13.664204131571246</c:v>
                </c:pt>
                <c:pt idx="129">
                  <c:v>14.094030309235162</c:v>
                </c:pt>
                <c:pt idx="130">
                  <c:v>13.628026365771579</c:v>
                </c:pt>
                <c:pt idx="131">
                  <c:v>13.63242606511576</c:v>
                </c:pt>
                <c:pt idx="132">
                  <c:v>13.780868312758615</c:v>
                </c:pt>
                <c:pt idx="133">
                  <c:v>13.205346808900062</c:v>
                </c:pt>
                <c:pt idx="134">
                  <c:v>12.89786068899897</c:v>
                </c:pt>
                <c:pt idx="135">
                  <c:v>12.969682589718015</c:v>
                </c:pt>
                <c:pt idx="136">
                  <c:v>13.121183435447007</c:v>
                </c:pt>
                <c:pt idx="137">
                  <c:v>12.422647889165342</c:v>
                </c:pt>
                <c:pt idx="138">
                  <c:v>12.361411751672048</c:v>
                </c:pt>
                <c:pt idx="139">
                  <c:v>12.453192786272272</c:v>
                </c:pt>
                <c:pt idx="140">
                  <c:v>12.621326417041425</c:v>
                </c:pt>
                <c:pt idx="141">
                  <c:v>12.913931722588567</c:v>
                </c:pt>
                <c:pt idx="142">
                  <c:v>12.740102370901189</c:v>
                </c:pt>
                <c:pt idx="143">
                  <c:v>12.546784590002048</c:v>
                </c:pt>
                <c:pt idx="144">
                  <c:v>12.697116740017492</c:v>
                </c:pt>
                <c:pt idx="145">
                  <c:v>12.489774057334467</c:v>
                </c:pt>
                <c:pt idx="146">
                  <c:v>12.488717789601337</c:v>
                </c:pt>
                <c:pt idx="147">
                  <c:v>12.666674982451058</c:v>
                </c:pt>
                <c:pt idx="148">
                  <c:v>12.080435374680143</c:v>
                </c:pt>
                <c:pt idx="149">
                  <c:v>12.105779465464106</c:v>
                </c:pt>
                <c:pt idx="150">
                  <c:v>12.567256300674581</c:v>
                </c:pt>
                <c:pt idx="151">
                  <c:v>12.068640621238455</c:v>
                </c:pt>
                <c:pt idx="152">
                  <c:v>11.982925257587546</c:v>
                </c:pt>
                <c:pt idx="153">
                  <c:v>12.097841716768164</c:v>
                </c:pt>
                <c:pt idx="154">
                  <c:v>11.885578508764949</c:v>
                </c:pt>
                <c:pt idx="155">
                  <c:v>11.946957144034295</c:v>
                </c:pt>
                <c:pt idx="156">
                  <c:v>11.967317023578676</c:v>
                </c:pt>
                <c:pt idx="157">
                  <c:v>12.014493005084191</c:v>
                </c:pt>
                <c:pt idx="158">
                  <c:v>11.856351082804688</c:v>
                </c:pt>
                <c:pt idx="159">
                  <c:v>11.796912305626234</c:v>
                </c:pt>
                <c:pt idx="160">
                  <c:v>11.83615331545742</c:v>
                </c:pt>
                <c:pt idx="161">
                  <c:v>11.51009052954981</c:v>
                </c:pt>
                <c:pt idx="162">
                  <c:v>11.607927039958502</c:v>
                </c:pt>
                <c:pt idx="163">
                  <c:v>11.425107605712949</c:v>
                </c:pt>
                <c:pt idx="164">
                  <c:v>11.471162628173555</c:v>
                </c:pt>
                <c:pt idx="165">
                  <c:v>11.419594477368067</c:v>
                </c:pt>
                <c:pt idx="166">
                  <c:v>11.261251183595213</c:v>
                </c:pt>
                <c:pt idx="167">
                  <c:v>11.007761321067321</c:v>
                </c:pt>
                <c:pt idx="168">
                  <c:v>11.431492841618763</c:v>
                </c:pt>
                <c:pt idx="169">
                  <c:v>11.492923052463153</c:v>
                </c:pt>
                <c:pt idx="170">
                  <c:v>11.572236402023091</c:v>
                </c:pt>
                <c:pt idx="171">
                  <c:v>11.230634887965296</c:v>
                </c:pt>
                <c:pt idx="172">
                  <c:v>11.337410135513505</c:v>
                </c:pt>
                <c:pt idx="173">
                  <c:v>11.095524793421475</c:v>
                </c:pt>
                <c:pt idx="174">
                  <c:v>11.521000534973787</c:v>
                </c:pt>
                <c:pt idx="175">
                  <c:v>11.604979738120649</c:v>
                </c:pt>
                <c:pt idx="176">
                  <c:v>11.233399287620207</c:v>
                </c:pt>
                <c:pt idx="177">
                  <c:v>11.175055118977571</c:v>
                </c:pt>
                <c:pt idx="178">
                  <c:v>11.422855145115328</c:v>
                </c:pt>
                <c:pt idx="179">
                  <c:v>11.480453190498892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D-B14C-96B3-8D704E20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'Exp-279'!$A$2:$A$241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'Exp-279'!$P$2:$P$241</c:f>
              <c:numCache>
                <c:formatCode>General</c:formatCode>
                <c:ptCount val="240"/>
                <c:pt idx="0">
                  <c:v>28.672993862837636</c:v>
                </c:pt>
                <c:pt idx="1">
                  <c:v>22.715782731421882</c:v>
                </c:pt>
                <c:pt idx="2">
                  <c:v>49.129080364693905</c:v>
                </c:pt>
                <c:pt idx="3">
                  <c:v>16.196535794630289</c:v>
                </c:pt>
                <c:pt idx="4">
                  <c:v>11.061364239150469</c:v>
                </c:pt>
                <c:pt idx="5">
                  <c:v>45.037281196878304</c:v>
                </c:pt>
                <c:pt idx="6">
                  <c:v>28.357872800656164</c:v>
                </c:pt>
                <c:pt idx="7">
                  <c:v>12.311650739833381</c:v>
                </c:pt>
                <c:pt idx="8">
                  <c:v>5.9950581573967794</c:v>
                </c:pt>
                <c:pt idx="9">
                  <c:v>13.40312223935973</c:v>
                </c:pt>
                <c:pt idx="10">
                  <c:v>15.83507714833002</c:v>
                </c:pt>
                <c:pt idx="11">
                  <c:v>15.440664559325501</c:v>
                </c:pt>
                <c:pt idx="12">
                  <c:v>15.146293157937741</c:v>
                </c:pt>
                <c:pt idx="13">
                  <c:v>17.277908598549875</c:v>
                </c:pt>
                <c:pt idx="14">
                  <c:v>6.5209407552017415</c:v>
                </c:pt>
                <c:pt idx="15">
                  <c:v>5.011272670034348</c:v>
                </c:pt>
                <c:pt idx="16">
                  <c:v>8.400860004348452</c:v>
                </c:pt>
                <c:pt idx="17">
                  <c:v>7.1803081200622554</c:v>
                </c:pt>
                <c:pt idx="18">
                  <c:v>8.4709191344352153</c:v>
                </c:pt>
                <c:pt idx="19">
                  <c:v>12.357589172981234</c:v>
                </c:pt>
                <c:pt idx="20">
                  <c:v>9.9577031680986643</c:v>
                </c:pt>
                <c:pt idx="21">
                  <c:v>5.5661007400905804</c:v>
                </c:pt>
                <c:pt idx="22">
                  <c:v>3.8506278796474813</c:v>
                </c:pt>
                <c:pt idx="23">
                  <c:v>7.852327051320418</c:v>
                </c:pt>
                <c:pt idx="24">
                  <c:v>6.6390095861412828</c:v>
                </c:pt>
                <c:pt idx="25">
                  <c:v>0.41900059590658401</c:v>
                </c:pt>
                <c:pt idx="26">
                  <c:v>2.0131918069221459</c:v>
                </c:pt>
                <c:pt idx="27">
                  <c:v>0.56063604709674153</c:v>
                </c:pt>
                <c:pt idx="28">
                  <c:v>-2.0010668083758012</c:v>
                </c:pt>
                <c:pt idx="29">
                  <c:v>-4.786474103289275</c:v>
                </c:pt>
                <c:pt idx="30">
                  <c:v>-7.1726442029359818</c:v>
                </c:pt>
                <c:pt idx="31">
                  <c:v>-4.5602963477293565</c:v>
                </c:pt>
                <c:pt idx="32">
                  <c:v>-7.8080612304563815</c:v>
                </c:pt>
                <c:pt idx="33">
                  <c:v>-7.1916497656382026</c:v>
                </c:pt>
                <c:pt idx="34">
                  <c:v>-8.6676004782683123</c:v>
                </c:pt>
                <c:pt idx="35">
                  <c:v>-6.2998240020424934</c:v>
                </c:pt>
                <c:pt idx="36">
                  <c:v>-2.0544706470351852</c:v>
                </c:pt>
                <c:pt idx="37">
                  <c:v>-7.2415212554839803</c:v>
                </c:pt>
                <c:pt idx="38">
                  <c:v>-7.0763224648421135</c:v>
                </c:pt>
                <c:pt idx="39">
                  <c:v>-7.4351925424579273</c:v>
                </c:pt>
                <c:pt idx="40">
                  <c:v>-1.0201063964160924</c:v>
                </c:pt>
                <c:pt idx="41">
                  <c:v>-4.3306946947792015</c:v>
                </c:pt>
                <c:pt idx="42">
                  <c:v>-3.0001484937042795</c:v>
                </c:pt>
                <c:pt idx="43">
                  <c:v>2.1411753791150478</c:v>
                </c:pt>
                <c:pt idx="44">
                  <c:v>4.1623497239567024</c:v>
                </c:pt>
                <c:pt idx="45">
                  <c:v>5.4283863526536615</c:v>
                </c:pt>
                <c:pt idx="46">
                  <c:v>-3.5131818048352264</c:v>
                </c:pt>
                <c:pt idx="47">
                  <c:v>1.1672899437431117</c:v>
                </c:pt>
                <c:pt idx="48">
                  <c:v>0.95096581064242802</c:v>
                </c:pt>
                <c:pt idx="49">
                  <c:v>1.8035303735035226</c:v>
                </c:pt>
                <c:pt idx="50">
                  <c:v>1.7946360616004502</c:v>
                </c:pt>
                <c:pt idx="51">
                  <c:v>-3.0958662521203593</c:v>
                </c:pt>
                <c:pt idx="52">
                  <c:v>0.35840036261040542</c:v>
                </c:pt>
                <c:pt idx="53">
                  <c:v>3.1959939477212531</c:v>
                </c:pt>
                <c:pt idx="54">
                  <c:v>4.9719721767918466E-2</c:v>
                </c:pt>
                <c:pt idx="55">
                  <c:v>2.302888556685871</c:v>
                </c:pt>
                <c:pt idx="56">
                  <c:v>6.5344874338370794E-3</c:v>
                </c:pt>
                <c:pt idx="57">
                  <c:v>-6.9322103903550589</c:v>
                </c:pt>
                <c:pt idx="58">
                  <c:v>5.9655298532337069</c:v>
                </c:pt>
                <c:pt idx="59">
                  <c:v>-0.641174857968695</c:v>
                </c:pt>
                <c:pt idx="60">
                  <c:v>-0.82725941243250722</c:v>
                </c:pt>
                <c:pt idx="61">
                  <c:v>-4.8534880527455373</c:v>
                </c:pt>
                <c:pt idx="62">
                  <c:v>3.2032673422614359</c:v>
                </c:pt>
                <c:pt idx="63">
                  <c:v>2.6396845523443346</c:v>
                </c:pt>
                <c:pt idx="64">
                  <c:v>-4.3597867067052309</c:v>
                </c:pt>
                <c:pt idx="65">
                  <c:v>-0.41604701965768837</c:v>
                </c:pt>
                <c:pt idx="66">
                  <c:v>8.0747257198255991</c:v>
                </c:pt>
                <c:pt idx="67">
                  <c:v>4.8831471619978348</c:v>
                </c:pt>
                <c:pt idx="68">
                  <c:v>12.451054329647231</c:v>
                </c:pt>
                <c:pt idx="69">
                  <c:v>11.013156284084301</c:v>
                </c:pt>
                <c:pt idx="70">
                  <c:v>11.829122471553905</c:v>
                </c:pt>
                <c:pt idx="71">
                  <c:v>11.522001375001278</c:v>
                </c:pt>
                <c:pt idx="72">
                  <c:v>14.415358264494643</c:v>
                </c:pt>
                <c:pt idx="73">
                  <c:v>9.0228319274831978</c:v>
                </c:pt>
                <c:pt idx="74">
                  <c:v>19.882642417615426</c:v>
                </c:pt>
                <c:pt idx="75">
                  <c:v>15.988366335205381</c:v>
                </c:pt>
                <c:pt idx="76">
                  <c:v>22.29095132976348</c:v>
                </c:pt>
                <c:pt idx="77">
                  <c:v>19.565333286414031</c:v>
                </c:pt>
                <c:pt idx="78">
                  <c:v>26.878818896799089</c:v>
                </c:pt>
                <c:pt idx="79">
                  <c:v>24.579803092490071</c:v>
                </c:pt>
                <c:pt idx="80">
                  <c:v>25.63385006720144</c:v>
                </c:pt>
                <c:pt idx="81">
                  <c:v>34.734010552254539</c:v>
                </c:pt>
                <c:pt idx="82">
                  <c:v>22.885032075627624</c:v>
                </c:pt>
                <c:pt idx="83">
                  <c:v>30.513512060542219</c:v>
                </c:pt>
                <c:pt idx="84">
                  <c:v>43.101422074934476</c:v>
                </c:pt>
                <c:pt idx="85">
                  <c:v>36.584118758263642</c:v>
                </c:pt>
                <c:pt idx="86">
                  <c:v>32.083536782159385</c:v>
                </c:pt>
                <c:pt idx="87">
                  <c:v>37.455742784399057</c:v>
                </c:pt>
                <c:pt idx="88">
                  <c:v>42.186938454927052</c:v>
                </c:pt>
                <c:pt idx="89">
                  <c:v>39.361645062358228</c:v>
                </c:pt>
                <c:pt idx="90">
                  <c:v>48.962036994083761</c:v>
                </c:pt>
                <c:pt idx="91">
                  <c:v>39.745184675741406</c:v>
                </c:pt>
                <c:pt idx="92">
                  <c:v>45.733974922898106</c:v>
                </c:pt>
                <c:pt idx="93">
                  <c:v>46.044542831870579</c:v>
                </c:pt>
                <c:pt idx="94">
                  <c:v>48.35115136002409</c:v>
                </c:pt>
                <c:pt idx="95">
                  <c:v>59.097807661856351</c:v>
                </c:pt>
                <c:pt idx="96">
                  <c:v>41.434459199662868</c:v>
                </c:pt>
                <c:pt idx="97">
                  <c:v>51.503802419938083</c:v>
                </c:pt>
                <c:pt idx="98">
                  <c:v>46.043376237981413</c:v>
                </c:pt>
                <c:pt idx="99">
                  <c:v>48.496943806432959</c:v>
                </c:pt>
                <c:pt idx="100">
                  <c:v>59.444151324532911</c:v>
                </c:pt>
                <c:pt idx="101">
                  <c:v>57.562951380450997</c:v>
                </c:pt>
                <c:pt idx="102">
                  <c:v>48.301821138665112</c:v>
                </c:pt>
                <c:pt idx="103">
                  <c:v>50.496481362635159</c:v>
                </c:pt>
                <c:pt idx="104">
                  <c:v>54.736239954446262</c:v>
                </c:pt>
                <c:pt idx="105">
                  <c:v>52.324209597987526</c:v>
                </c:pt>
                <c:pt idx="106">
                  <c:v>51.795873671493219</c:v>
                </c:pt>
                <c:pt idx="107">
                  <c:v>59.551680386675542</c:v>
                </c:pt>
                <c:pt idx="108">
                  <c:v>45.283913319104357</c:v>
                </c:pt>
                <c:pt idx="109">
                  <c:v>46.792471189199667</c:v>
                </c:pt>
                <c:pt idx="110">
                  <c:v>51.549932378061989</c:v>
                </c:pt>
                <c:pt idx="111">
                  <c:v>52.431447721428171</c:v>
                </c:pt>
                <c:pt idx="112">
                  <c:v>62.912846471816323</c:v>
                </c:pt>
                <c:pt idx="113">
                  <c:v>53.14131703185604</c:v>
                </c:pt>
                <c:pt idx="114">
                  <c:v>58.215505276178995</c:v>
                </c:pt>
                <c:pt idx="115">
                  <c:v>55.775195445285398</c:v>
                </c:pt>
                <c:pt idx="116">
                  <c:v>49.322569795364139</c:v>
                </c:pt>
                <c:pt idx="117">
                  <c:v>50.249154119515737</c:v>
                </c:pt>
                <c:pt idx="118">
                  <c:v>52.248612871533965</c:v>
                </c:pt>
                <c:pt idx="119">
                  <c:v>53.304256045106733</c:v>
                </c:pt>
                <c:pt idx="120">
                  <c:v>49.670897035943554</c:v>
                </c:pt>
                <c:pt idx="121">
                  <c:v>53.533554093689126</c:v>
                </c:pt>
                <c:pt idx="122">
                  <c:v>66.254564102202707</c:v>
                </c:pt>
                <c:pt idx="123">
                  <c:v>64.492523031510984</c:v>
                </c:pt>
                <c:pt idx="124">
                  <c:v>64.262834744680191</c:v>
                </c:pt>
                <c:pt idx="125">
                  <c:v>56.750000799380238</c:v>
                </c:pt>
                <c:pt idx="126">
                  <c:v>58.1190439716502</c:v>
                </c:pt>
                <c:pt idx="127">
                  <c:v>53.075818814675088</c:v>
                </c:pt>
                <c:pt idx="128">
                  <c:v>60.81422834318164</c:v>
                </c:pt>
                <c:pt idx="129">
                  <c:v>56.874579050017502</c:v>
                </c:pt>
                <c:pt idx="130">
                  <c:v>59.328994191394294</c:v>
                </c:pt>
                <c:pt idx="131">
                  <c:v>55.179507198657674</c:v>
                </c:pt>
                <c:pt idx="132">
                  <c:v>45.342401643996801</c:v>
                </c:pt>
                <c:pt idx="133">
                  <c:v>41.824423108017022</c:v>
                </c:pt>
                <c:pt idx="134">
                  <c:v>50.603241132414269</c:v>
                </c:pt>
                <c:pt idx="135">
                  <c:v>43.121216649709041</c:v>
                </c:pt>
                <c:pt idx="136">
                  <c:v>49.391285581405732</c:v>
                </c:pt>
                <c:pt idx="137">
                  <c:v>43.804314140197306</c:v>
                </c:pt>
                <c:pt idx="138">
                  <c:v>48.146695329916426</c:v>
                </c:pt>
                <c:pt idx="139">
                  <c:v>47.801088753084429</c:v>
                </c:pt>
                <c:pt idx="140">
                  <c:v>42.226632679309141</c:v>
                </c:pt>
                <c:pt idx="141">
                  <c:v>43.605724464765046</c:v>
                </c:pt>
                <c:pt idx="142">
                  <c:v>38.674410750939337</c:v>
                </c:pt>
                <c:pt idx="143">
                  <c:v>35.577824667856987</c:v>
                </c:pt>
                <c:pt idx="144">
                  <c:v>30.165019476477529</c:v>
                </c:pt>
                <c:pt idx="145">
                  <c:v>35.73629020192665</c:v>
                </c:pt>
                <c:pt idx="146">
                  <c:v>25.298904901468784</c:v>
                </c:pt>
                <c:pt idx="147">
                  <c:v>38.70866089256814</c:v>
                </c:pt>
                <c:pt idx="148">
                  <c:v>27.360456816561701</c:v>
                </c:pt>
                <c:pt idx="149">
                  <c:v>44.50146585784065</c:v>
                </c:pt>
                <c:pt idx="150">
                  <c:v>31.691521167063698</c:v>
                </c:pt>
                <c:pt idx="151">
                  <c:v>35.63437956427564</c:v>
                </c:pt>
                <c:pt idx="152">
                  <c:v>37.658753685841845</c:v>
                </c:pt>
                <c:pt idx="153">
                  <c:v>28.333984030172999</c:v>
                </c:pt>
                <c:pt idx="154">
                  <c:v>38.094468270800078</c:v>
                </c:pt>
                <c:pt idx="155">
                  <c:v>23.069809590635501</c:v>
                </c:pt>
                <c:pt idx="156">
                  <c:v>36.440832250489692</c:v>
                </c:pt>
                <c:pt idx="157">
                  <c:v>30.533716515546423</c:v>
                </c:pt>
                <c:pt idx="158">
                  <c:v>25.906017766878907</c:v>
                </c:pt>
                <c:pt idx="159">
                  <c:v>21.600206186571153</c:v>
                </c:pt>
                <c:pt idx="160">
                  <c:v>25.414433551731296</c:v>
                </c:pt>
                <c:pt idx="161">
                  <c:v>18.272174685139856</c:v>
                </c:pt>
                <c:pt idx="162">
                  <c:v>21.642936781477282</c:v>
                </c:pt>
                <c:pt idx="163">
                  <c:v>19.316295708381816</c:v>
                </c:pt>
                <c:pt idx="164">
                  <c:v>26.950936814176529</c:v>
                </c:pt>
                <c:pt idx="165">
                  <c:v>22.526513941645526</c:v>
                </c:pt>
                <c:pt idx="166">
                  <c:v>25.255523305296702</c:v>
                </c:pt>
                <c:pt idx="167">
                  <c:v>17.55923152787976</c:v>
                </c:pt>
                <c:pt idx="168">
                  <c:v>28.268095390510261</c:v>
                </c:pt>
                <c:pt idx="169">
                  <c:v>21.34571367735893</c:v>
                </c:pt>
                <c:pt idx="170">
                  <c:v>27.706902432916191</c:v>
                </c:pt>
                <c:pt idx="171">
                  <c:v>24.143552587409236</c:v>
                </c:pt>
                <c:pt idx="172">
                  <c:v>23.093482342009125</c:v>
                </c:pt>
                <c:pt idx="173">
                  <c:v>24.840827792988549</c:v>
                </c:pt>
                <c:pt idx="174">
                  <c:v>21.299860004329478</c:v>
                </c:pt>
                <c:pt idx="175">
                  <c:v>24.510808825742387</c:v>
                </c:pt>
                <c:pt idx="176">
                  <c:v>22.924615954523155</c:v>
                </c:pt>
                <c:pt idx="177">
                  <c:v>16.784309293013372</c:v>
                </c:pt>
                <c:pt idx="178">
                  <c:v>14.93700752715851</c:v>
                </c:pt>
                <c:pt idx="179">
                  <c:v>11.363711565753665</c:v>
                </c:pt>
                <c:pt idx="180">
                  <c:v>10.757689940292471</c:v>
                </c:pt>
                <c:pt idx="181">
                  <c:v>20.759055574969391</c:v>
                </c:pt>
                <c:pt idx="182">
                  <c:v>7.8008413128301521</c:v>
                </c:pt>
                <c:pt idx="183">
                  <c:v>10.579108863472683</c:v>
                </c:pt>
                <c:pt idx="184">
                  <c:v>15.414330148116894</c:v>
                </c:pt>
                <c:pt idx="185">
                  <c:v>11.460939263555158</c:v>
                </c:pt>
                <c:pt idx="186">
                  <c:v>14.782755407125684</c:v>
                </c:pt>
                <c:pt idx="187">
                  <c:v>14.09617866391693</c:v>
                </c:pt>
                <c:pt idx="188">
                  <c:v>16.823018466842203</c:v>
                </c:pt>
                <c:pt idx="189">
                  <c:v>13.112244334094953</c:v>
                </c:pt>
                <c:pt idx="190">
                  <c:v>21.030368888136881</c:v>
                </c:pt>
                <c:pt idx="191">
                  <c:v>10.656124751214502</c:v>
                </c:pt>
                <c:pt idx="192">
                  <c:v>13.255762317546324</c:v>
                </c:pt>
                <c:pt idx="193">
                  <c:v>24.608949326632125</c:v>
                </c:pt>
                <c:pt idx="194">
                  <c:v>21.237250281590818</c:v>
                </c:pt>
                <c:pt idx="195">
                  <c:v>21.374328403551822</c:v>
                </c:pt>
                <c:pt idx="196">
                  <c:v>18.377133137233201</c:v>
                </c:pt>
                <c:pt idx="197">
                  <c:v>17.653831486171889</c:v>
                </c:pt>
                <c:pt idx="198">
                  <c:v>10.739122358533402</c:v>
                </c:pt>
                <c:pt idx="199">
                  <c:v>16.471504206194208</c:v>
                </c:pt>
                <c:pt idx="200">
                  <c:v>10.135083862146892</c:v>
                </c:pt>
                <c:pt idx="201">
                  <c:v>10.512595851619611</c:v>
                </c:pt>
                <c:pt idx="202">
                  <c:v>12.269681708004475</c:v>
                </c:pt>
                <c:pt idx="203">
                  <c:v>15.765937392699161</c:v>
                </c:pt>
                <c:pt idx="204">
                  <c:v>16.235923408997529</c:v>
                </c:pt>
                <c:pt idx="205">
                  <c:v>11.250999977329922</c:v>
                </c:pt>
                <c:pt idx="206">
                  <c:v>13.877027982545314</c:v>
                </c:pt>
                <c:pt idx="207">
                  <c:v>14.113875515931817</c:v>
                </c:pt>
                <c:pt idx="208">
                  <c:v>10.268485720164652</c:v>
                </c:pt>
                <c:pt idx="209">
                  <c:v>8.65871977895541</c:v>
                </c:pt>
                <c:pt idx="210">
                  <c:v>10.398150367280619</c:v>
                </c:pt>
                <c:pt idx="211">
                  <c:v>11.384084213169835</c:v>
                </c:pt>
                <c:pt idx="212">
                  <c:v>13.164617691268566</c:v>
                </c:pt>
                <c:pt idx="213">
                  <c:v>12.570595163562901</c:v>
                </c:pt>
                <c:pt idx="214">
                  <c:v>12.860173166257304</c:v>
                </c:pt>
                <c:pt idx="215">
                  <c:v>6.4232601489860306</c:v>
                </c:pt>
                <c:pt idx="216">
                  <c:v>10.876146926747596</c:v>
                </c:pt>
                <c:pt idx="217">
                  <c:v>11.046343369752266</c:v>
                </c:pt>
                <c:pt idx="218">
                  <c:v>13.992791278139469</c:v>
                </c:pt>
                <c:pt idx="219">
                  <c:v>14.775592149744993</c:v>
                </c:pt>
                <c:pt idx="220">
                  <c:v>7.8494572528150979</c:v>
                </c:pt>
                <c:pt idx="221">
                  <c:v>6.4901499622059724</c:v>
                </c:pt>
                <c:pt idx="222">
                  <c:v>11.164453699304175</c:v>
                </c:pt>
                <c:pt idx="223">
                  <c:v>14.906288052903044</c:v>
                </c:pt>
                <c:pt idx="224">
                  <c:v>7.6505878457351049</c:v>
                </c:pt>
                <c:pt idx="225">
                  <c:v>15.289482952908553</c:v>
                </c:pt>
                <c:pt idx="226">
                  <c:v>10.800999752809592</c:v>
                </c:pt>
                <c:pt idx="227">
                  <c:v>14.187222705777094</c:v>
                </c:pt>
                <c:pt idx="228">
                  <c:v>10.035064527821277</c:v>
                </c:pt>
                <c:pt idx="229">
                  <c:v>9.1263723168096895</c:v>
                </c:pt>
                <c:pt idx="230">
                  <c:v>9.6657443307926076</c:v>
                </c:pt>
                <c:pt idx="231">
                  <c:v>9.0552483729689541</c:v>
                </c:pt>
                <c:pt idx="232">
                  <c:v>11.499228743241217</c:v>
                </c:pt>
                <c:pt idx="233">
                  <c:v>10.476205688051756</c:v>
                </c:pt>
                <c:pt idx="234">
                  <c:v>7.8174849581296755</c:v>
                </c:pt>
                <c:pt idx="235">
                  <c:v>6.3543712102987291</c:v>
                </c:pt>
                <c:pt idx="236">
                  <c:v>8.634018646227938</c:v>
                </c:pt>
                <c:pt idx="237">
                  <c:v>8.3955974779376934</c:v>
                </c:pt>
                <c:pt idx="238">
                  <c:v>10.783822493017151</c:v>
                </c:pt>
                <c:pt idx="239">
                  <c:v>9.6963118845465441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3-3B4B-9593-000AB3938A47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'Exp-279'!$A$61:$A$121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'Exp-279'!$R$61:$R$121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3-3B4B-9593-000AB393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'Exp-312'!$A$2:$A$241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'Exp-312'!$P$2:$P$241</c:f>
              <c:numCache>
                <c:formatCode>General</c:formatCode>
                <c:ptCount val="240"/>
                <c:pt idx="0">
                  <c:v>3.2271235404548335</c:v>
                </c:pt>
                <c:pt idx="1">
                  <c:v>19.757763345804559</c:v>
                </c:pt>
                <c:pt idx="2">
                  <c:v>21.020775123772037</c:v>
                </c:pt>
                <c:pt idx="3">
                  <c:v>8.5105609755780254</c:v>
                </c:pt>
                <c:pt idx="4">
                  <c:v>12.742171634447729</c:v>
                </c:pt>
                <c:pt idx="5">
                  <c:v>10.606894215509268</c:v>
                </c:pt>
                <c:pt idx="6">
                  <c:v>15.625676538834796</c:v>
                </c:pt>
                <c:pt idx="7">
                  <c:v>12.838476474958721</c:v>
                </c:pt>
                <c:pt idx="8">
                  <c:v>14.731235799695162</c:v>
                </c:pt>
                <c:pt idx="9">
                  <c:v>11.508545331738663</c:v>
                </c:pt>
                <c:pt idx="10">
                  <c:v>11.932980902721646</c:v>
                </c:pt>
                <c:pt idx="11">
                  <c:v>10.119250566601105</c:v>
                </c:pt>
                <c:pt idx="12">
                  <c:v>14.498625852349855</c:v>
                </c:pt>
                <c:pt idx="13">
                  <c:v>5.9175370493068504</c:v>
                </c:pt>
                <c:pt idx="14">
                  <c:v>8.7244811588832185</c:v>
                </c:pt>
                <c:pt idx="15">
                  <c:v>17.08904924001434</c:v>
                </c:pt>
                <c:pt idx="16">
                  <c:v>11.049368599078534</c:v>
                </c:pt>
                <c:pt idx="17">
                  <c:v>6.2366080880051395</c:v>
                </c:pt>
                <c:pt idx="18">
                  <c:v>9.543906099879429</c:v>
                </c:pt>
                <c:pt idx="19">
                  <c:v>5.7400474654140226</c:v>
                </c:pt>
                <c:pt idx="20">
                  <c:v>6.2125949923272319E-2</c:v>
                </c:pt>
                <c:pt idx="21">
                  <c:v>-4.1500521480182275</c:v>
                </c:pt>
                <c:pt idx="22">
                  <c:v>10.287788828603073</c:v>
                </c:pt>
                <c:pt idx="23">
                  <c:v>11.737101778127617</c:v>
                </c:pt>
                <c:pt idx="24">
                  <c:v>18.816110288085778</c:v>
                </c:pt>
                <c:pt idx="25">
                  <c:v>17.989823962765144</c:v>
                </c:pt>
                <c:pt idx="26">
                  <c:v>16.802637433295693</c:v>
                </c:pt>
                <c:pt idx="27">
                  <c:v>6.2977936674266193</c:v>
                </c:pt>
                <c:pt idx="28">
                  <c:v>5.4584124095006787</c:v>
                </c:pt>
                <c:pt idx="29">
                  <c:v>1.4242788752137896</c:v>
                </c:pt>
                <c:pt idx="30">
                  <c:v>1.4288120311728083</c:v>
                </c:pt>
                <c:pt idx="31">
                  <c:v>3.1565839476660091</c:v>
                </c:pt>
                <c:pt idx="32">
                  <c:v>3.534209938794258</c:v>
                </c:pt>
                <c:pt idx="33">
                  <c:v>1.7364729636482015</c:v>
                </c:pt>
                <c:pt idx="34">
                  <c:v>0.22899941990033906</c:v>
                </c:pt>
                <c:pt idx="35">
                  <c:v>2.2916363890631888</c:v>
                </c:pt>
                <c:pt idx="36">
                  <c:v>1.3499913785839681</c:v>
                </c:pt>
                <c:pt idx="37">
                  <c:v>5.1492337187183219</c:v>
                </c:pt>
                <c:pt idx="38">
                  <c:v>0.72820720305482545</c:v>
                </c:pt>
                <c:pt idx="39">
                  <c:v>0.45891493362638308</c:v>
                </c:pt>
                <c:pt idx="40">
                  <c:v>0.35226488837982611</c:v>
                </c:pt>
                <c:pt idx="41">
                  <c:v>9.993963518614829E-2</c:v>
                </c:pt>
                <c:pt idx="42">
                  <c:v>-2.0772318653292632</c:v>
                </c:pt>
                <c:pt idx="43">
                  <c:v>-0.53922476332512248</c:v>
                </c:pt>
                <c:pt idx="44">
                  <c:v>-4.511665321527472</c:v>
                </c:pt>
                <c:pt idx="45">
                  <c:v>-0.49493259282607027</c:v>
                </c:pt>
                <c:pt idx="46">
                  <c:v>-0.60578337466959375</c:v>
                </c:pt>
                <c:pt idx="47">
                  <c:v>4.1048238166570075</c:v>
                </c:pt>
                <c:pt idx="48">
                  <c:v>7.9642372333063625</c:v>
                </c:pt>
                <c:pt idx="49">
                  <c:v>4.8195834644556932</c:v>
                </c:pt>
                <c:pt idx="50">
                  <c:v>2.3567745126365183</c:v>
                </c:pt>
                <c:pt idx="51">
                  <c:v>5.1243063928264396</c:v>
                </c:pt>
                <c:pt idx="52">
                  <c:v>-1.0900526170700995</c:v>
                </c:pt>
                <c:pt idx="53">
                  <c:v>0.68343272063034055</c:v>
                </c:pt>
                <c:pt idx="54">
                  <c:v>-1.6006919594736539</c:v>
                </c:pt>
                <c:pt idx="55">
                  <c:v>-3.4230070023142671</c:v>
                </c:pt>
                <c:pt idx="56">
                  <c:v>-2.7677720845177189</c:v>
                </c:pt>
                <c:pt idx="57">
                  <c:v>-5.5062528971617937</c:v>
                </c:pt>
                <c:pt idx="58">
                  <c:v>-3.3476631194891588</c:v>
                </c:pt>
                <c:pt idx="59">
                  <c:v>-7.3805019262514024</c:v>
                </c:pt>
                <c:pt idx="60">
                  <c:v>-5.7658623150242772</c:v>
                </c:pt>
                <c:pt idx="61">
                  <c:v>-7.1077312560590622</c:v>
                </c:pt>
                <c:pt idx="62">
                  <c:v>-5.5250298336421295</c:v>
                </c:pt>
                <c:pt idx="63">
                  <c:v>-4.4683932006663349</c:v>
                </c:pt>
                <c:pt idx="64">
                  <c:v>-1.8252506950182177</c:v>
                </c:pt>
                <c:pt idx="65">
                  <c:v>-1.4730981567901635</c:v>
                </c:pt>
                <c:pt idx="66">
                  <c:v>-0.88506657950845236</c:v>
                </c:pt>
                <c:pt idx="67">
                  <c:v>1.0732048144786364</c:v>
                </c:pt>
                <c:pt idx="68">
                  <c:v>4.7706571431053275</c:v>
                </c:pt>
                <c:pt idx="69">
                  <c:v>10.584331282037938</c:v>
                </c:pt>
                <c:pt idx="70">
                  <c:v>14.13502143418722</c:v>
                </c:pt>
                <c:pt idx="71">
                  <c:v>16.943270685559703</c:v>
                </c:pt>
                <c:pt idx="72">
                  <c:v>21.135527048940276</c:v>
                </c:pt>
                <c:pt idx="73">
                  <c:v>25.539256756145885</c:v>
                </c:pt>
                <c:pt idx="74">
                  <c:v>24.69764213871186</c:v>
                </c:pt>
                <c:pt idx="75">
                  <c:v>24.438487791781309</c:v>
                </c:pt>
                <c:pt idx="76">
                  <c:v>22.223420268974039</c:v>
                </c:pt>
                <c:pt idx="77">
                  <c:v>22.16951844765466</c:v>
                </c:pt>
                <c:pt idx="78">
                  <c:v>28.05914586118941</c:v>
                </c:pt>
                <c:pt idx="79">
                  <c:v>25.705664432293858</c:v>
                </c:pt>
                <c:pt idx="80">
                  <c:v>29.257121222646592</c:v>
                </c:pt>
                <c:pt idx="81">
                  <c:v>29.71944626378345</c:v>
                </c:pt>
                <c:pt idx="82">
                  <c:v>32.818018878521144</c:v>
                </c:pt>
                <c:pt idx="83">
                  <c:v>35.133277305999492</c:v>
                </c:pt>
                <c:pt idx="84">
                  <c:v>35.168210834471154</c:v>
                </c:pt>
                <c:pt idx="85">
                  <c:v>37.384696440768103</c:v>
                </c:pt>
                <c:pt idx="86">
                  <c:v>38.303898399025428</c:v>
                </c:pt>
                <c:pt idx="87">
                  <c:v>43.436069726705753</c:v>
                </c:pt>
                <c:pt idx="88">
                  <c:v>44.728651241415811</c:v>
                </c:pt>
                <c:pt idx="89">
                  <c:v>47.467514172036317</c:v>
                </c:pt>
                <c:pt idx="90">
                  <c:v>41.81563463389142</c:v>
                </c:pt>
                <c:pt idx="91">
                  <c:v>47.00999687961334</c:v>
                </c:pt>
                <c:pt idx="92">
                  <c:v>49.223283820975013</c:v>
                </c:pt>
                <c:pt idx="93">
                  <c:v>49.69443260146199</c:v>
                </c:pt>
                <c:pt idx="94">
                  <c:v>51.107418122847371</c:v>
                </c:pt>
                <c:pt idx="95">
                  <c:v>55.128533033395598</c:v>
                </c:pt>
                <c:pt idx="96">
                  <c:v>52.680334695577017</c:v>
                </c:pt>
                <c:pt idx="97">
                  <c:v>54.343134312060762</c:v>
                </c:pt>
                <c:pt idx="98">
                  <c:v>52.786655603848878</c:v>
                </c:pt>
                <c:pt idx="99">
                  <c:v>53.458133909317077</c:v>
                </c:pt>
                <c:pt idx="100">
                  <c:v>53.029885792882268</c:v>
                </c:pt>
                <c:pt idx="101">
                  <c:v>50.208452711153399</c:v>
                </c:pt>
                <c:pt idx="102">
                  <c:v>49.236190229146395</c:v>
                </c:pt>
                <c:pt idx="103">
                  <c:v>51.136853238328719</c:v>
                </c:pt>
                <c:pt idx="104">
                  <c:v>52.379552850054779</c:v>
                </c:pt>
                <c:pt idx="105">
                  <c:v>58.404197840607239</c:v>
                </c:pt>
                <c:pt idx="106">
                  <c:v>57.322036623350002</c:v>
                </c:pt>
                <c:pt idx="107">
                  <c:v>53.334768970268641</c:v>
                </c:pt>
                <c:pt idx="108">
                  <c:v>54.285714747563105</c:v>
                </c:pt>
                <c:pt idx="109">
                  <c:v>56.770197887453755</c:v>
                </c:pt>
                <c:pt idx="110">
                  <c:v>54.544045684087664</c:v>
                </c:pt>
                <c:pt idx="111">
                  <c:v>54.008835793308783</c:v>
                </c:pt>
                <c:pt idx="112">
                  <c:v>57.087712613831698</c:v>
                </c:pt>
                <c:pt idx="113">
                  <c:v>55.735539474711693</c:v>
                </c:pt>
                <c:pt idx="114">
                  <c:v>56.862749177897541</c:v>
                </c:pt>
                <c:pt idx="115">
                  <c:v>52.749864660126221</c:v>
                </c:pt>
                <c:pt idx="116">
                  <c:v>56.877914429808982</c:v>
                </c:pt>
                <c:pt idx="117">
                  <c:v>52.41560205831852</c:v>
                </c:pt>
                <c:pt idx="118">
                  <c:v>59.306800489794789</c:v>
                </c:pt>
                <c:pt idx="119">
                  <c:v>54.820284911657147</c:v>
                </c:pt>
                <c:pt idx="120">
                  <c:v>57.870397637919481</c:v>
                </c:pt>
                <c:pt idx="121">
                  <c:v>60.660014382761155</c:v>
                </c:pt>
                <c:pt idx="122">
                  <c:v>55.191719106365312</c:v>
                </c:pt>
                <c:pt idx="123">
                  <c:v>59.158692404954451</c:v>
                </c:pt>
                <c:pt idx="124">
                  <c:v>57.565383996313791</c:v>
                </c:pt>
                <c:pt idx="125">
                  <c:v>50.971857082180094</c:v>
                </c:pt>
                <c:pt idx="126">
                  <c:v>51.366259315745864</c:v>
                </c:pt>
                <c:pt idx="127">
                  <c:v>51.906733148628625</c:v>
                </c:pt>
                <c:pt idx="128">
                  <c:v>44.233689200617768</c:v>
                </c:pt>
                <c:pt idx="129">
                  <c:v>48.770756615779256</c:v>
                </c:pt>
                <c:pt idx="130">
                  <c:v>43.851811662923083</c:v>
                </c:pt>
                <c:pt idx="131">
                  <c:v>43.898253070097226</c:v>
                </c:pt>
                <c:pt idx="132">
                  <c:v>45.465148061170424</c:v>
                </c:pt>
                <c:pt idx="133">
                  <c:v>39.390181021998899</c:v>
                </c:pt>
                <c:pt idx="134">
                  <c:v>36.144484673768311</c:v>
                </c:pt>
                <c:pt idx="135">
                  <c:v>36.902606962220787</c:v>
                </c:pt>
                <c:pt idx="136">
                  <c:v>38.501787250080945</c:v>
                </c:pt>
                <c:pt idx="137">
                  <c:v>31.128334840570727</c:v>
                </c:pt>
                <c:pt idx="138">
                  <c:v>30.481951491931568</c:v>
                </c:pt>
                <c:pt idx="139">
                  <c:v>31.450754145315056</c:v>
                </c:pt>
                <c:pt idx="140">
                  <c:v>33.2255032350552</c:v>
                </c:pt>
                <c:pt idx="141">
                  <c:v>36.314123859598304</c:v>
                </c:pt>
                <c:pt idx="142">
                  <c:v>34.479253094802509</c:v>
                </c:pt>
                <c:pt idx="143">
                  <c:v>32.438670528948116</c:v>
                </c:pt>
                <c:pt idx="144">
                  <c:v>34.025514548065885</c:v>
                </c:pt>
                <c:pt idx="145">
                  <c:v>31.836890917727388</c:v>
                </c:pt>
                <c:pt idx="146">
                  <c:v>31.82574139226173</c:v>
                </c:pt>
                <c:pt idx="147">
                  <c:v>33.704183941666884</c:v>
                </c:pt>
                <c:pt idx="148">
                  <c:v>27.516081029111866</c:v>
                </c:pt>
                <c:pt idx="149">
                  <c:v>27.783602772640307</c:v>
                </c:pt>
                <c:pt idx="150">
                  <c:v>32.654761442558282</c:v>
                </c:pt>
                <c:pt idx="151">
                  <c:v>27.391580488449151</c:v>
                </c:pt>
                <c:pt idx="152">
                  <c:v>26.486804549689701</c:v>
                </c:pt>
                <c:pt idx="153">
                  <c:v>27.699815179353564</c:v>
                </c:pt>
                <c:pt idx="154">
                  <c:v>25.459252518179294</c:v>
                </c:pt>
                <c:pt idx="155">
                  <c:v>26.107140014425216</c:v>
                </c:pt>
                <c:pt idx="156">
                  <c:v>26.3220504848844</c:v>
                </c:pt>
                <c:pt idx="157">
                  <c:v>26.820020640239363</c:v>
                </c:pt>
                <c:pt idx="158">
                  <c:v>25.150739894136571</c:v>
                </c:pt>
                <c:pt idx="159">
                  <c:v>24.523328737842906</c:v>
                </c:pt>
                <c:pt idx="160">
                  <c:v>24.93754061300308</c:v>
                </c:pt>
                <c:pt idx="161">
                  <c:v>21.49575665913018</c:v>
                </c:pt>
                <c:pt idx="162">
                  <c:v>22.528478411446219</c:v>
                </c:pt>
                <c:pt idx="163">
                  <c:v>20.598712052212694</c:v>
                </c:pt>
                <c:pt idx="164">
                  <c:v>21.084849827362191</c:v>
                </c:pt>
                <c:pt idx="165">
                  <c:v>20.540517748866367</c:v>
                </c:pt>
                <c:pt idx="166">
                  <c:v>18.869111408538977</c:v>
                </c:pt>
                <c:pt idx="167">
                  <c:v>16.193377227806184</c:v>
                </c:pt>
                <c:pt idx="168">
                  <c:v>20.666111962389962</c:v>
                </c:pt>
                <c:pt idx="169">
                  <c:v>21.314543869081582</c:v>
                </c:pt>
                <c:pt idx="170">
                  <c:v>22.151742794078359</c:v>
                </c:pt>
                <c:pt idx="171">
                  <c:v>18.545938450506483</c:v>
                </c:pt>
                <c:pt idx="172">
                  <c:v>19.67301381625019</c:v>
                </c:pt>
                <c:pt idx="173">
                  <c:v>17.119772155224513</c:v>
                </c:pt>
                <c:pt idx="174">
                  <c:v>21.610918165526527</c:v>
                </c:pt>
                <c:pt idx="175">
                  <c:v>22.497367911839504</c:v>
                </c:pt>
                <c:pt idx="176">
                  <c:v>18.575118310292936</c:v>
                </c:pt>
                <c:pt idx="177">
                  <c:v>17.959261389125679</c:v>
                </c:pt>
                <c:pt idx="178">
                  <c:v>20.574936009448283</c:v>
                </c:pt>
                <c:pt idx="179">
                  <c:v>21.182917161985468</c:v>
                </c:pt>
                <c:pt idx="180">
                  <c:v>18.873282286002162</c:v>
                </c:pt>
                <c:pt idx="181">
                  <c:v>17.044950670939002</c:v>
                </c:pt>
                <c:pt idx="182">
                  <c:v>18.672938968737419</c:v>
                </c:pt>
                <c:pt idx="183">
                  <c:v>14.919362328370699</c:v>
                </c:pt>
                <c:pt idx="184">
                  <c:v>14.506110759990543</c:v>
                </c:pt>
                <c:pt idx="185">
                  <c:v>17.113219474548856</c:v>
                </c:pt>
                <c:pt idx="186">
                  <c:v>12.666091351824459</c:v>
                </c:pt>
                <c:pt idx="187">
                  <c:v>15.35178253482451</c:v>
                </c:pt>
                <c:pt idx="188">
                  <c:v>13.771021536180081</c:v>
                </c:pt>
                <c:pt idx="189">
                  <c:v>17.104539298962511</c:v>
                </c:pt>
                <c:pt idx="190">
                  <c:v>15.263893303326064</c:v>
                </c:pt>
                <c:pt idx="191">
                  <c:v>11.535944118303464</c:v>
                </c:pt>
                <c:pt idx="192">
                  <c:v>12.743546650056931</c:v>
                </c:pt>
                <c:pt idx="193">
                  <c:v>13.012396531037151</c:v>
                </c:pt>
                <c:pt idx="194">
                  <c:v>14.546653972475909</c:v>
                </c:pt>
                <c:pt idx="195">
                  <c:v>14.720089933286124</c:v>
                </c:pt>
                <c:pt idx="196">
                  <c:v>11.453886191034735</c:v>
                </c:pt>
                <c:pt idx="197">
                  <c:v>13.964011694013987</c:v>
                </c:pt>
                <c:pt idx="198">
                  <c:v>11.51636041946092</c:v>
                </c:pt>
                <c:pt idx="199">
                  <c:v>11.329470601757162</c:v>
                </c:pt>
                <c:pt idx="200">
                  <c:v>16.762374760141956</c:v>
                </c:pt>
                <c:pt idx="201">
                  <c:v>14.084147292385865</c:v>
                </c:pt>
                <c:pt idx="202">
                  <c:v>17.872793302659694</c:v>
                </c:pt>
                <c:pt idx="203">
                  <c:v>13.280614046711994</c:v>
                </c:pt>
                <c:pt idx="204">
                  <c:v>12.99831842524268</c:v>
                </c:pt>
                <c:pt idx="205">
                  <c:v>8.962593141010581</c:v>
                </c:pt>
                <c:pt idx="206">
                  <c:v>2.831964028061889</c:v>
                </c:pt>
                <c:pt idx="207">
                  <c:v>3.1682431798710171</c:v>
                </c:pt>
                <c:pt idx="208">
                  <c:v>8.207191822580489</c:v>
                </c:pt>
                <c:pt idx="209">
                  <c:v>9.1384480187723014</c:v>
                </c:pt>
                <c:pt idx="210">
                  <c:v>5.4781785729399433</c:v>
                </c:pt>
                <c:pt idx="211">
                  <c:v>8.7199665447317205</c:v>
                </c:pt>
                <c:pt idx="212">
                  <c:v>6.703067201405208</c:v>
                </c:pt>
                <c:pt idx="213">
                  <c:v>6.5534054015527641</c:v>
                </c:pt>
                <c:pt idx="214">
                  <c:v>6.9051744879674377</c:v>
                </c:pt>
                <c:pt idx="215">
                  <c:v>7.7098906378399796</c:v>
                </c:pt>
                <c:pt idx="216">
                  <c:v>6.4151700694344145</c:v>
                </c:pt>
                <c:pt idx="217">
                  <c:v>7.9843451136212513</c:v>
                </c:pt>
                <c:pt idx="218">
                  <c:v>5.1076529572753122</c:v>
                </c:pt>
                <c:pt idx="219">
                  <c:v>4.7798876137578912</c:v>
                </c:pt>
                <c:pt idx="220">
                  <c:v>4.9916188374643404</c:v>
                </c:pt>
                <c:pt idx="221">
                  <c:v>4.8990600049545208</c:v>
                </c:pt>
                <c:pt idx="222">
                  <c:v>1.8864518253574789</c:v>
                </c:pt>
                <c:pt idx="223">
                  <c:v>3.9329931210147153</c:v>
                </c:pt>
                <c:pt idx="224">
                  <c:v>2.8773254274436249</c:v>
                </c:pt>
                <c:pt idx="225">
                  <c:v>3.2999643433032841</c:v>
                </c:pt>
                <c:pt idx="226">
                  <c:v>2.9072145403631042</c:v>
                </c:pt>
                <c:pt idx="227">
                  <c:v>4.9825536135827271</c:v>
                </c:pt>
                <c:pt idx="228">
                  <c:v>3.4747211672980773</c:v>
                </c:pt>
                <c:pt idx="229">
                  <c:v>3.338765667529263</c:v>
                </c:pt>
                <c:pt idx="230">
                  <c:v>2.1666625890212652</c:v>
                </c:pt>
                <c:pt idx="231">
                  <c:v>2.3324315385151726</c:v>
                </c:pt>
                <c:pt idx="232">
                  <c:v>2.8344207533340589</c:v>
                </c:pt>
                <c:pt idx="233">
                  <c:v>4.1047335813082553</c:v>
                </c:pt>
                <c:pt idx="234">
                  <c:v>3.4755212034528005</c:v>
                </c:pt>
                <c:pt idx="235">
                  <c:v>2.804272850352624</c:v>
                </c:pt>
                <c:pt idx="236">
                  <c:v>1.4308486702812955</c:v>
                </c:pt>
                <c:pt idx="237">
                  <c:v>2.1662229774104125</c:v>
                </c:pt>
                <c:pt idx="238">
                  <c:v>2.0689916449056165</c:v>
                </c:pt>
                <c:pt idx="239">
                  <c:v>0.94316448024672017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3-B24A-BBAB-DAAF6A5C6CD7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'Exp-312'!$A$61:$A$121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'Exp-312'!$R$61:$R$121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3-B24A-BBAB-DAAF6A5C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'Exp-312'!$M$2:$M$181</c:f>
              <c:numCache>
                <c:formatCode>0.00</c:formatCode>
                <c:ptCount val="180"/>
                <c:pt idx="0">
                  <c:v>9.7922938817169847</c:v>
                </c:pt>
                <c:pt idx="1">
                  <c:v>11.37126078128777</c:v>
                </c:pt>
                <c:pt idx="2">
                  <c:v>11.503825060726756</c:v>
                </c:pt>
                <c:pt idx="3">
                  <c:v>10.331561240375903</c:v>
                </c:pt>
                <c:pt idx="4">
                  <c:v>10.745360377761157</c:v>
                </c:pt>
                <c:pt idx="5">
                  <c:v>10.555982415120701</c:v>
                </c:pt>
                <c:pt idx="6">
                  <c:v>11.04435549129464</c:v>
                </c:pt>
                <c:pt idx="7">
                  <c:v>10.793216617262456</c:v>
                </c:pt>
                <c:pt idx="8">
                  <c:v>10.985441015485746</c:v>
                </c:pt>
                <c:pt idx="9">
                  <c:v>10.693045276904957</c:v>
                </c:pt>
                <c:pt idx="10">
                  <c:v>10.746165727820795</c:v>
                </c:pt>
                <c:pt idx="11">
                  <c:v>10.587250030978893</c:v>
                </c:pt>
                <c:pt idx="12">
                  <c:v>11.015047881399161</c:v>
                </c:pt>
                <c:pt idx="13">
                  <c:v>10.215015895872954</c:v>
                </c:pt>
                <c:pt idx="14">
                  <c:v>10.493847019496261</c:v>
                </c:pt>
                <c:pt idx="15">
                  <c:v>11.299188342329757</c:v>
                </c:pt>
                <c:pt idx="16">
                  <c:v>10.739920633867646</c:v>
                </c:pt>
                <c:pt idx="17">
                  <c:v>10.296887122842273</c:v>
                </c:pt>
                <c:pt idx="18">
                  <c:v>10.623120055965977</c:v>
                </c:pt>
                <c:pt idx="19">
                  <c:v>10.275666442169204</c:v>
                </c:pt>
                <c:pt idx="20">
                  <c:v>9.7506705502565847</c:v>
                </c:pt>
                <c:pt idx="21">
                  <c:v>9.3645341534653994</c:v>
                </c:pt>
                <c:pt idx="22">
                  <c:v>10.745236482806114</c:v>
                </c:pt>
                <c:pt idx="23">
                  <c:v>10.895450295112319</c:v>
                </c:pt>
                <c:pt idx="24">
                  <c:v>11.579002121322945</c:v>
                </c:pt>
                <c:pt idx="25">
                  <c:v>11.51363347723167</c:v>
                </c:pt>
                <c:pt idx="26">
                  <c:v>11.414074387843275</c:v>
                </c:pt>
                <c:pt idx="27">
                  <c:v>10.431792467112153</c:v>
                </c:pt>
                <c:pt idx="28">
                  <c:v>10.365183254099705</c:v>
                </c:pt>
                <c:pt idx="29">
                  <c:v>9.9959141875125574</c:v>
                </c:pt>
                <c:pt idx="30">
                  <c:v>10.009254526403064</c:v>
                </c:pt>
                <c:pt idx="31">
                  <c:v>10.185848584461937</c:v>
                </c:pt>
                <c:pt idx="32">
                  <c:v>10.234534456618864</c:v>
                </c:pt>
                <c:pt idx="33">
                  <c:v>10.077133915842904</c:v>
                </c:pt>
                <c:pt idx="34">
                  <c:v>9.9472319352198237</c:v>
                </c:pt>
                <c:pt idx="35">
                  <c:v>10.155549957780797</c:v>
                </c:pt>
                <c:pt idx="36">
                  <c:v>10.07925262822711</c:v>
                </c:pt>
                <c:pt idx="37">
                  <c:v>10.452090676701946</c:v>
                </c:pt>
                <c:pt idx="38">
                  <c:v>10.046168698413641</c:v>
                </c:pt>
                <c:pt idx="39">
                  <c:v>10.033567757360153</c:v>
                </c:pt>
                <c:pt idx="40">
                  <c:v>10.0363749817911</c:v>
                </c:pt>
                <c:pt idx="41">
                  <c:v>10.025381437557456</c:v>
                </c:pt>
                <c:pt idx="42">
                  <c:v>9.8320345735754024</c:v>
                </c:pt>
                <c:pt idx="43">
                  <c:v>9.9906509651366662</c:v>
                </c:pt>
                <c:pt idx="44">
                  <c:v>9.627226479128268</c:v>
                </c:pt>
                <c:pt idx="45">
                  <c:v>10.02066881972449</c:v>
                </c:pt>
                <c:pt idx="46">
                  <c:v>10.023078080803867</c:v>
                </c:pt>
                <c:pt idx="47">
                  <c:v>10.482255703854158</c:v>
                </c:pt>
                <c:pt idx="48">
                  <c:v>10.860794153371733</c:v>
                </c:pt>
                <c:pt idx="49">
                  <c:v>10.575791343532114</c:v>
                </c:pt>
                <c:pt idx="50">
                  <c:v>10.355384168856574</c:v>
                </c:pt>
                <c:pt idx="51">
                  <c:v>10.630481513287227</c:v>
                </c:pt>
                <c:pt idx="52">
                  <c:v>10.054665376340219</c:v>
                </c:pt>
                <c:pt idx="53">
                  <c:v>10.235590166854109</c:v>
                </c:pt>
                <c:pt idx="54">
                  <c:v>10.032110926126244</c:v>
                </c:pt>
                <c:pt idx="55">
                  <c:v>9.8723819436665163</c:v>
                </c:pt>
                <c:pt idx="56">
                  <c:v>9.9473675316787737</c:v>
                </c:pt>
                <c:pt idx="57">
                  <c:v>9.7008441521101982</c:v>
                </c:pt>
                <c:pt idx="58">
                  <c:v>9.9182524140579744</c:v>
                </c:pt>
                <c:pt idx="59">
                  <c:v>9.5491060055078592</c:v>
                </c:pt>
                <c:pt idx="60">
                  <c:v>9.7149822976855535</c:v>
                </c:pt>
                <c:pt idx="61">
                  <c:v>9.6007691281102989</c:v>
                </c:pt>
                <c:pt idx="62">
                  <c:v>9.7636197060189218</c:v>
                </c:pt>
                <c:pt idx="63">
                  <c:v>9.876632713321154</c:v>
                </c:pt>
                <c:pt idx="64">
                  <c:v>10.139945835806452</c:v>
                </c:pt>
                <c:pt idx="65">
                  <c:v>10.186218440561754</c:v>
                </c:pt>
                <c:pt idx="66">
                  <c:v>10.254837415002607</c:v>
                </c:pt>
                <c:pt idx="67">
                  <c:v>10.453268201568896</c:v>
                </c:pt>
                <c:pt idx="68">
                  <c:v>10.816463014101391</c:v>
                </c:pt>
                <c:pt idx="69">
                  <c:v>11.380141409657842</c:v>
                </c:pt>
                <c:pt idx="70">
                  <c:v>11.72943247786198</c:v>
                </c:pt>
                <c:pt idx="71">
                  <c:v>12.008387246134617</c:v>
                </c:pt>
                <c:pt idx="72">
                  <c:v>12.41845809278559</c:v>
                </c:pt>
                <c:pt idx="73">
                  <c:v>12.848563197413506</c:v>
                </c:pt>
                <c:pt idx="74">
                  <c:v>12.781742403595029</c:v>
                </c:pt>
                <c:pt idx="75">
                  <c:v>12.770101894485347</c:v>
                </c:pt>
                <c:pt idx="76">
                  <c:v>12.573164891561131</c:v>
                </c:pt>
                <c:pt idx="77">
                  <c:v>12.580969301485382</c:v>
                </c:pt>
                <c:pt idx="78">
                  <c:v>13.151843249304115</c:v>
                </c:pt>
                <c:pt idx="79">
                  <c:v>12.941793388503765</c:v>
                </c:pt>
                <c:pt idx="80">
                  <c:v>13.291157085377149</c:v>
                </c:pt>
                <c:pt idx="81">
                  <c:v>13.347867054508107</c:v>
                </c:pt>
                <c:pt idx="82">
                  <c:v>13.654326060682255</c:v>
                </c:pt>
                <c:pt idx="83">
                  <c:v>13.88657657220312</c:v>
                </c:pt>
                <c:pt idx="84">
                  <c:v>13.902796937930567</c:v>
                </c:pt>
                <c:pt idx="85">
                  <c:v>14.125690051753612</c:v>
                </c:pt>
                <c:pt idx="86">
                  <c:v>14.22568297019507</c:v>
                </c:pt>
                <c:pt idx="87">
                  <c:v>14.724798131039842</c:v>
                </c:pt>
                <c:pt idx="88">
                  <c:v>14.860163745736955</c:v>
                </c:pt>
                <c:pt idx="89">
                  <c:v>15.132545092391185</c:v>
                </c:pt>
                <c:pt idx="90">
                  <c:v>14.610016327932739</c:v>
                </c:pt>
                <c:pt idx="91">
                  <c:v>15.115023242666354</c:v>
                </c:pt>
                <c:pt idx="92">
                  <c:v>15.337613325963963</c:v>
                </c:pt>
                <c:pt idx="93">
                  <c:v>15.395159225842805</c:v>
                </c:pt>
                <c:pt idx="94">
                  <c:v>15.541931502427227</c:v>
                </c:pt>
                <c:pt idx="95">
                  <c:v>15.935788995874551</c:v>
                </c:pt>
                <c:pt idx="96">
                  <c:v>15.716765980567729</c:v>
                </c:pt>
                <c:pt idx="97">
                  <c:v>15.887204786166878</c:v>
                </c:pt>
                <c:pt idx="98">
                  <c:v>15.75266022464298</c:v>
                </c:pt>
                <c:pt idx="99">
                  <c:v>15.82918465539138</c:v>
                </c:pt>
                <c:pt idx="100">
                  <c:v>15.801524783560765</c:v>
                </c:pt>
                <c:pt idx="101">
                  <c:v>15.547142791040987</c:v>
                </c:pt>
                <c:pt idx="102">
                  <c:v>15.467944867435614</c:v>
                </c:pt>
                <c:pt idx="103">
                  <c:v>15.660918033566446</c:v>
                </c:pt>
                <c:pt idx="104">
                  <c:v>15.791558008167808</c:v>
                </c:pt>
                <c:pt idx="105">
                  <c:v>16.37522305731623</c:v>
                </c:pt>
                <c:pt idx="106">
                  <c:v>16.285613705142516</c:v>
                </c:pt>
                <c:pt idx="107">
                  <c:v>15.920784551110799</c:v>
                </c:pt>
                <c:pt idx="108">
                  <c:v>16.023784769896881</c:v>
                </c:pt>
                <c:pt idx="109">
                  <c:v>16.272067049219871</c:v>
                </c:pt>
                <c:pt idx="110">
                  <c:v>16.074079921746193</c:v>
                </c:pt>
                <c:pt idx="111">
                  <c:v>16.036286858932161</c:v>
                </c:pt>
                <c:pt idx="112">
                  <c:v>16.340879953236652</c:v>
                </c:pt>
                <c:pt idx="113">
                  <c:v>16.225690599339767</c:v>
                </c:pt>
                <c:pt idx="114">
                  <c:v>16.345389456826425</c:v>
                </c:pt>
                <c:pt idx="115">
                  <c:v>15.968659792650341</c:v>
                </c:pt>
                <c:pt idx="116">
                  <c:v>16.372647927226609</c:v>
                </c:pt>
                <c:pt idx="117">
                  <c:v>15.962814668814412</c:v>
                </c:pt>
                <c:pt idx="118">
                  <c:v>16.628574013500327</c:v>
                </c:pt>
                <c:pt idx="119">
                  <c:v>16.216447826451979</c:v>
                </c:pt>
                <c:pt idx="120">
                  <c:v>16.51831590929892</c:v>
                </c:pt>
                <c:pt idx="121">
                  <c:v>16.795505497923646</c:v>
                </c:pt>
                <c:pt idx="122">
                  <c:v>16.290368875632442</c:v>
                </c:pt>
                <c:pt idx="123">
                  <c:v>16.679097178791967</c:v>
                </c:pt>
                <c:pt idx="124">
                  <c:v>16.54106349799536</c:v>
                </c:pt>
                <c:pt idx="125">
                  <c:v>15.929326296612219</c:v>
                </c:pt>
                <c:pt idx="126">
                  <c:v>15.979601492334936</c:v>
                </c:pt>
                <c:pt idx="127">
                  <c:v>16.043715009478632</c:v>
                </c:pt>
                <c:pt idx="128">
                  <c:v>15.329708073499098</c:v>
                </c:pt>
                <c:pt idx="129">
                  <c:v>15.772445134433774</c:v>
                </c:pt>
                <c:pt idx="130">
                  <c:v>15.31935207424095</c:v>
                </c:pt>
                <c:pt idx="131">
                  <c:v>15.336662656855889</c:v>
                </c:pt>
                <c:pt idx="132">
                  <c:v>15.498015787769504</c:v>
                </c:pt>
                <c:pt idx="133">
                  <c:v>14.935405167181708</c:v>
                </c:pt>
                <c:pt idx="134">
                  <c:v>14.640829930551375</c:v>
                </c:pt>
                <c:pt idx="135">
                  <c:v>14.725562714541178</c:v>
                </c:pt>
                <c:pt idx="136">
                  <c:v>14.889974443540929</c:v>
                </c:pt>
                <c:pt idx="137">
                  <c:v>14.204349780530022</c:v>
                </c:pt>
                <c:pt idx="138">
                  <c:v>14.156024526307487</c:v>
                </c:pt>
                <c:pt idx="139">
                  <c:v>14.260716444178469</c:v>
                </c:pt>
                <c:pt idx="140">
                  <c:v>14.441760958218381</c:v>
                </c:pt>
                <c:pt idx="141">
                  <c:v>14.74727714703628</c:v>
                </c:pt>
                <c:pt idx="142">
                  <c:v>14.586358678619662</c:v>
                </c:pt>
                <c:pt idx="143">
                  <c:v>14.405951780991279</c:v>
                </c:pt>
                <c:pt idx="144">
                  <c:v>14.569194814277482</c:v>
                </c:pt>
                <c:pt idx="145">
                  <c:v>14.374763014865215</c:v>
                </c:pt>
                <c:pt idx="146">
                  <c:v>14.386617630402844</c:v>
                </c:pt>
                <c:pt idx="147">
                  <c:v>14.577485706523323</c:v>
                </c:pt>
                <c:pt idx="148">
                  <c:v>14.004156982023167</c:v>
                </c:pt>
                <c:pt idx="149">
                  <c:v>14.042411956077888</c:v>
                </c:pt>
                <c:pt idx="150">
                  <c:v>14.516799674559122</c:v>
                </c:pt>
                <c:pt idx="151">
                  <c:v>14.031094878393755</c:v>
                </c:pt>
                <c:pt idx="152">
                  <c:v>13.958290398013604</c:v>
                </c:pt>
                <c:pt idx="153">
                  <c:v>14.086117740464982</c:v>
                </c:pt>
                <c:pt idx="154">
                  <c:v>13.886765415732524</c:v>
                </c:pt>
                <c:pt idx="155">
                  <c:v>13.96105493427263</c:v>
                </c:pt>
                <c:pt idx="156">
                  <c:v>13.994325697087769</c:v>
                </c:pt>
                <c:pt idx="157">
                  <c:v>14.054412561864043</c:v>
                </c:pt>
                <c:pt idx="158">
                  <c:v>13.909181522855297</c:v>
                </c:pt>
                <c:pt idx="159">
                  <c:v>13.862653628947603</c:v>
                </c:pt>
                <c:pt idx="160">
                  <c:v>13.914805522049546</c:v>
                </c:pt>
                <c:pt idx="161">
                  <c:v>13.601653619412696</c:v>
                </c:pt>
                <c:pt idx="162">
                  <c:v>13.712401013092146</c:v>
                </c:pt>
                <c:pt idx="163">
                  <c:v>13.542492462117352</c:v>
                </c:pt>
                <c:pt idx="164">
                  <c:v>13.601458367848716</c:v>
                </c:pt>
                <c:pt idx="165">
                  <c:v>13.562801100313987</c:v>
                </c:pt>
                <c:pt idx="166">
                  <c:v>13.417368689811891</c:v>
                </c:pt>
                <c:pt idx="167">
                  <c:v>13.176789710554758</c:v>
                </c:pt>
                <c:pt idx="168">
                  <c:v>13.613432114376959</c:v>
                </c:pt>
                <c:pt idx="169">
                  <c:v>13.687773208492107</c:v>
                </c:pt>
                <c:pt idx="170">
                  <c:v>13.779997441322802</c:v>
                </c:pt>
                <c:pt idx="171">
                  <c:v>13.451306810535767</c:v>
                </c:pt>
                <c:pt idx="172">
                  <c:v>13.570992941354735</c:v>
                </c:pt>
                <c:pt idx="173">
                  <c:v>13.342018482533463</c:v>
                </c:pt>
                <c:pt idx="174">
                  <c:v>13.780405107356533</c:v>
                </c:pt>
                <c:pt idx="175">
                  <c:v>13.877295193774154</c:v>
                </c:pt>
                <c:pt idx="176">
                  <c:v>13.518625626544472</c:v>
                </c:pt>
                <c:pt idx="177">
                  <c:v>13.473192341172593</c:v>
                </c:pt>
                <c:pt idx="178">
                  <c:v>13.733903250581109</c:v>
                </c:pt>
                <c:pt idx="179">
                  <c:v>13.804412179235431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4-BA47-95E0-28ABB6CE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'Exp-313'!$A$2:$A$181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'Exp-313'!$L$2:$L$181</c:f>
              <c:numCache>
                <c:formatCode>0.00</c:formatCode>
                <c:ptCount val="180"/>
                <c:pt idx="0">
                  <c:v>9.4847923590994725</c:v>
                </c:pt>
                <c:pt idx="1">
                  <c:v>8.7469463946922801</c:v>
                </c:pt>
                <c:pt idx="2">
                  <c:v>9.0671576713223736</c:v>
                </c:pt>
                <c:pt idx="3">
                  <c:v>9.5442479426331559</c:v>
                </c:pt>
                <c:pt idx="4">
                  <c:v>9.4865066748992444</c:v>
                </c:pt>
                <c:pt idx="5">
                  <c:v>9.083244243357754</c:v>
                </c:pt>
                <c:pt idx="6">
                  <c:v>8.5790178397851626</c:v>
                </c:pt>
                <c:pt idx="7">
                  <c:v>8.8333120573859887</c:v>
                </c:pt>
                <c:pt idx="8">
                  <c:v>8.8149225347064242</c:v>
                </c:pt>
                <c:pt idx="9">
                  <c:v>8.8133504812511241</c:v>
                </c:pt>
                <c:pt idx="10">
                  <c:v>8.8974236339832498</c:v>
                </c:pt>
                <c:pt idx="11">
                  <c:v>8.7142041496526907</c:v>
                </c:pt>
                <c:pt idx="12">
                  <c:v>8.8148624950169534</c:v>
                </c:pt>
                <c:pt idx="13">
                  <c:v>8.5725236127438915</c:v>
                </c:pt>
                <c:pt idx="14">
                  <c:v>8.7244589652739748</c:v>
                </c:pt>
                <c:pt idx="15">
                  <c:v>8.3260771404822389</c:v>
                </c:pt>
                <c:pt idx="16">
                  <c:v>8.4860811045058924</c:v>
                </c:pt>
                <c:pt idx="17">
                  <c:v>8.4208147154470296</c:v>
                </c:pt>
                <c:pt idx="18">
                  <c:v>8.4915056964981037</c:v>
                </c:pt>
                <c:pt idx="19">
                  <c:v>8.3627047902927512</c:v>
                </c:pt>
                <c:pt idx="20">
                  <c:v>8.3324383449511252</c:v>
                </c:pt>
                <c:pt idx="21">
                  <c:v>8.1920327923982157</c:v>
                </c:pt>
                <c:pt idx="22">
                  <c:v>8.1917718316330426</c:v>
                </c:pt>
                <c:pt idx="23">
                  <c:v>8.0315431126944752</c:v>
                </c:pt>
                <c:pt idx="24">
                  <c:v>8.2287450183308479</c:v>
                </c:pt>
                <c:pt idx="25">
                  <c:v>8.0099742367490041</c:v>
                </c:pt>
                <c:pt idx="26">
                  <c:v>8.1315055470201543</c:v>
                </c:pt>
                <c:pt idx="27">
                  <c:v>8.19215632810028</c:v>
                </c:pt>
                <c:pt idx="28">
                  <c:v>7.920937741225047</c:v>
                </c:pt>
                <c:pt idx="29">
                  <c:v>7.8951316395806046</c:v>
                </c:pt>
                <c:pt idx="30">
                  <c:v>7.6861186389058096</c:v>
                </c:pt>
                <c:pt idx="31">
                  <c:v>7.7658051406922235</c:v>
                </c:pt>
                <c:pt idx="32">
                  <c:v>7.7051447169706497</c:v>
                </c:pt>
                <c:pt idx="33">
                  <c:v>7.6855717704459598</c:v>
                </c:pt>
                <c:pt idx="34">
                  <c:v>7.9265544552840419</c:v>
                </c:pt>
                <c:pt idx="35">
                  <c:v>7.9965245847015547</c:v>
                </c:pt>
                <c:pt idx="36">
                  <c:v>8.0344769915477343</c:v>
                </c:pt>
                <c:pt idx="37">
                  <c:v>7.6150098897112084</c:v>
                </c:pt>
                <c:pt idx="38">
                  <c:v>7.8289962632381034</c:v>
                </c:pt>
                <c:pt idx="39">
                  <c:v>7.7836273660654056</c:v>
                </c:pt>
                <c:pt idx="40">
                  <c:v>7.6260184226525896</c:v>
                </c:pt>
                <c:pt idx="41">
                  <c:v>7.5322033831345649</c:v>
                </c:pt>
                <c:pt idx="42">
                  <c:v>7.5782095029663274</c:v>
                </c:pt>
                <c:pt idx="43">
                  <c:v>7.3622938127650484</c:v>
                </c:pt>
                <c:pt idx="44">
                  <c:v>7.4260864823598514</c:v>
                </c:pt>
                <c:pt idx="45">
                  <c:v>7.5655273852619835</c:v>
                </c:pt>
                <c:pt idx="46">
                  <c:v>7.5317731543121917</c:v>
                </c:pt>
                <c:pt idx="47">
                  <c:v>7.627255049702665</c:v>
                </c:pt>
                <c:pt idx="48">
                  <c:v>7.684209520073745</c:v>
                </c:pt>
                <c:pt idx="49">
                  <c:v>7.7119464251657082</c:v>
                </c:pt>
                <c:pt idx="50">
                  <c:v>7.5669294169187475</c:v>
                </c:pt>
                <c:pt idx="51">
                  <c:v>7.4207520937673417</c:v>
                </c:pt>
                <c:pt idx="52">
                  <c:v>7.3995098945990252</c:v>
                </c:pt>
                <c:pt idx="53">
                  <c:v>7.3450694807899515</c:v>
                </c:pt>
                <c:pt idx="54">
                  <c:v>7.2492023702856905</c:v>
                </c:pt>
                <c:pt idx="55">
                  <c:v>7.2049868570386071</c:v>
                </c:pt>
                <c:pt idx="56">
                  <c:v>7.4162890669459438</c:v>
                </c:pt>
                <c:pt idx="57">
                  <c:v>7.4733294075744672</c:v>
                </c:pt>
                <c:pt idx="58">
                  <c:v>7.2965241078906127</c:v>
                </c:pt>
                <c:pt idx="59">
                  <c:v>7.0653974770245496</c:v>
                </c:pt>
                <c:pt idx="60">
                  <c:v>7.2968243277042157</c:v>
                </c:pt>
                <c:pt idx="61">
                  <c:v>7.3256109504016704</c:v>
                </c:pt>
                <c:pt idx="62">
                  <c:v>7.2374734071000217</c:v>
                </c:pt>
                <c:pt idx="63">
                  <c:v>7.1401774881975513</c:v>
                </c:pt>
                <c:pt idx="64">
                  <c:v>7.3194233677799696</c:v>
                </c:pt>
                <c:pt idx="65">
                  <c:v>7.3869758170867641</c:v>
                </c:pt>
                <c:pt idx="66">
                  <c:v>7.503258062898789</c:v>
                </c:pt>
                <c:pt idx="67">
                  <c:v>7.8984178033346604</c:v>
                </c:pt>
                <c:pt idx="68">
                  <c:v>8.0089238138047243</c:v>
                </c:pt>
                <c:pt idx="69">
                  <c:v>8.0403998419390632</c:v>
                </c:pt>
                <c:pt idx="70">
                  <c:v>8.1562990971959035</c:v>
                </c:pt>
                <c:pt idx="71">
                  <c:v>8.3669363293486363</c:v>
                </c:pt>
                <c:pt idx="72">
                  <c:v>8.5421141897447601</c:v>
                </c:pt>
                <c:pt idx="73">
                  <c:v>8.6656647972776746</c:v>
                </c:pt>
                <c:pt idx="74">
                  <c:v>8.8488671413535975</c:v>
                </c:pt>
                <c:pt idx="75">
                  <c:v>8.6776738437984093</c:v>
                </c:pt>
                <c:pt idx="76">
                  <c:v>8.8576698775682363</c:v>
                </c:pt>
                <c:pt idx="77">
                  <c:v>9.0044605966607421</c:v>
                </c:pt>
                <c:pt idx="78">
                  <c:v>8.8820552853581471</c:v>
                </c:pt>
                <c:pt idx="79">
                  <c:v>8.9400894762960075</c:v>
                </c:pt>
                <c:pt idx="80">
                  <c:v>9.236087013596018</c:v>
                </c:pt>
                <c:pt idx="81">
                  <c:v>9.2988196591162673</c:v>
                </c:pt>
                <c:pt idx="82">
                  <c:v>9.5066972449261264</c:v>
                </c:pt>
                <c:pt idx="83">
                  <c:v>9.6281069915177753</c:v>
                </c:pt>
                <c:pt idx="84">
                  <c:v>9.8293488298757943</c:v>
                </c:pt>
                <c:pt idx="85">
                  <c:v>10.043261175591741</c:v>
                </c:pt>
                <c:pt idx="86">
                  <c:v>10.09297611350404</c:v>
                </c:pt>
                <c:pt idx="87">
                  <c:v>10.154697598236249</c:v>
                </c:pt>
                <c:pt idx="88">
                  <c:v>10.335176654217527</c:v>
                </c:pt>
                <c:pt idx="89">
                  <c:v>10.340552161689002</c:v>
                </c:pt>
                <c:pt idx="90">
                  <c:v>10.536323179490813</c:v>
                </c:pt>
                <c:pt idx="91">
                  <c:v>10.475015085859921</c:v>
                </c:pt>
                <c:pt idx="92">
                  <c:v>10.735606772795421</c:v>
                </c:pt>
                <c:pt idx="93">
                  <c:v>10.798487048163691</c:v>
                </c:pt>
                <c:pt idx="94">
                  <c:v>10.604978991602326</c:v>
                </c:pt>
                <c:pt idx="95">
                  <c:v>10.912969002319395</c:v>
                </c:pt>
                <c:pt idx="96">
                  <c:v>10.666156631191619</c:v>
                </c:pt>
                <c:pt idx="97">
                  <c:v>10.638583399725807</c:v>
                </c:pt>
                <c:pt idx="98">
                  <c:v>10.916093340344448</c:v>
                </c:pt>
                <c:pt idx="99">
                  <c:v>10.907110949140169</c:v>
                </c:pt>
                <c:pt idx="100">
                  <c:v>10.762952359565448</c:v>
                </c:pt>
                <c:pt idx="101">
                  <c:v>10.825180160143194</c:v>
                </c:pt>
                <c:pt idx="102">
                  <c:v>11.119211641385631</c:v>
                </c:pt>
                <c:pt idx="103">
                  <c:v>11.045929188830755</c:v>
                </c:pt>
                <c:pt idx="104">
                  <c:v>11.095201944411045</c:v>
                </c:pt>
                <c:pt idx="105">
                  <c:v>11.027101295001874</c:v>
                </c:pt>
                <c:pt idx="106">
                  <c:v>11.388088704175708</c:v>
                </c:pt>
                <c:pt idx="107">
                  <c:v>11.220536614762288</c:v>
                </c:pt>
                <c:pt idx="108">
                  <c:v>11.297943919586245</c:v>
                </c:pt>
                <c:pt idx="109">
                  <c:v>11.332020676392681</c:v>
                </c:pt>
                <c:pt idx="110">
                  <c:v>11.071355082831818</c:v>
                </c:pt>
                <c:pt idx="111">
                  <c:v>11.005880917438347</c:v>
                </c:pt>
                <c:pt idx="112">
                  <c:v>11.260155324433612</c:v>
                </c:pt>
                <c:pt idx="113">
                  <c:v>10.966757237733109</c:v>
                </c:pt>
                <c:pt idx="114">
                  <c:v>11.31256260902348</c:v>
                </c:pt>
                <c:pt idx="115">
                  <c:v>10.963184927313952</c:v>
                </c:pt>
                <c:pt idx="116">
                  <c:v>11.40488488125947</c:v>
                </c:pt>
                <c:pt idx="117">
                  <c:v>11.393049954988443</c:v>
                </c:pt>
                <c:pt idx="118">
                  <c:v>11.282849038753014</c:v>
                </c:pt>
                <c:pt idx="119">
                  <c:v>11.102003995677157</c:v>
                </c:pt>
                <c:pt idx="120">
                  <c:v>11.298399164009954</c:v>
                </c:pt>
                <c:pt idx="121">
                  <c:v>11.170014810950082</c:v>
                </c:pt>
                <c:pt idx="122">
                  <c:v>10.970354531610784</c:v>
                </c:pt>
                <c:pt idx="123">
                  <c:v>11.127034801807781</c:v>
                </c:pt>
                <c:pt idx="124">
                  <c:v>11.247008627263863</c:v>
                </c:pt>
                <c:pt idx="125">
                  <c:v>11.125188194670512</c:v>
                </c:pt>
                <c:pt idx="126">
                  <c:v>11.016935697687222</c:v>
                </c:pt>
                <c:pt idx="127">
                  <c:v>10.723848271535042</c:v>
                </c:pt>
                <c:pt idx="128">
                  <c:v>10.876955979062997</c:v>
                </c:pt>
                <c:pt idx="129">
                  <c:v>10.55728262311251</c:v>
                </c:pt>
                <c:pt idx="130">
                  <c:v>10.506910044477269</c:v>
                </c:pt>
                <c:pt idx="131">
                  <c:v>10.413685480124368</c:v>
                </c:pt>
                <c:pt idx="132">
                  <c:v>10.522338312589207</c:v>
                </c:pt>
                <c:pt idx="133">
                  <c:v>10.240196398672254</c:v>
                </c:pt>
                <c:pt idx="134">
                  <c:v>10.4899227355259</c:v>
                </c:pt>
                <c:pt idx="135">
                  <c:v>10.347232849481228</c:v>
                </c:pt>
                <c:pt idx="136">
                  <c:v>10.556368434792953</c:v>
                </c:pt>
                <c:pt idx="137">
                  <c:v>10.586015136798988</c:v>
                </c:pt>
                <c:pt idx="138">
                  <c:v>10.560621786864161</c:v>
                </c:pt>
                <c:pt idx="139">
                  <c:v>10.37809865068208</c:v>
                </c:pt>
                <c:pt idx="140">
                  <c:v>10.592499710942256</c:v>
                </c:pt>
                <c:pt idx="141">
                  <c:v>10.496920967086497</c:v>
                </c:pt>
                <c:pt idx="142">
                  <c:v>10.109608238922773</c:v>
                </c:pt>
                <c:pt idx="143">
                  <c:v>10.324451029930417</c:v>
                </c:pt>
                <c:pt idx="144">
                  <c:v>10.152589092421023</c:v>
                </c:pt>
                <c:pt idx="145">
                  <c:v>10.133864825779296</c:v>
                </c:pt>
                <c:pt idx="146">
                  <c:v>10.064812180015901</c:v>
                </c:pt>
                <c:pt idx="147">
                  <c:v>10.147053249958455</c:v>
                </c:pt>
                <c:pt idx="148">
                  <c:v>10.096283792090121</c:v>
                </c:pt>
                <c:pt idx="149">
                  <c:v>9.985724741514499</c:v>
                </c:pt>
                <c:pt idx="150">
                  <c:v>10.102641349344211</c:v>
                </c:pt>
                <c:pt idx="151">
                  <c:v>9.8667873772440551</c:v>
                </c:pt>
                <c:pt idx="152">
                  <c:v>9.742065123983684</c:v>
                </c:pt>
                <c:pt idx="153">
                  <c:v>9.8165320884332665</c:v>
                </c:pt>
                <c:pt idx="154">
                  <c:v>9.6564031709843032</c:v>
                </c:pt>
                <c:pt idx="155">
                  <c:v>10.032402748957947</c:v>
                </c:pt>
                <c:pt idx="156">
                  <c:v>9.9660145453651356</c:v>
                </c:pt>
                <c:pt idx="157">
                  <c:v>9.842187942785495</c:v>
                </c:pt>
                <c:pt idx="158">
                  <c:v>10.061461197680606</c:v>
                </c:pt>
                <c:pt idx="159">
                  <c:v>9.8452313564870337</c:v>
                </c:pt>
                <c:pt idx="160">
                  <c:v>9.4909576416261885</c:v>
                </c:pt>
                <c:pt idx="161">
                  <c:v>9.879861979312901</c:v>
                </c:pt>
                <c:pt idx="162">
                  <c:v>9.4249703662154634</c:v>
                </c:pt>
                <c:pt idx="163">
                  <c:v>9.2511113823019375</c:v>
                </c:pt>
                <c:pt idx="164">
                  <c:v>9.2010438597615742</c:v>
                </c:pt>
                <c:pt idx="165">
                  <c:v>9.2286640483640454</c:v>
                </c:pt>
                <c:pt idx="166">
                  <c:v>9.4254723458021825</c:v>
                </c:pt>
                <c:pt idx="167">
                  <c:v>9.3059241772055827</c:v>
                </c:pt>
                <c:pt idx="168">
                  <c:v>9.4765088353144105</c:v>
                </c:pt>
                <c:pt idx="169">
                  <c:v>9.3507970578636588</c:v>
                </c:pt>
                <c:pt idx="170">
                  <c:v>9.3923438133199042</c:v>
                </c:pt>
                <c:pt idx="171">
                  <c:v>9.2384142197834702</c:v>
                </c:pt>
                <c:pt idx="172">
                  <c:v>9.5682670321236927</c:v>
                </c:pt>
                <c:pt idx="173">
                  <c:v>9.3971482761987204</c:v>
                </c:pt>
                <c:pt idx="174">
                  <c:v>9.1040915911302562</c:v>
                </c:pt>
                <c:pt idx="175">
                  <c:v>9.2548613778840689</c:v>
                </c:pt>
                <c:pt idx="176">
                  <c:v>9.0526140080661595</c:v>
                </c:pt>
                <c:pt idx="177">
                  <c:v>8.8072434391939094</c:v>
                </c:pt>
                <c:pt idx="178">
                  <c:v>8.9554212444922552</c:v>
                </c:pt>
                <c:pt idx="179">
                  <c:v>8.8471394805523129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E-064A-8083-10EDB55B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'Exp-313'!$A$2:$A$241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'Exp-313'!$P$2:$P$241</c:f>
              <c:numCache>
                <c:formatCode>General</c:formatCode>
                <c:ptCount val="240"/>
                <c:pt idx="0">
                  <c:v>26.631268187837083</c:v>
                </c:pt>
                <c:pt idx="1">
                  <c:v>16.780301855345694</c:v>
                </c:pt>
                <c:pt idx="2">
                  <c:v>21.055436039892562</c:v>
                </c:pt>
                <c:pt idx="3">
                  <c:v>27.425058463751256</c:v>
                </c:pt>
                <c:pt idx="4">
                  <c:v>26.654155982907398</c:v>
                </c:pt>
                <c:pt idx="5">
                  <c:v>21.270207533090396</c:v>
                </c:pt>
                <c:pt idx="6">
                  <c:v>14.538291164153494</c:v>
                </c:pt>
                <c:pt idx="7">
                  <c:v>17.933368046014063</c:v>
                </c:pt>
                <c:pt idx="8">
                  <c:v>17.687849906015128</c:v>
                </c:pt>
                <c:pt idx="9">
                  <c:v>17.666861452587071</c:v>
                </c:pt>
                <c:pt idx="10">
                  <c:v>18.789320389793538</c:v>
                </c:pt>
                <c:pt idx="11">
                  <c:v>16.343160813591378</c:v>
                </c:pt>
                <c:pt idx="12">
                  <c:v>17.687048317352829</c:v>
                </c:pt>
                <c:pt idx="13">
                  <c:v>14.451586872166866</c:v>
                </c:pt>
                <c:pt idx="14">
                  <c:v>16.480072646554156</c:v>
                </c:pt>
                <c:pt idx="15">
                  <c:v>11.161285077318222</c:v>
                </c:pt>
                <c:pt idx="16">
                  <c:v>13.297494718213304</c:v>
                </c:pt>
                <c:pt idx="17">
                  <c:v>12.426124496952156</c:v>
                </c:pt>
                <c:pt idx="18">
                  <c:v>13.369918334605527</c:v>
                </c:pt>
                <c:pt idx="19">
                  <c:v>11.650300078452684</c:v>
                </c:pt>
                <c:pt idx="20">
                  <c:v>11.246213387670153</c:v>
                </c:pt>
                <c:pt idx="21">
                  <c:v>9.3716617362223982</c:v>
                </c:pt>
                <c:pt idx="22">
                  <c:v>9.3681776544006787</c:v>
                </c:pt>
                <c:pt idx="23">
                  <c:v>7.2289673152478544</c:v>
                </c:pt>
                <c:pt idx="24">
                  <c:v>9.8618059114280463</c:v>
                </c:pt>
                <c:pt idx="25">
                  <c:v>6.9410016950262579</c:v>
                </c:pt>
                <c:pt idx="26">
                  <c:v>8.5635637250111092</c:v>
                </c:pt>
                <c:pt idx="27">
                  <c:v>9.3733110588460917</c:v>
                </c:pt>
                <c:pt idx="28">
                  <c:v>5.7522772700384399</c:v>
                </c:pt>
                <c:pt idx="29">
                  <c:v>5.4077405364445976</c:v>
                </c:pt>
                <c:pt idx="30">
                  <c:v>2.6172122527334412</c:v>
                </c:pt>
                <c:pt idx="31">
                  <c:v>3.6811051031641702</c:v>
                </c:pt>
                <c:pt idx="32">
                  <c:v>2.8712290306210537</c:v>
                </c:pt>
                <c:pt idx="33">
                  <c:v>2.6099110231460307</c:v>
                </c:pt>
                <c:pt idx="34">
                  <c:v>5.8272659042025419</c:v>
                </c:pt>
                <c:pt idx="35">
                  <c:v>6.761435666485875</c:v>
                </c:pt>
                <c:pt idx="36">
                  <c:v>7.2681374716236284</c:v>
                </c:pt>
                <c:pt idx="37">
                  <c:v>1.6678408011671444</c:v>
                </c:pt>
                <c:pt idx="38">
                  <c:v>4.5247684837885123</c:v>
                </c:pt>
                <c:pt idx="39">
                  <c:v>3.9190492684647777</c:v>
                </c:pt>
                <c:pt idx="40">
                  <c:v>1.8148154986065967</c:v>
                </c:pt>
                <c:pt idx="41">
                  <c:v>0.56229283079487469</c:v>
                </c:pt>
                <c:pt idx="42">
                  <c:v>1.1765195927659522</c:v>
                </c:pt>
                <c:pt idx="43">
                  <c:v>-1.7061663571915286</c:v>
                </c:pt>
                <c:pt idx="44">
                  <c:v>-0.85447173425889189</c:v>
                </c:pt>
                <c:pt idx="45">
                  <c:v>1.0072008994929489</c:v>
                </c:pt>
                <c:pt idx="46">
                  <c:v>0.55654885461433012</c:v>
                </c:pt>
                <c:pt idx="47">
                  <c:v>1.831325680980405</c:v>
                </c:pt>
                <c:pt idx="48">
                  <c:v>2.59172364637574</c:v>
                </c:pt>
                <c:pt idx="49">
                  <c:v>2.9620384971833382</c:v>
                </c:pt>
                <c:pt idx="50">
                  <c:v>1.0259193953770671</c:v>
                </c:pt>
                <c:pt idx="51">
                  <c:v>-0.92569104691239168</c:v>
                </c:pt>
                <c:pt idx="52">
                  <c:v>-1.2092952121845906</c:v>
                </c:pt>
                <c:pt idx="53">
                  <c:v>-1.9361280600012167</c:v>
                </c:pt>
                <c:pt idx="54">
                  <c:v>-3.2160478854480532</c:v>
                </c:pt>
                <c:pt idx="55">
                  <c:v>-3.8063682956447695</c:v>
                </c:pt>
                <c:pt idx="56">
                  <c:v>-0.98527682643741699</c:v>
                </c:pt>
                <c:pt idx="57">
                  <c:v>-0.22373240899674735</c:v>
                </c:pt>
                <c:pt idx="58">
                  <c:v>-2.5842563375799137</c:v>
                </c:pt>
                <c:pt idx="59">
                  <c:v>-5.6700232442716363</c:v>
                </c:pt>
                <c:pt idx="60">
                  <c:v>-2.5802481090080782</c:v>
                </c:pt>
                <c:pt idx="61">
                  <c:v>-2.1959184999865093</c:v>
                </c:pt>
                <c:pt idx="62">
                  <c:v>-3.3726410322979969</c:v>
                </c:pt>
                <c:pt idx="63">
                  <c:v>-4.6716368493546145</c:v>
                </c:pt>
                <c:pt idx="64">
                  <c:v>-2.2785287886188468</c:v>
                </c:pt>
                <c:pt idx="65">
                  <c:v>-1.3766374238904218</c:v>
                </c:pt>
                <c:pt idx="66">
                  <c:v>0.1758444541951604</c:v>
                </c:pt>
                <c:pt idx="67">
                  <c:v>5.4516140413031158</c:v>
                </c:pt>
                <c:pt idx="68">
                  <c:v>6.926977519848597</c:v>
                </c:pt>
                <c:pt idx="69">
                  <c:v>7.3472133256797552</c:v>
                </c:pt>
                <c:pt idx="70">
                  <c:v>8.8945819047208445</c:v>
                </c:pt>
                <c:pt idx="71">
                  <c:v>11.706795269569758</c:v>
                </c:pt>
                <c:pt idx="72">
                  <c:v>14.045591289612435</c:v>
                </c:pt>
                <c:pt idx="73">
                  <c:v>15.695112915909389</c:v>
                </c:pt>
                <c:pt idx="74">
                  <c:v>18.141043652923567</c:v>
                </c:pt>
                <c:pt idx="75">
                  <c:v>15.85544544961936</c:v>
                </c:pt>
                <c:pt idx="76">
                  <c:v>18.258568803520387</c:v>
                </c:pt>
                <c:pt idx="77">
                  <c:v>20.218368682434487</c:v>
                </c:pt>
                <c:pt idx="78">
                  <c:v>18.584137882610605</c:v>
                </c:pt>
                <c:pt idx="79">
                  <c:v>19.358951175140511</c:v>
                </c:pt>
                <c:pt idx="80">
                  <c:v>23.310808222682212</c:v>
                </c:pt>
                <c:pt idx="81">
                  <c:v>24.148350485943887</c:v>
                </c:pt>
                <c:pt idx="82">
                  <c:v>26.923719869088476</c:v>
                </c:pt>
                <c:pt idx="83">
                  <c:v>28.544658904882414</c:v>
                </c:pt>
                <c:pt idx="84">
                  <c:v>31.231434559942421</c:v>
                </c:pt>
                <c:pt idx="85">
                  <c:v>34.087373898778644</c:v>
                </c:pt>
                <c:pt idx="86">
                  <c:v>34.751117014849527</c:v>
                </c:pt>
                <c:pt idx="87">
                  <c:v>35.57515929117595</c:v>
                </c:pt>
                <c:pt idx="88">
                  <c:v>37.984731464711949</c:v>
                </c:pt>
                <c:pt idx="89">
                  <c:v>38.056499754674881</c:v>
                </c:pt>
                <c:pt idx="90">
                  <c:v>40.670234596733209</c:v>
                </c:pt>
                <c:pt idx="91">
                  <c:v>39.851711496518966</c:v>
                </c:pt>
                <c:pt idx="92">
                  <c:v>43.330865762262249</c:v>
                </c:pt>
                <c:pt idx="93">
                  <c:v>44.170379028595939</c:v>
                </c:pt>
                <c:pt idx="94">
                  <c:v>41.586856935629861</c:v>
                </c:pt>
                <c:pt idx="95">
                  <c:v>45.698825249714375</c:v>
                </c:pt>
                <c:pt idx="96">
                  <c:v>42.403638346611231</c:v>
                </c:pt>
                <c:pt idx="97">
                  <c:v>42.035508699028298</c:v>
                </c:pt>
                <c:pt idx="98">
                  <c:v>45.740538222585137</c:v>
                </c:pt>
                <c:pt idx="99">
                  <c:v>45.620614501907589</c:v>
                </c:pt>
                <c:pt idx="100">
                  <c:v>43.69595613018231</c:v>
                </c:pt>
                <c:pt idx="101">
                  <c:v>44.526758218974479</c:v>
                </c:pt>
                <c:pt idx="102">
                  <c:v>48.452366492428879</c:v>
                </c:pt>
                <c:pt idx="103">
                  <c:v>47.473973971897202</c:v>
                </c:pt>
                <c:pt idx="104">
                  <c:v>48.131813520725643</c:v>
                </c:pt>
                <c:pt idx="105">
                  <c:v>47.222603147677752</c:v>
                </c:pt>
                <c:pt idx="106">
                  <c:v>52.042138641216418</c:v>
                </c:pt>
                <c:pt idx="107">
                  <c:v>49.805154133106676</c:v>
                </c:pt>
                <c:pt idx="108">
                  <c:v>50.838617471653691</c:v>
                </c:pt>
                <c:pt idx="109">
                  <c:v>51.293575552627125</c:v>
                </c:pt>
                <c:pt idx="110">
                  <c:v>47.813434561044971</c:v>
                </c:pt>
                <c:pt idx="111">
                  <c:v>46.939290322203384</c:v>
                </c:pt>
                <c:pt idx="112">
                  <c:v>50.334102713075559</c:v>
                </c:pt>
                <c:pt idx="113">
                  <c:v>46.41695087715523</c:v>
                </c:pt>
                <c:pt idx="114">
                  <c:v>51.033791294400075</c:v>
                </c:pt>
                <c:pt idx="115">
                  <c:v>46.36925703404178</c:v>
                </c:pt>
                <c:pt idx="116">
                  <c:v>52.26638405685631</c:v>
                </c:pt>
                <c:pt idx="117">
                  <c:v>52.108376199027781</c:v>
                </c:pt>
                <c:pt idx="118">
                  <c:v>50.637086027349319</c:v>
                </c:pt>
                <c:pt idx="119">
                  <c:v>48.222627567622524</c:v>
                </c:pt>
                <c:pt idx="120">
                  <c:v>50.844695430614415</c:v>
                </c:pt>
                <c:pt idx="121">
                  <c:v>49.130638566960513</c:v>
                </c:pt>
                <c:pt idx="122">
                  <c:v>46.464978273910766</c:v>
                </c:pt>
                <c:pt idx="123">
                  <c:v>48.556813346718037</c:v>
                </c:pt>
                <c:pt idx="124">
                  <c:v>50.158581428891665</c:v>
                </c:pt>
                <c:pt idx="125">
                  <c:v>48.532159332715011</c:v>
                </c:pt>
                <c:pt idx="126">
                  <c:v>47.086882466496341</c:v>
                </c:pt>
                <c:pt idx="127">
                  <c:v>43.17387825318287</c:v>
                </c:pt>
                <c:pt idx="128">
                  <c:v>45.218016115093654</c:v>
                </c:pt>
                <c:pt idx="129">
                  <c:v>40.950063698503762</c:v>
                </c:pt>
                <c:pt idx="130">
                  <c:v>40.277540434633629</c:v>
                </c:pt>
                <c:pt idx="131">
                  <c:v>39.03290118863675</c:v>
                </c:pt>
                <c:pt idx="132">
                  <c:v>40.48352292565594</c:v>
                </c:pt>
                <c:pt idx="133">
                  <c:v>36.716652021627041</c:v>
                </c:pt>
                <c:pt idx="134">
                  <c:v>40.05074322135075</c:v>
                </c:pt>
                <c:pt idx="135">
                  <c:v>38.145693480321917</c:v>
                </c:pt>
                <c:pt idx="136">
                  <c:v>40.937858389005662</c:v>
                </c:pt>
                <c:pt idx="137">
                  <c:v>41.333670899229929</c:v>
                </c:pt>
                <c:pt idx="138">
                  <c:v>40.994644805242771</c:v>
                </c:pt>
                <c:pt idx="139">
                  <c:v>38.557782158884052</c:v>
                </c:pt>
                <c:pt idx="140">
                  <c:v>41.420246315573372</c:v>
                </c:pt>
                <c:pt idx="141">
                  <c:v>40.144176467334297</c:v>
                </c:pt>
                <c:pt idx="142">
                  <c:v>34.973172180075437</c:v>
                </c:pt>
                <c:pt idx="143">
                  <c:v>37.841533874911256</c:v>
                </c:pt>
                <c:pt idx="144">
                  <c:v>35.547008673296865</c:v>
                </c:pt>
                <c:pt idx="145">
                  <c:v>35.297021373527009</c:v>
                </c:pt>
                <c:pt idx="146">
                  <c:v>34.375100916685881</c:v>
                </c:pt>
                <c:pt idx="147">
                  <c:v>35.473099754157431</c:v>
                </c:pt>
                <c:pt idx="148">
                  <c:v>34.795277763788995</c:v>
                </c:pt>
                <c:pt idx="149">
                  <c:v>33.319206147882426</c:v>
                </c:pt>
                <c:pt idx="150">
                  <c:v>34.880157380251006</c:v>
                </c:pt>
                <c:pt idx="151">
                  <c:v>31.731275837733282</c:v>
                </c:pt>
                <c:pt idx="152">
                  <c:v>30.066111593367591</c:v>
                </c:pt>
                <c:pt idx="153">
                  <c:v>31.060318507902991</c:v>
                </c:pt>
                <c:pt idx="154">
                  <c:v>28.922440616390251</c:v>
                </c:pt>
                <c:pt idx="155">
                  <c:v>33.942403267572075</c:v>
                </c:pt>
                <c:pt idx="156">
                  <c:v>33.05605572348432</c:v>
                </c:pt>
                <c:pt idx="157">
                  <c:v>31.402849292981088</c:v>
                </c:pt>
                <c:pt idx="158">
                  <c:v>34.330362020279111</c:v>
                </c:pt>
                <c:pt idx="159">
                  <c:v>31.443481846868931</c:v>
                </c:pt>
                <c:pt idx="160">
                  <c:v>26.713580748358805</c:v>
                </c:pt>
                <c:pt idx="161">
                  <c:v>31.905834581704191</c:v>
                </c:pt>
                <c:pt idx="162">
                  <c:v>25.832585988204293</c:v>
                </c:pt>
                <c:pt idx="163">
                  <c:v>23.51139826102153</c:v>
                </c:pt>
                <c:pt idx="164">
                  <c:v>22.842947794815302</c:v>
                </c:pt>
                <c:pt idx="165">
                  <c:v>23.211704366166352</c:v>
                </c:pt>
                <c:pt idx="166">
                  <c:v>25.83928790736752</c:v>
                </c:pt>
                <c:pt idx="167">
                  <c:v>24.243202761191675</c:v>
                </c:pt>
                <c:pt idx="168">
                  <c:v>26.520675031734918</c:v>
                </c:pt>
                <c:pt idx="169">
                  <c:v>24.842299670205417</c:v>
                </c:pt>
                <c:pt idx="170">
                  <c:v>25.396989549891281</c:v>
                </c:pt>
                <c:pt idx="171">
                  <c:v>23.341878704743838</c:v>
                </c:pt>
                <c:pt idx="172">
                  <c:v>27.745736834742246</c:v>
                </c:pt>
                <c:pt idx="173">
                  <c:v>25.46113383521369</c:v>
                </c:pt>
                <c:pt idx="174">
                  <c:v>21.548540045478205</c:v>
                </c:pt>
                <c:pt idx="175">
                  <c:v>23.561464375100297</c:v>
                </c:pt>
                <c:pt idx="176">
                  <c:v>20.861263890149672</c:v>
                </c:pt>
                <c:pt idx="177">
                  <c:v>17.585326459378749</c:v>
                </c:pt>
                <c:pt idx="178">
                  <c:v>19.563645297768318</c:v>
                </c:pt>
                <c:pt idx="179">
                  <c:v>18.117977689011855</c:v>
                </c:pt>
                <c:pt idx="180">
                  <c:v>18.960860942845347</c:v>
                </c:pt>
                <c:pt idx="181">
                  <c:v>21.217697230234727</c:v>
                </c:pt>
                <c:pt idx="182">
                  <c:v>18.252083583331437</c:v>
                </c:pt>
                <c:pt idx="183">
                  <c:v>17.784803975303774</c:v>
                </c:pt>
                <c:pt idx="184">
                  <c:v>17.305860946283968</c:v>
                </c:pt>
                <c:pt idx="185">
                  <c:v>12.205647369320641</c:v>
                </c:pt>
                <c:pt idx="186">
                  <c:v>11.474859928408083</c:v>
                </c:pt>
                <c:pt idx="187">
                  <c:v>11.226121749140514</c:v>
                </c:pt>
                <c:pt idx="188">
                  <c:v>10.050754791047151</c:v>
                </c:pt>
                <c:pt idx="189">
                  <c:v>13.376187503024465</c:v>
                </c:pt>
                <c:pt idx="190">
                  <c:v>9.5634517968449639</c:v>
                </c:pt>
                <c:pt idx="191">
                  <c:v>9.6037149298006099</c:v>
                </c:pt>
                <c:pt idx="192">
                  <c:v>10.803893446277229</c:v>
                </c:pt>
                <c:pt idx="193">
                  <c:v>8.7055522298828336</c:v>
                </c:pt>
                <c:pt idx="194">
                  <c:v>8.9672880699956927</c:v>
                </c:pt>
                <c:pt idx="195">
                  <c:v>8.9759820169433393</c:v>
                </c:pt>
                <c:pt idx="196">
                  <c:v>7.860339406797082</c:v>
                </c:pt>
                <c:pt idx="197">
                  <c:v>6.5123972973252311</c:v>
                </c:pt>
                <c:pt idx="198">
                  <c:v>7.8588523101985555</c:v>
                </c:pt>
                <c:pt idx="199">
                  <c:v>6.3743341420775268</c:v>
                </c:pt>
                <c:pt idx="200">
                  <c:v>6.0334022042894411</c:v>
                </c:pt>
                <c:pt idx="201">
                  <c:v>5.6744497223486672</c:v>
                </c:pt>
                <c:pt idx="202">
                  <c:v>4.0154670328155175</c:v>
                </c:pt>
                <c:pt idx="203">
                  <c:v>5.3941172033179443</c:v>
                </c:pt>
                <c:pt idx="204">
                  <c:v>5.3939284770531204</c:v>
                </c:pt>
                <c:pt idx="205">
                  <c:v>5.5613058680953191</c:v>
                </c:pt>
                <c:pt idx="206">
                  <c:v>4.6782786638272311</c:v>
                </c:pt>
                <c:pt idx="207">
                  <c:v>3.5001606346499119</c:v>
                </c:pt>
                <c:pt idx="208">
                  <c:v>2.9268140167486134</c:v>
                </c:pt>
                <c:pt idx="209">
                  <c:v>2.1878617063590933</c:v>
                </c:pt>
                <c:pt idx="210">
                  <c:v>0.2479478246580076</c:v>
                </c:pt>
                <c:pt idx="211">
                  <c:v>1.5439911723667659</c:v>
                </c:pt>
                <c:pt idx="212">
                  <c:v>2.3950028045697414</c:v>
                </c:pt>
                <c:pt idx="213">
                  <c:v>3.587542001765319</c:v>
                </c:pt>
                <c:pt idx="214">
                  <c:v>2.287546802977849</c:v>
                </c:pt>
                <c:pt idx="215">
                  <c:v>0.71929216429631793</c:v>
                </c:pt>
                <c:pt idx="216">
                  <c:v>4.2184792305982999</c:v>
                </c:pt>
                <c:pt idx="217">
                  <c:v>1.2094381510860845</c:v>
                </c:pt>
                <c:pt idx="218">
                  <c:v>3.0468258193881299</c:v>
                </c:pt>
                <c:pt idx="219">
                  <c:v>2.2716650619795593</c:v>
                </c:pt>
                <c:pt idx="220">
                  <c:v>3.2048575127437569</c:v>
                </c:pt>
                <c:pt idx="221">
                  <c:v>0.14296488604454999</c:v>
                </c:pt>
                <c:pt idx="222">
                  <c:v>1.9196737541423758</c:v>
                </c:pt>
                <c:pt idx="223">
                  <c:v>3.0918942021079832</c:v>
                </c:pt>
                <c:pt idx="224">
                  <c:v>3.2417565050576429</c:v>
                </c:pt>
                <c:pt idx="225">
                  <c:v>2.5177508826816708</c:v>
                </c:pt>
                <c:pt idx="226">
                  <c:v>2.6824078611756299</c:v>
                </c:pt>
                <c:pt idx="227">
                  <c:v>2.3280080190522519</c:v>
                </c:pt>
                <c:pt idx="228">
                  <c:v>0.93250602574806818</c:v>
                </c:pt>
                <c:pt idx="229">
                  <c:v>-0.42671751279285519</c:v>
                </c:pt>
                <c:pt idx="230">
                  <c:v>1.733525861178455</c:v>
                </c:pt>
                <c:pt idx="231">
                  <c:v>1.6160437957421891</c:v>
                </c:pt>
                <c:pt idx="232">
                  <c:v>2.0052762591678999</c:v>
                </c:pt>
                <c:pt idx="233">
                  <c:v>3.4548865177206021</c:v>
                </c:pt>
                <c:pt idx="234">
                  <c:v>3.3558776367262269</c:v>
                </c:pt>
                <c:pt idx="235">
                  <c:v>0.3546818311492172</c:v>
                </c:pt>
                <c:pt idx="236">
                  <c:v>2.3290638999311124</c:v>
                </c:pt>
                <c:pt idx="237">
                  <c:v>-1.1994332421743978</c:v>
                </c:pt>
                <c:pt idx="238">
                  <c:v>-0.92209245900255532</c:v>
                </c:pt>
                <c:pt idx="239">
                  <c:v>-1.0281926102560599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7-7D47-A346-07D8E9F80160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'Exp-313'!$A$61:$A$121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'Exp-313'!$R$61:$R$121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7-7D47-A346-07D8E9F8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'Exp-313'!$A$2:$A$181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'Exp-313'!$M$2:$M$181</c:f>
              <c:numCache>
                <c:formatCode>0.00</c:formatCode>
                <c:ptCount val="180"/>
                <c:pt idx="0">
                  <c:v>9.5015479312149349</c:v>
                </c:pt>
                <c:pt idx="1">
                  <c:v>8.7804575389232067</c:v>
                </c:pt>
                <c:pt idx="2">
                  <c:v>9.1174243876687626</c:v>
                </c:pt>
                <c:pt idx="3">
                  <c:v>9.6112702310950073</c:v>
                </c:pt>
                <c:pt idx="4">
                  <c:v>9.5702845354765582</c:v>
                </c:pt>
                <c:pt idx="5">
                  <c:v>9.1837776760505321</c:v>
                </c:pt>
                <c:pt idx="6">
                  <c:v>8.6963068445934031</c:v>
                </c:pt>
                <c:pt idx="7">
                  <c:v>8.9673566343096915</c:v>
                </c:pt>
                <c:pt idx="8">
                  <c:v>8.9657226837455894</c:v>
                </c:pt>
                <c:pt idx="9">
                  <c:v>8.9809062024057535</c:v>
                </c:pt>
                <c:pt idx="10">
                  <c:v>9.0817349272533416</c:v>
                </c:pt>
                <c:pt idx="11">
                  <c:v>8.915271015038245</c:v>
                </c:pt>
                <c:pt idx="12">
                  <c:v>9.0326849325179701</c:v>
                </c:pt>
                <c:pt idx="13">
                  <c:v>8.8071016223603724</c:v>
                </c:pt>
                <c:pt idx="14">
                  <c:v>8.9757925470059181</c:v>
                </c:pt>
                <c:pt idx="15">
                  <c:v>8.5941662943296446</c:v>
                </c:pt>
                <c:pt idx="16">
                  <c:v>8.7709258304687605</c:v>
                </c:pt>
                <c:pt idx="17">
                  <c:v>8.722415013525362</c:v>
                </c:pt>
                <c:pt idx="18">
                  <c:v>8.8098615666918985</c:v>
                </c:pt>
                <c:pt idx="19">
                  <c:v>8.6978162326020083</c:v>
                </c:pt>
                <c:pt idx="20">
                  <c:v>8.6843053593758448</c:v>
                </c:pt>
                <c:pt idx="21">
                  <c:v>8.5606553789383995</c:v>
                </c:pt>
                <c:pt idx="22">
                  <c:v>8.5771499902886887</c:v>
                </c:pt>
                <c:pt idx="23">
                  <c:v>8.4336768434655838</c:v>
                </c:pt>
                <c:pt idx="24">
                  <c:v>8.6476343212174189</c:v>
                </c:pt>
                <c:pt idx="25">
                  <c:v>8.4456191117510393</c:v>
                </c:pt>
                <c:pt idx="26">
                  <c:v>8.5839059941376519</c:v>
                </c:pt>
                <c:pt idx="27">
                  <c:v>8.6613123473332401</c:v>
                </c:pt>
                <c:pt idx="28">
                  <c:v>8.4068493325734703</c:v>
                </c:pt>
                <c:pt idx="29">
                  <c:v>8.3977988030444912</c:v>
                </c:pt>
                <c:pt idx="30">
                  <c:v>8.2055413744851577</c:v>
                </c:pt>
                <c:pt idx="31">
                  <c:v>8.3019834483870358</c:v>
                </c:pt>
                <c:pt idx="32">
                  <c:v>8.2580785967809245</c:v>
                </c:pt>
                <c:pt idx="33">
                  <c:v>8.255261222371697</c:v>
                </c:pt>
                <c:pt idx="34">
                  <c:v>8.5129994793252415</c:v>
                </c:pt>
                <c:pt idx="35">
                  <c:v>8.5997251808582185</c:v>
                </c:pt>
                <c:pt idx="36">
                  <c:v>8.6544331598198596</c:v>
                </c:pt>
                <c:pt idx="37">
                  <c:v>8.2517216300987979</c:v>
                </c:pt>
                <c:pt idx="38">
                  <c:v>8.4824635757411553</c:v>
                </c:pt>
                <c:pt idx="39">
                  <c:v>8.4538502506839208</c:v>
                </c:pt>
                <c:pt idx="40">
                  <c:v>8.3129968793865672</c:v>
                </c:pt>
                <c:pt idx="41">
                  <c:v>8.2359374119840059</c:v>
                </c:pt>
                <c:pt idx="42">
                  <c:v>8.2986991039312308</c:v>
                </c:pt>
                <c:pt idx="43">
                  <c:v>8.099538985845415</c:v>
                </c:pt>
                <c:pt idx="44">
                  <c:v>8.1800872275556795</c:v>
                </c:pt>
                <c:pt idx="45">
                  <c:v>8.3362837025732759</c:v>
                </c:pt>
                <c:pt idx="46">
                  <c:v>8.3192850437389456</c:v>
                </c:pt>
                <c:pt idx="47">
                  <c:v>8.4315225112448822</c:v>
                </c:pt>
                <c:pt idx="48">
                  <c:v>8.5052325537314246</c:v>
                </c:pt>
                <c:pt idx="49">
                  <c:v>8.5497250309388519</c:v>
                </c:pt>
                <c:pt idx="50">
                  <c:v>8.4214635948073528</c:v>
                </c:pt>
                <c:pt idx="51">
                  <c:v>8.2920418437714112</c:v>
                </c:pt>
                <c:pt idx="52">
                  <c:v>8.2875552167185571</c:v>
                </c:pt>
                <c:pt idx="53">
                  <c:v>8.2498703750249458</c:v>
                </c:pt>
                <c:pt idx="54">
                  <c:v>8.1707588366361481</c:v>
                </c:pt>
                <c:pt idx="55">
                  <c:v>8.1432988955045271</c:v>
                </c:pt>
                <c:pt idx="56">
                  <c:v>8.3713566775273272</c:v>
                </c:pt>
                <c:pt idx="57">
                  <c:v>8.4451525902713129</c:v>
                </c:pt>
                <c:pt idx="58">
                  <c:v>8.2851028627029208</c:v>
                </c:pt>
                <c:pt idx="59">
                  <c:v>8.0707318039523219</c:v>
                </c:pt>
                <c:pt idx="60">
                  <c:v>8.3189142267474505</c:v>
                </c:pt>
                <c:pt idx="61">
                  <c:v>8.3644564215603676</c:v>
                </c:pt>
                <c:pt idx="62">
                  <c:v>8.2930744503741813</c:v>
                </c:pt>
                <c:pt idx="63">
                  <c:v>8.2125341035871742</c:v>
                </c:pt>
                <c:pt idx="64">
                  <c:v>8.4085355552850558</c:v>
                </c:pt>
                <c:pt idx="65">
                  <c:v>8.4928435767073136</c:v>
                </c:pt>
                <c:pt idx="66">
                  <c:v>8.625881394634801</c:v>
                </c:pt>
                <c:pt idx="67">
                  <c:v>9.0377967071861356</c:v>
                </c:pt>
                <c:pt idx="68">
                  <c:v>9.165058289771661</c:v>
                </c:pt>
                <c:pt idx="69">
                  <c:v>9.2132898900214641</c:v>
                </c:pt>
                <c:pt idx="70">
                  <c:v>9.3459447173937669</c:v>
                </c:pt>
                <c:pt idx="71">
                  <c:v>9.5733375216619621</c:v>
                </c:pt>
                <c:pt idx="72">
                  <c:v>9.7652709541735483</c:v>
                </c:pt>
                <c:pt idx="73">
                  <c:v>9.9055771338219269</c:v>
                </c:pt>
                <c:pt idx="74">
                  <c:v>10.105535050013312</c:v>
                </c:pt>
                <c:pt idx="75">
                  <c:v>9.9510973245735865</c:v>
                </c:pt>
                <c:pt idx="76">
                  <c:v>10.147848930458878</c:v>
                </c:pt>
                <c:pt idx="77">
                  <c:v>10.311395221666846</c:v>
                </c:pt>
                <c:pt idx="78">
                  <c:v>10.205745482479713</c:v>
                </c:pt>
                <c:pt idx="79">
                  <c:v>10.280535245533036</c:v>
                </c:pt>
                <c:pt idx="80">
                  <c:v>10.593288354948511</c:v>
                </c:pt>
                <c:pt idx="81">
                  <c:v>10.672776572584223</c:v>
                </c:pt>
                <c:pt idx="82">
                  <c:v>10.897409730509544</c:v>
                </c:pt>
                <c:pt idx="83">
                  <c:v>11.035575049216655</c:v>
                </c:pt>
                <c:pt idx="84">
                  <c:v>11.253572459690139</c:v>
                </c:pt>
                <c:pt idx="85">
                  <c:v>11.484240377521548</c:v>
                </c:pt>
                <c:pt idx="86">
                  <c:v>11.550710887549309</c:v>
                </c:pt>
                <c:pt idx="87">
                  <c:v>11.62918794439698</c:v>
                </c:pt>
                <c:pt idx="88">
                  <c:v>11.826422572493723</c:v>
                </c:pt>
                <c:pt idx="89">
                  <c:v>11.84855365208066</c:v>
                </c:pt>
                <c:pt idx="90">
                  <c:v>12.061080241997933</c:v>
                </c:pt>
                <c:pt idx="91">
                  <c:v>12.016527720482504</c:v>
                </c:pt>
                <c:pt idx="92">
                  <c:v>12.293874979533468</c:v>
                </c:pt>
                <c:pt idx="93">
                  <c:v>12.373510827017201</c:v>
                </c:pt>
                <c:pt idx="94">
                  <c:v>12.196758342571298</c:v>
                </c:pt>
                <c:pt idx="95">
                  <c:v>12.521503925403829</c:v>
                </c:pt>
                <c:pt idx="96">
                  <c:v>12.291447126391517</c:v>
                </c:pt>
                <c:pt idx="97">
                  <c:v>12.280629467041168</c:v>
                </c:pt>
                <c:pt idx="98">
                  <c:v>12.574894979775271</c:v>
                </c:pt>
                <c:pt idx="99">
                  <c:v>12.582668160686454</c:v>
                </c:pt>
                <c:pt idx="100">
                  <c:v>12.455265143227198</c:v>
                </c:pt>
                <c:pt idx="101">
                  <c:v>12.534248515920407</c:v>
                </c:pt>
                <c:pt idx="102">
                  <c:v>12.845035569278306</c:v>
                </c:pt>
                <c:pt idx="103">
                  <c:v>12.788508688838892</c:v>
                </c:pt>
                <c:pt idx="104">
                  <c:v>12.854537016534646</c:v>
                </c:pt>
                <c:pt idx="105">
                  <c:v>12.803191939240937</c:v>
                </c:pt>
                <c:pt idx="106">
                  <c:v>13.180934920530234</c:v>
                </c:pt>
                <c:pt idx="107">
                  <c:v>13.030138403232277</c:v>
                </c:pt>
                <c:pt idx="108">
                  <c:v>13.124301280171698</c:v>
                </c:pt>
                <c:pt idx="109">
                  <c:v>13.175133609093596</c:v>
                </c:pt>
                <c:pt idx="110">
                  <c:v>12.931223587648196</c:v>
                </c:pt>
                <c:pt idx="111">
                  <c:v>12.882504994370187</c:v>
                </c:pt>
                <c:pt idx="112">
                  <c:v>13.153534973480916</c:v>
                </c:pt>
                <c:pt idx="113">
                  <c:v>12.876892458895876</c:v>
                </c:pt>
                <c:pt idx="114">
                  <c:v>13.239453402301709</c:v>
                </c:pt>
                <c:pt idx="115">
                  <c:v>12.906831292707643</c:v>
                </c:pt>
                <c:pt idx="116">
                  <c:v>13.365286818768626</c:v>
                </c:pt>
                <c:pt idx="117">
                  <c:v>13.370207464613062</c:v>
                </c:pt>
                <c:pt idx="118">
                  <c:v>13.276762120493094</c:v>
                </c:pt>
                <c:pt idx="119">
                  <c:v>13.112672649532701</c:v>
                </c:pt>
                <c:pt idx="120">
                  <c:v>13.325823389980961</c:v>
                </c:pt>
                <c:pt idx="121">
                  <c:v>13.214194609036552</c:v>
                </c:pt>
                <c:pt idx="122">
                  <c:v>13.031289901812716</c:v>
                </c:pt>
                <c:pt idx="123">
                  <c:v>13.204725744125177</c:v>
                </c:pt>
                <c:pt idx="124">
                  <c:v>13.341455141696722</c:v>
                </c:pt>
                <c:pt idx="125">
                  <c:v>13.236390281218833</c:v>
                </c:pt>
                <c:pt idx="126">
                  <c:v>13.144893356351005</c:v>
                </c:pt>
                <c:pt idx="127">
                  <c:v>12.868561502314289</c:v>
                </c:pt>
                <c:pt idx="128">
                  <c:v>13.038424781957707</c:v>
                </c:pt>
                <c:pt idx="129">
                  <c:v>12.735506998122682</c:v>
                </c:pt>
                <c:pt idx="130">
                  <c:v>12.701889991602904</c:v>
                </c:pt>
                <c:pt idx="131">
                  <c:v>12.625420999365467</c:v>
                </c:pt>
                <c:pt idx="132">
                  <c:v>12.750829403945769</c:v>
                </c:pt>
                <c:pt idx="133">
                  <c:v>12.485443062144277</c:v>
                </c:pt>
                <c:pt idx="134">
                  <c:v>12.751924971113386</c:v>
                </c:pt>
                <c:pt idx="135">
                  <c:v>12.625990657184179</c:v>
                </c:pt>
                <c:pt idx="136">
                  <c:v>12.851881814611366</c:v>
                </c:pt>
                <c:pt idx="137">
                  <c:v>12.898284088732863</c:v>
                </c:pt>
                <c:pt idx="138">
                  <c:v>12.889646310913498</c:v>
                </c:pt>
                <c:pt idx="139">
                  <c:v>12.723878746846882</c:v>
                </c:pt>
                <c:pt idx="140">
                  <c:v>12.955035379222521</c:v>
                </c:pt>
                <c:pt idx="141">
                  <c:v>12.876212207482224</c:v>
                </c:pt>
                <c:pt idx="142">
                  <c:v>12.505655051433962</c:v>
                </c:pt>
                <c:pt idx="143">
                  <c:v>12.73725341455707</c:v>
                </c:pt>
                <c:pt idx="144">
                  <c:v>12.582147049163138</c:v>
                </c:pt>
                <c:pt idx="145">
                  <c:v>12.580178354636875</c:v>
                </c:pt>
                <c:pt idx="146">
                  <c:v>12.527881280988941</c:v>
                </c:pt>
                <c:pt idx="147">
                  <c:v>12.626877923046958</c:v>
                </c:pt>
                <c:pt idx="148">
                  <c:v>12.592864037294088</c:v>
                </c:pt>
                <c:pt idx="149">
                  <c:v>12.499060558833929</c:v>
                </c:pt>
                <c:pt idx="150">
                  <c:v>12.632732738779103</c:v>
                </c:pt>
                <c:pt idx="151">
                  <c:v>12.413634338794409</c:v>
                </c:pt>
                <c:pt idx="152">
                  <c:v>12.305667657649503</c:v>
                </c:pt>
                <c:pt idx="153">
                  <c:v>12.396890194214548</c:v>
                </c:pt>
                <c:pt idx="154">
                  <c:v>12.253516848881047</c:v>
                </c:pt>
                <c:pt idx="155">
                  <c:v>12.646271998970153</c:v>
                </c:pt>
                <c:pt idx="156">
                  <c:v>12.596639367492806</c:v>
                </c:pt>
                <c:pt idx="157">
                  <c:v>12.489568337028627</c:v>
                </c:pt>
                <c:pt idx="158">
                  <c:v>12.7255971640392</c:v>
                </c:pt>
                <c:pt idx="159">
                  <c:v>12.526122894961091</c:v>
                </c:pt>
                <c:pt idx="160">
                  <c:v>12.18860475221571</c:v>
                </c:pt>
                <c:pt idx="161">
                  <c:v>12.594264662017885</c:v>
                </c:pt>
                <c:pt idx="162">
                  <c:v>12.156128621035911</c:v>
                </c:pt>
                <c:pt idx="163">
                  <c:v>11.999025209237848</c:v>
                </c:pt>
                <c:pt idx="164">
                  <c:v>11.965713258812947</c:v>
                </c:pt>
                <c:pt idx="165">
                  <c:v>12.010089019530881</c:v>
                </c:pt>
                <c:pt idx="166">
                  <c:v>12.22365288908448</c:v>
                </c:pt>
                <c:pt idx="167">
                  <c:v>12.120860292603345</c:v>
                </c:pt>
                <c:pt idx="168">
                  <c:v>12.308200522827635</c:v>
                </c:pt>
                <c:pt idx="169">
                  <c:v>12.199244317492346</c:v>
                </c:pt>
                <c:pt idx="170">
                  <c:v>12.257546645064053</c:v>
                </c:pt>
                <c:pt idx="171">
                  <c:v>12.120372623643084</c:v>
                </c:pt>
                <c:pt idx="172">
                  <c:v>12.466981008098768</c:v>
                </c:pt>
                <c:pt idx="173">
                  <c:v>12.312617824289259</c:v>
                </c:pt>
                <c:pt idx="174">
                  <c:v>12.036316711336259</c:v>
                </c:pt>
                <c:pt idx="175">
                  <c:v>12.203842070205534</c:v>
                </c:pt>
                <c:pt idx="176">
                  <c:v>12.018350272503087</c:v>
                </c:pt>
                <c:pt idx="177">
                  <c:v>11.789735275746299</c:v>
                </c:pt>
                <c:pt idx="178">
                  <c:v>11.954668653160109</c:v>
                </c:pt>
                <c:pt idx="179">
                  <c:v>11.863142461335629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D-3A46-89EA-1E0AFA3C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'Exp-315'!$A$2:$A$181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'Exp-315'!$L$2:$L$181</c:f>
              <c:numCache>
                <c:formatCode>0.00</c:formatCode>
                <c:ptCount val="180"/>
                <c:pt idx="0">
                  <c:v>7.1506592409305547</c:v>
                </c:pt>
                <c:pt idx="1">
                  <c:v>7.9558273117731462</c:v>
                </c:pt>
                <c:pt idx="2">
                  <c:v>8.1331678746025986</c:v>
                </c:pt>
                <c:pt idx="3">
                  <c:v>7.8831423158301854</c:v>
                </c:pt>
                <c:pt idx="4">
                  <c:v>7.3945137063474933</c:v>
                </c:pt>
                <c:pt idx="5">
                  <c:v>7.8230435013202948</c:v>
                </c:pt>
                <c:pt idx="6">
                  <c:v>8.1430771769917367</c:v>
                </c:pt>
                <c:pt idx="7">
                  <c:v>7.8906432427046695</c:v>
                </c:pt>
                <c:pt idx="8">
                  <c:v>7.6508807096105285</c:v>
                </c:pt>
                <c:pt idx="9">
                  <c:v>7.5502563105335962</c:v>
                </c:pt>
                <c:pt idx="10">
                  <c:v>7.3742344239664561</c:v>
                </c:pt>
                <c:pt idx="11">
                  <c:v>7.209602099241283</c:v>
                </c:pt>
                <c:pt idx="12">
                  <c:v>7.2925199412313688</c:v>
                </c:pt>
                <c:pt idx="13">
                  <c:v>7.4595141513838898</c:v>
                </c:pt>
                <c:pt idx="14">
                  <c:v>7.1510186722593936</c:v>
                </c:pt>
                <c:pt idx="15">
                  <c:v>7.3122945272888122</c:v>
                </c:pt>
                <c:pt idx="16">
                  <c:v>7.1362259859421826</c:v>
                </c:pt>
                <c:pt idx="17">
                  <c:v>7.1766287827432427</c:v>
                </c:pt>
                <c:pt idx="18">
                  <c:v>7.3367988592221707</c:v>
                </c:pt>
                <c:pt idx="19">
                  <c:v>7.1615931667155079</c:v>
                </c:pt>
                <c:pt idx="20">
                  <c:v>7.0714422016530856</c:v>
                </c:pt>
                <c:pt idx="21">
                  <c:v>7.2042743143644863</c:v>
                </c:pt>
                <c:pt idx="22">
                  <c:v>7.2746538760134225</c:v>
                </c:pt>
                <c:pt idx="23">
                  <c:v>7.2873525899323441</c:v>
                </c:pt>
                <c:pt idx="24">
                  <c:v>7.2915519323409148</c:v>
                </c:pt>
                <c:pt idx="25">
                  <c:v>7.0134387443850006</c:v>
                </c:pt>
                <c:pt idx="26">
                  <c:v>7.0733031115734644</c:v>
                </c:pt>
                <c:pt idx="27">
                  <c:v>7.0679845569915374</c:v>
                </c:pt>
                <c:pt idx="28">
                  <c:v>6.7288397481659299</c:v>
                </c:pt>
                <c:pt idx="29">
                  <c:v>6.7739352481863451</c:v>
                </c:pt>
                <c:pt idx="30">
                  <c:v>6.6594249051031253</c:v>
                </c:pt>
                <c:pt idx="31">
                  <c:v>6.7884373278996133</c:v>
                </c:pt>
                <c:pt idx="32">
                  <c:v>6.7037525752420466</c:v>
                </c:pt>
                <c:pt idx="33">
                  <c:v>6.705523675154283</c:v>
                </c:pt>
                <c:pt idx="34">
                  <c:v>6.6668206043528455</c:v>
                </c:pt>
                <c:pt idx="35">
                  <c:v>6.7108926185269997</c:v>
                </c:pt>
                <c:pt idx="36">
                  <c:v>6.7461127679643553</c:v>
                </c:pt>
                <c:pt idx="37">
                  <c:v>6.6697149221854453</c:v>
                </c:pt>
                <c:pt idx="38">
                  <c:v>6.723869337393519</c:v>
                </c:pt>
                <c:pt idx="39">
                  <c:v>6.8022522611996985</c:v>
                </c:pt>
                <c:pt idx="40">
                  <c:v>6.7922357456905598</c:v>
                </c:pt>
                <c:pt idx="41">
                  <c:v>6.6367396466994872</c:v>
                </c:pt>
                <c:pt idx="42">
                  <c:v>6.6908883806470341</c:v>
                </c:pt>
                <c:pt idx="43">
                  <c:v>6.7273844963593135</c:v>
                </c:pt>
                <c:pt idx="44">
                  <c:v>6.6292319909111024</c:v>
                </c:pt>
                <c:pt idx="45">
                  <c:v>6.5768888458023884</c:v>
                </c:pt>
                <c:pt idx="46">
                  <c:v>6.6872585521509595</c:v>
                </c:pt>
                <c:pt idx="47">
                  <c:v>6.5336923199475203</c:v>
                </c:pt>
                <c:pt idx="48">
                  <c:v>6.5318163419126263</c:v>
                </c:pt>
                <c:pt idx="49">
                  <c:v>6.6281932345262975</c:v>
                </c:pt>
                <c:pt idx="50">
                  <c:v>6.6318301117267104</c:v>
                </c:pt>
                <c:pt idx="51">
                  <c:v>6.4631781967341642</c:v>
                </c:pt>
                <c:pt idx="52">
                  <c:v>6.5387206114459069</c:v>
                </c:pt>
                <c:pt idx="53">
                  <c:v>6.3528964908900534</c:v>
                </c:pt>
                <c:pt idx="54">
                  <c:v>6.4315197380846021</c:v>
                </c:pt>
                <c:pt idx="55">
                  <c:v>6.4356518540089782</c:v>
                </c:pt>
                <c:pt idx="56">
                  <c:v>6.338022382443528</c:v>
                </c:pt>
                <c:pt idx="57">
                  <c:v>6.4607824506858815</c:v>
                </c:pt>
                <c:pt idx="58">
                  <c:v>6.4587382373103033</c:v>
                </c:pt>
                <c:pt idx="59">
                  <c:v>6.3567727259188134</c:v>
                </c:pt>
                <c:pt idx="60">
                  <c:v>6.3562545160672066</c:v>
                </c:pt>
                <c:pt idx="61">
                  <c:v>6.3917629617827405</c:v>
                </c:pt>
                <c:pt idx="62">
                  <c:v>6.347522858239663</c:v>
                </c:pt>
                <c:pt idx="63">
                  <c:v>6.2702195471570619</c:v>
                </c:pt>
                <c:pt idx="64">
                  <c:v>6.3743507333163487</c:v>
                </c:pt>
                <c:pt idx="65">
                  <c:v>6.5140235946221763</c:v>
                </c:pt>
                <c:pt idx="66">
                  <c:v>6.6870012499114875</c:v>
                </c:pt>
                <c:pt idx="67">
                  <c:v>6.8338323675294559</c:v>
                </c:pt>
                <c:pt idx="68">
                  <c:v>6.6198961129955665</c:v>
                </c:pt>
                <c:pt idx="69">
                  <c:v>6.9038410519914297</c:v>
                </c:pt>
                <c:pt idx="70">
                  <c:v>7.1172374279652164</c:v>
                </c:pt>
                <c:pt idx="71">
                  <c:v>7.5164188362513071</c:v>
                </c:pt>
                <c:pt idx="72">
                  <c:v>7.5987979095912257</c:v>
                </c:pt>
                <c:pt idx="73">
                  <c:v>7.7919653598562038</c:v>
                </c:pt>
                <c:pt idx="74">
                  <c:v>7.9793284871700232</c:v>
                </c:pt>
                <c:pt idx="75">
                  <c:v>8.1256648636802336</c:v>
                </c:pt>
                <c:pt idx="76">
                  <c:v>8.3913030074573633</c:v>
                </c:pt>
                <c:pt idx="77">
                  <c:v>8.7138793227048801</c:v>
                </c:pt>
                <c:pt idx="78">
                  <c:v>8.691061928488196</c:v>
                </c:pt>
                <c:pt idx="79">
                  <c:v>8.9317433230913537</c:v>
                </c:pt>
                <c:pt idx="80">
                  <c:v>9.3441261584546833</c:v>
                </c:pt>
                <c:pt idx="81">
                  <c:v>9.4735025083130768</c:v>
                </c:pt>
                <c:pt idx="82">
                  <c:v>9.7767636929219677</c:v>
                </c:pt>
                <c:pt idx="83">
                  <c:v>9.92262287575066</c:v>
                </c:pt>
                <c:pt idx="84">
                  <c:v>10.209495774536924</c:v>
                </c:pt>
                <c:pt idx="85">
                  <c:v>10.102932992588997</c:v>
                </c:pt>
                <c:pt idx="86">
                  <c:v>10.538040948819468</c:v>
                </c:pt>
                <c:pt idx="87">
                  <c:v>10.642219754051853</c:v>
                </c:pt>
                <c:pt idx="88">
                  <c:v>10.67334637649801</c:v>
                </c:pt>
                <c:pt idx="89">
                  <c:v>10.884828278226983</c:v>
                </c:pt>
                <c:pt idx="90">
                  <c:v>10.939428095533927</c:v>
                </c:pt>
                <c:pt idx="91">
                  <c:v>11.124673466714885</c:v>
                </c:pt>
                <c:pt idx="92">
                  <c:v>11.247425846761811</c:v>
                </c:pt>
                <c:pt idx="93">
                  <c:v>11.493413913596212</c:v>
                </c:pt>
                <c:pt idx="94">
                  <c:v>11.638660561992699</c:v>
                </c:pt>
                <c:pt idx="95">
                  <c:v>11.479530564067691</c:v>
                </c:pt>
                <c:pt idx="96">
                  <c:v>11.712940525859608</c:v>
                </c:pt>
                <c:pt idx="97">
                  <c:v>11.766863053020922</c:v>
                </c:pt>
                <c:pt idx="98">
                  <c:v>11.797729479696519</c:v>
                </c:pt>
                <c:pt idx="99">
                  <c:v>12.104564097441266</c:v>
                </c:pt>
                <c:pt idx="100">
                  <c:v>12.003796902313287</c:v>
                </c:pt>
                <c:pt idx="101">
                  <c:v>12.053738853862486</c:v>
                </c:pt>
                <c:pt idx="102">
                  <c:v>11.987983090312747</c:v>
                </c:pt>
                <c:pt idx="103">
                  <c:v>12.145700010206301</c:v>
                </c:pt>
                <c:pt idx="104">
                  <c:v>12.176160395109548</c:v>
                </c:pt>
                <c:pt idx="105">
                  <c:v>12.040235788454549</c:v>
                </c:pt>
                <c:pt idx="106">
                  <c:v>12.163847997057983</c:v>
                </c:pt>
                <c:pt idx="107">
                  <c:v>12.629370279546601</c:v>
                </c:pt>
                <c:pt idx="108">
                  <c:v>12.349929073460087</c:v>
                </c:pt>
                <c:pt idx="109">
                  <c:v>12.330437686278465</c:v>
                </c:pt>
                <c:pt idx="110">
                  <c:v>12.597220538373987</c:v>
                </c:pt>
                <c:pt idx="111">
                  <c:v>12.332307616042995</c:v>
                </c:pt>
                <c:pt idx="112">
                  <c:v>12.850739884698207</c:v>
                </c:pt>
                <c:pt idx="113">
                  <c:v>12.187947219138298</c:v>
                </c:pt>
                <c:pt idx="114">
                  <c:v>12.40457792716653</c:v>
                </c:pt>
                <c:pt idx="115">
                  <c:v>12.420316969172999</c:v>
                </c:pt>
                <c:pt idx="116">
                  <c:v>12.660085963282681</c:v>
                </c:pt>
                <c:pt idx="117">
                  <c:v>12.65550205015451</c:v>
                </c:pt>
                <c:pt idx="118">
                  <c:v>12.843310045250073</c:v>
                </c:pt>
                <c:pt idx="119">
                  <c:v>12.390732620148599</c:v>
                </c:pt>
                <c:pt idx="120">
                  <c:v>12.663001071497654</c:v>
                </c:pt>
                <c:pt idx="121">
                  <c:v>12.280643152778246</c:v>
                </c:pt>
                <c:pt idx="122">
                  <c:v>12.174150519707752</c:v>
                </c:pt>
                <c:pt idx="123">
                  <c:v>12.353291614649637</c:v>
                </c:pt>
                <c:pt idx="124">
                  <c:v>12.303955535012017</c:v>
                </c:pt>
                <c:pt idx="125">
                  <c:v>12.261500965831731</c:v>
                </c:pt>
                <c:pt idx="126">
                  <c:v>11.948190166776779</c:v>
                </c:pt>
                <c:pt idx="127">
                  <c:v>11.789171867475401</c:v>
                </c:pt>
                <c:pt idx="128">
                  <c:v>11.817530225809417</c:v>
                </c:pt>
                <c:pt idx="129">
                  <c:v>11.669114331841424</c:v>
                </c:pt>
                <c:pt idx="130">
                  <c:v>11.55478108869398</c:v>
                </c:pt>
                <c:pt idx="131">
                  <c:v>11.593765010544356</c:v>
                </c:pt>
                <c:pt idx="132">
                  <c:v>11.494802907246143</c:v>
                </c:pt>
                <c:pt idx="133">
                  <c:v>11.234925017871713</c:v>
                </c:pt>
                <c:pt idx="134">
                  <c:v>11.007863352333487</c:v>
                </c:pt>
                <c:pt idx="135">
                  <c:v>10.997750062006242</c:v>
                </c:pt>
                <c:pt idx="136">
                  <c:v>10.665245264561396</c:v>
                </c:pt>
                <c:pt idx="137">
                  <c:v>10.61284270919792</c:v>
                </c:pt>
                <c:pt idx="138">
                  <c:v>10.722123439740926</c:v>
                </c:pt>
                <c:pt idx="139">
                  <c:v>10.430329520790393</c:v>
                </c:pt>
                <c:pt idx="140">
                  <c:v>10.352473578717724</c:v>
                </c:pt>
                <c:pt idx="141">
                  <c:v>10.093596533317895</c:v>
                </c:pt>
                <c:pt idx="142">
                  <c:v>10.173824997096808</c:v>
                </c:pt>
                <c:pt idx="143">
                  <c:v>10.248543157606958</c:v>
                </c:pt>
                <c:pt idx="144">
                  <c:v>10.03859402635155</c:v>
                </c:pt>
                <c:pt idx="145">
                  <c:v>9.7620059550275116</c:v>
                </c:pt>
                <c:pt idx="146">
                  <c:v>9.6740791827273149</c:v>
                </c:pt>
                <c:pt idx="147">
                  <c:v>9.8400083071876736</c:v>
                </c:pt>
                <c:pt idx="148">
                  <c:v>9.4488324049095489</c:v>
                </c:pt>
                <c:pt idx="149">
                  <c:v>9.292864661894944</c:v>
                </c:pt>
                <c:pt idx="150">
                  <c:v>9.2086943714126139</c:v>
                </c:pt>
                <c:pt idx="151">
                  <c:v>9.0378558901558943</c:v>
                </c:pt>
                <c:pt idx="152">
                  <c:v>9.0962354418817188</c:v>
                </c:pt>
                <c:pt idx="153">
                  <c:v>9.177454290175536</c:v>
                </c:pt>
                <c:pt idx="154">
                  <c:v>9.1058527806507161</c:v>
                </c:pt>
                <c:pt idx="155">
                  <c:v>8.9010409255329108</c:v>
                </c:pt>
                <c:pt idx="156">
                  <c:v>8.6318054830321884</c:v>
                </c:pt>
                <c:pt idx="157">
                  <c:v>8.7985774079361914</c:v>
                </c:pt>
                <c:pt idx="158">
                  <c:v>8.5793146588984186</c:v>
                </c:pt>
                <c:pt idx="159">
                  <c:v>8.6279948523792473</c:v>
                </c:pt>
                <c:pt idx="160">
                  <c:v>8.3560514159050214</c:v>
                </c:pt>
                <c:pt idx="161">
                  <c:v>8.5212569316778008</c:v>
                </c:pt>
                <c:pt idx="162">
                  <c:v>8.3279891899607534</c:v>
                </c:pt>
                <c:pt idx="163">
                  <c:v>8.3539764052277441</c:v>
                </c:pt>
                <c:pt idx="164">
                  <c:v>8.1967497821635202</c:v>
                </c:pt>
                <c:pt idx="165">
                  <c:v>8.3317086498725637</c:v>
                </c:pt>
                <c:pt idx="166">
                  <c:v>7.8597647026507644</c:v>
                </c:pt>
                <c:pt idx="167">
                  <c:v>8.00093315746145</c:v>
                </c:pt>
                <c:pt idx="168">
                  <c:v>7.8206937361544933</c:v>
                </c:pt>
                <c:pt idx="169">
                  <c:v>7.849002013066527</c:v>
                </c:pt>
                <c:pt idx="170">
                  <c:v>7.8098458158391475</c:v>
                </c:pt>
                <c:pt idx="171">
                  <c:v>7.7076874227878811</c:v>
                </c:pt>
                <c:pt idx="172">
                  <c:v>7.8910250359138168</c:v>
                </c:pt>
                <c:pt idx="173">
                  <c:v>7.6876961813025728</c:v>
                </c:pt>
                <c:pt idx="174">
                  <c:v>7.5877332787360299</c:v>
                </c:pt>
                <c:pt idx="175">
                  <c:v>7.5901079432118896</c:v>
                </c:pt>
                <c:pt idx="176">
                  <c:v>7.4728907683315411</c:v>
                </c:pt>
                <c:pt idx="177">
                  <c:v>7.3624462802460879</c:v>
                </c:pt>
                <c:pt idx="178">
                  <c:v>7.4021612654015252</c:v>
                </c:pt>
                <c:pt idx="179">
                  <c:v>7.4527833420837188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2-4840-957C-43B8F0F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'Exp-315'!$A$2:$A$241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'Exp-315'!$P$2:$P$241</c:f>
              <c:numCache>
                <c:formatCode>General</c:formatCode>
                <c:ptCount val="240"/>
                <c:pt idx="0">
                  <c:v>8.8811933692231104</c:v>
                </c:pt>
                <c:pt idx="1">
                  <c:v>21.141274218038365</c:v>
                </c:pt>
                <c:pt idx="2">
                  <c:v>23.841591973793662</c:v>
                </c:pt>
                <c:pt idx="3">
                  <c:v>20.034519046010786</c:v>
                </c:pt>
                <c:pt idx="4">
                  <c:v>12.594300693794064</c:v>
                </c:pt>
                <c:pt idx="5">
                  <c:v>19.119410323383288</c:v>
                </c:pt>
                <c:pt idx="6">
                  <c:v>23.992478295352658</c:v>
                </c:pt>
                <c:pt idx="7">
                  <c:v>20.148733671816789</c:v>
                </c:pt>
                <c:pt idx="8">
                  <c:v>16.497933116381471</c:v>
                </c:pt>
                <c:pt idx="9">
                  <c:v>14.965752056648643</c:v>
                </c:pt>
                <c:pt idx="10">
                  <c:v>12.285513434896316</c:v>
                </c:pt>
                <c:pt idx="11">
                  <c:v>9.7787006531291389</c:v>
                </c:pt>
                <c:pt idx="12">
                  <c:v>11.041268660258273</c:v>
                </c:pt>
                <c:pt idx="13">
                  <c:v>13.5840452455387</c:v>
                </c:pt>
                <c:pt idx="14">
                  <c:v>8.88666633481966</c:v>
                </c:pt>
                <c:pt idx="15">
                  <c:v>11.342371041978906</c:v>
                </c:pt>
                <c:pt idx="16">
                  <c:v>8.6614220202625987</c:v>
                </c:pt>
                <c:pt idx="17">
                  <c:v>9.2766247005935352</c:v>
                </c:pt>
                <c:pt idx="18">
                  <c:v>11.715492010790786</c:v>
                </c:pt>
                <c:pt idx="19">
                  <c:v>9.0476813597096069</c:v>
                </c:pt>
                <c:pt idx="20">
                  <c:v>7.6749765043029727</c:v>
                </c:pt>
                <c:pt idx="21">
                  <c:v>9.6975758846491029</c:v>
                </c:pt>
                <c:pt idx="22">
                  <c:v>10.769226819611253</c:v>
                </c:pt>
                <c:pt idx="23">
                  <c:v>10.962586771352797</c:v>
                </c:pt>
                <c:pt idx="24">
                  <c:v>11.026529045401318</c:v>
                </c:pt>
                <c:pt idx="25">
                  <c:v>6.7917732311362373</c:v>
                </c:pt>
                <c:pt idx="26">
                  <c:v>7.703312086527851</c:v>
                </c:pt>
                <c:pt idx="27">
                  <c:v>7.6223278653018092</c:v>
                </c:pt>
                <c:pt idx="28">
                  <c:v>2.4582597331579921</c:v>
                </c:pt>
                <c:pt idx="29">
                  <c:v>3.1449169618648742</c:v>
                </c:pt>
                <c:pt idx="30">
                  <c:v>1.4012983124607956</c:v>
                </c:pt>
                <c:pt idx="31">
                  <c:v>3.3657362866731364</c:v>
                </c:pt>
                <c:pt idx="32">
                  <c:v>2.0762639990336225</c:v>
                </c:pt>
                <c:pt idx="33">
                  <c:v>2.1032320680637633</c:v>
                </c:pt>
                <c:pt idx="34">
                  <c:v>1.5139106651093617</c:v>
                </c:pt>
                <c:pt idx="35">
                  <c:v>2.1849835460543572</c:v>
                </c:pt>
                <c:pt idx="36">
                  <c:v>2.7212714283563262</c:v>
                </c:pt>
                <c:pt idx="37">
                  <c:v>1.557981675765195</c:v>
                </c:pt>
                <c:pt idx="38">
                  <c:v>2.3825766054629138</c:v>
                </c:pt>
                <c:pt idx="39">
                  <c:v>3.5760926151385584</c:v>
                </c:pt>
                <c:pt idx="40">
                  <c:v>3.4235737878123063</c:v>
                </c:pt>
                <c:pt idx="41">
                  <c:v>1.0558758942396917</c:v>
                </c:pt>
                <c:pt idx="42">
                  <c:v>1.8803843168888754</c:v>
                </c:pt>
                <c:pt idx="43">
                  <c:v>2.4361009995338048</c:v>
                </c:pt>
                <c:pt idx="44">
                  <c:v>0.94155880904485578</c:v>
                </c:pt>
                <c:pt idx="45">
                  <c:v>0.14454360917168668</c:v>
                </c:pt>
                <c:pt idx="46">
                  <c:v>1.8251138802673181</c:v>
                </c:pt>
                <c:pt idx="47">
                  <c:v>-0.51319844313599328</c:v>
                </c:pt>
                <c:pt idx="48">
                  <c:v>-0.54176346354761218</c:v>
                </c:pt>
                <c:pt idx="49">
                  <c:v>0.9257419408391856</c:v>
                </c:pt>
                <c:pt idx="50">
                  <c:v>0.98111970621382949</c:v>
                </c:pt>
                <c:pt idx="51">
                  <c:v>-1.5868983113813608</c:v>
                </c:pt>
                <c:pt idx="52">
                  <c:v>-0.43663398096461431</c:v>
                </c:pt>
                <c:pt idx="53">
                  <c:v>-3.2661286221153105</c:v>
                </c:pt>
                <c:pt idx="54">
                  <c:v>-2.0689532718895816</c:v>
                </c:pt>
                <c:pt idx="55">
                  <c:v>-2.0060346377011768</c:v>
                </c:pt>
                <c:pt idx="56">
                  <c:v>-3.4926127298589447</c:v>
                </c:pt>
                <c:pt idx="57">
                  <c:v>-1.6233777015966697</c:v>
                </c:pt>
                <c:pt idx="58">
                  <c:v>-1.6545043969592814</c:v>
                </c:pt>
                <c:pt idx="59">
                  <c:v>-3.207106218517171</c:v>
                </c:pt>
                <c:pt idx="60">
                  <c:v>-3.2149968626043157</c:v>
                </c:pt>
                <c:pt idx="61">
                  <c:v>-2.6743191692717385</c:v>
                </c:pt>
                <c:pt idx="62">
                  <c:v>-3.3479515024944049</c:v>
                </c:pt>
                <c:pt idx="63">
                  <c:v>-4.5250285353206214</c:v>
                </c:pt>
                <c:pt idx="64">
                  <c:v>-2.9394505579675276</c:v>
                </c:pt>
                <c:pt idx="65">
                  <c:v>-0.81268891154156453</c:v>
                </c:pt>
                <c:pt idx="66">
                  <c:v>1.8211960072508093</c:v>
                </c:pt>
                <c:pt idx="67">
                  <c:v>4.0569545256361241</c:v>
                </c:pt>
                <c:pt idx="68">
                  <c:v>0.79940386999050317</c:v>
                </c:pt>
                <c:pt idx="69">
                  <c:v>5.1229582119531809</c:v>
                </c:pt>
                <c:pt idx="70">
                  <c:v>8.3722882798294993</c:v>
                </c:pt>
                <c:pt idx="71">
                  <c:v>14.450517802530197</c:v>
                </c:pt>
                <c:pt idx="72">
                  <c:v>15.704882122194494</c:v>
                </c:pt>
                <c:pt idx="73">
                  <c:v>18.646191698876798</c:v>
                </c:pt>
                <c:pt idx="74">
                  <c:v>21.499120388101197</c:v>
                </c:pt>
                <c:pt idx="75">
                  <c:v>23.727345614742841</c:v>
                </c:pt>
                <c:pt idx="76">
                  <c:v>27.772147237127975</c:v>
                </c:pt>
                <c:pt idx="77">
                  <c:v>32.683931308134227</c:v>
                </c:pt>
                <c:pt idx="78">
                  <c:v>32.336496892903263</c:v>
                </c:pt>
                <c:pt idx="79">
                  <c:v>36.001288709042221</c:v>
                </c:pt>
                <c:pt idx="80">
                  <c:v>42.280532863529444</c:v>
                </c:pt>
                <c:pt idx="81">
                  <c:v>44.250512258674391</c:v>
                </c:pt>
                <c:pt idx="82">
                  <c:v>48.868189953868729</c:v>
                </c:pt>
                <c:pt idx="83">
                  <c:v>51.089149078776074</c:v>
                </c:pt>
                <c:pt idx="84">
                  <c:v>55.457286688571052</c:v>
                </c:pt>
                <c:pt idx="85">
                  <c:v>53.83468344650624</c:v>
                </c:pt>
                <c:pt idx="86">
                  <c:v>60.459956994382956</c:v>
                </c:pt>
                <c:pt idx="87">
                  <c:v>62.046260054743271</c:v>
                </c:pt>
                <c:pt idx="88">
                  <c:v>62.52021688631644</c:v>
                </c:pt>
                <c:pt idx="89">
                  <c:v>65.740395762194026</c:v>
                </c:pt>
                <c:pt idx="90">
                  <c:v>66.571772711621676</c:v>
                </c:pt>
                <c:pt idx="91">
                  <c:v>69.392454889406821</c:v>
                </c:pt>
                <c:pt idx="92">
                  <c:v>71.261572851554661</c:v>
                </c:pt>
                <c:pt idx="93">
                  <c:v>75.007167959514561</c:v>
                </c:pt>
                <c:pt idx="94">
                  <c:v>77.218800184941585</c:v>
                </c:pt>
                <c:pt idx="95">
                  <c:v>74.795769875268732</c:v>
                </c:pt>
                <c:pt idx="96">
                  <c:v>78.349841510887813</c:v>
                </c:pt>
                <c:pt idx="97">
                  <c:v>79.170905542746809</c:v>
                </c:pt>
                <c:pt idx="98">
                  <c:v>79.640900442272368</c:v>
                </c:pt>
                <c:pt idx="99">
                  <c:v>84.312989856882723</c:v>
                </c:pt>
                <c:pt idx="100">
                  <c:v>82.778634479520917</c:v>
                </c:pt>
                <c:pt idx="101">
                  <c:v>83.539087341368798</c:v>
                </c:pt>
                <c:pt idx="102">
                  <c:v>82.537841754777503</c:v>
                </c:pt>
                <c:pt idx="103">
                  <c:v>84.939355499724684</c:v>
                </c:pt>
                <c:pt idx="104">
                  <c:v>85.403167708781908</c:v>
                </c:pt>
                <c:pt idx="105">
                  <c:v>83.333479742653537</c:v>
                </c:pt>
                <c:pt idx="106">
                  <c:v>85.215690086380647</c:v>
                </c:pt>
                <c:pt idx="107">
                  <c:v>92.304074520530961</c:v>
                </c:pt>
                <c:pt idx="108">
                  <c:v>88.049097326110058</c:v>
                </c:pt>
                <c:pt idx="109">
                  <c:v>87.752307138625127</c:v>
                </c:pt>
                <c:pt idx="110">
                  <c:v>91.814538931231894</c:v>
                </c:pt>
                <c:pt idx="111">
                  <c:v>87.780780063626679</c:v>
                </c:pt>
                <c:pt idx="112">
                  <c:v>95.674810836228204</c:v>
                </c:pt>
                <c:pt idx="113">
                  <c:v>85.582642554812509</c:v>
                </c:pt>
                <c:pt idx="114">
                  <c:v>88.881220939798467</c:v>
                </c:pt>
                <c:pt idx="115">
                  <c:v>89.120875161655874</c:v>
                </c:pt>
                <c:pt idx="116">
                  <c:v>92.771774097262693</c:v>
                </c:pt>
                <c:pt idx="117">
                  <c:v>92.701976066776325</c:v>
                </c:pt>
                <c:pt idx="118">
                  <c:v>95.561678639825374</c:v>
                </c:pt>
                <c:pt idx="119">
                  <c:v>88.670402118780316</c:v>
                </c:pt>
                <c:pt idx="120">
                  <c:v>92.816161677561553</c:v>
                </c:pt>
                <c:pt idx="121">
                  <c:v>86.994098972343949</c:v>
                </c:pt>
                <c:pt idx="122">
                  <c:v>85.372563868646665</c:v>
                </c:pt>
                <c:pt idx="123">
                  <c:v>88.10029784974509</c:v>
                </c:pt>
                <c:pt idx="124">
                  <c:v>87.349070438941496</c:v>
                </c:pt>
                <c:pt idx="125">
                  <c:v>86.702625964302499</c:v>
                </c:pt>
                <c:pt idx="126">
                  <c:v>81.931925453040463</c:v>
                </c:pt>
                <c:pt idx="127">
                  <c:v>79.510595948710019</c:v>
                </c:pt>
                <c:pt idx="128">
                  <c:v>79.942401156225102</c:v>
                </c:pt>
                <c:pt idx="129">
                  <c:v>77.68251166831655</c:v>
                </c:pt>
                <c:pt idx="130">
                  <c:v>75.941589672703842</c:v>
                </c:pt>
                <c:pt idx="131">
                  <c:v>76.535187520156171</c:v>
                </c:pt>
                <c:pt idx="132">
                  <c:v>75.028317797745018</c:v>
                </c:pt>
                <c:pt idx="133">
                  <c:v>71.071226042708375</c:v>
                </c:pt>
                <c:pt idx="134">
                  <c:v>67.613818231874404</c:v>
                </c:pt>
                <c:pt idx="135">
                  <c:v>67.459825840037723</c:v>
                </c:pt>
                <c:pt idx="136">
                  <c:v>62.396863401615711</c:v>
                </c:pt>
                <c:pt idx="137">
                  <c:v>61.598943577536744</c:v>
                </c:pt>
                <c:pt idx="138">
                  <c:v>63.262932302614708</c:v>
                </c:pt>
                <c:pt idx="139">
                  <c:v>58.819863622826531</c:v>
                </c:pt>
                <c:pt idx="140">
                  <c:v>57.634371824359278</c:v>
                </c:pt>
                <c:pt idx="141">
                  <c:v>53.692519655304736</c:v>
                </c:pt>
                <c:pt idx="142">
                  <c:v>54.914137213085446</c:v>
                </c:pt>
                <c:pt idx="143">
                  <c:v>56.051850843198181</c:v>
                </c:pt>
                <c:pt idx="144">
                  <c:v>52.855011057144317</c:v>
                </c:pt>
                <c:pt idx="145">
                  <c:v>48.643477789683779</c:v>
                </c:pt>
                <c:pt idx="146">
                  <c:v>47.304640128066517</c:v>
                </c:pt>
                <c:pt idx="147">
                  <c:v>49.831198935755289</c:v>
                </c:pt>
                <c:pt idx="148">
                  <c:v>43.874867131614934</c:v>
                </c:pt>
                <c:pt idx="149">
                  <c:v>41.499987639479521</c:v>
                </c:pt>
                <c:pt idx="150">
                  <c:v>40.218348931052184</c:v>
                </c:pt>
                <c:pt idx="151">
                  <c:v>37.617036648382616</c:v>
                </c:pt>
                <c:pt idx="152">
                  <c:v>38.505966612194023</c:v>
                </c:pt>
                <c:pt idx="153">
                  <c:v>39.742664492535731</c:v>
                </c:pt>
                <c:pt idx="154">
                  <c:v>38.652407281078169</c:v>
                </c:pt>
                <c:pt idx="155">
                  <c:v>35.533791437416603</c:v>
                </c:pt>
                <c:pt idx="156">
                  <c:v>31.434214700635248</c:v>
                </c:pt>
                <c:pt idx="157">
                  <c:v>33.973606607341075</c:v>
                </c:pt>
                <c:pt idx="158">
                  <c:v>30.634950831381829</c:v>
                </c:pt>
                <c:pt idx="159">
                  <c:v>31.376191237482836</c:v>
                </c:pt>
                <c:pt idx="160">
                  <c:v>27.235380594073128</c:v>
                </c:pt>
                <c:pt idx="161">
                  <c:v>29.750921204029169</c:v>
                </c:pt>
                <c:pt idx="162">
                  <c:v>26.808084515982987</c:v>
                </c:pt>
                <c:pt idx="163">
                  <c:v>27.203784956358696</c:v>
                </c:pt>
                <c:pt idx="164">
                  <c:v>24.809736831305269</c:v>
                </c:pt>
                <c:pt idx="165">
                  <c:v>26.864719746420029</c:v>
                </c:pt>
                <c:pt idx="166">
                  <c:v>19.678554325089724</c:v>
                </c:pt>
                <c:pt idx="167">
                  <c:v>21.828088977488633</c:v>
                </c:pt>
                <c:pt idx="168">
                  <c:v>19.083631071880792</c:v>
                </c:pt>
                <c:pt idx="169">
                  <c:v>19.514673702854708</c:v>
                </c:pt>
                <c:pt idx="170">
                  <c:v>18.918452663888946</c:v>
                </c:pt>
                <c:pt idx="171">
                  <c:v>17.362913884410411</c:v>
                </c:pt>
                <c:pt idx="172">
                  <c:v>20.154547135838992</c:v>
                </c:pt>
                <c:pt idx="173">
                  <c:v>17.058512547902392</c:v>
                </c:pt>
                <c:pt idx="174">
                  <c:v>15.536403920239666</c:v>
                </c:pt>
                <c:pt idx="175">
                  <c:v>15.572562306938215</c:v>
                </c:pt>
                <c:pt idx="176">
                  <c:v>13.787727447057465</c:v>
                </c:pt>
                <c:pt idx="177">
                  <c:v>12.106018494271154</c:v>
                </c:pt>
                <c:pt idx="178">
                  <c:v>12.710748048941173</c:v>
                </c:pt>
                <c:pt idx="179">
                  <c:v>13.481556995959082</c:v>
                </c:pt>
                <c:pt idx="180">
                  <c:v>10.848859371436379</c:v>
                </c:pt>
                <c:pt idx="181">
                  <c:v>10.501200257602411</c:v>
                </c:pt>
                <c:pt idx="182">
                  <c:v>9.0326624904744914</c:v>
                </c:pt>
                <c:pt idx="183">
                  <c:v>6.1357726892982027</c:v>
                </c:pt>
                <c:pt idx="184">
                  <c:v>8.6478276629920572</c:v>
                </c:pt>
                <c:pt idx="185">
                  <c:v>3.2573248357633746</c:v>
                </c:pt>
                <c:pt idx="186">
                  <c:v>8.2586942352258337</c:v>
                </c:pt>
                <c:pt idx="187">
                  <c:v>5.94460272890508</c:v>
                </c:pt>
                <c:pt idx="188">
                  <c:v>6.1724530002603526</c:v>
                </c:pt>
                <c:pt idx="189">
                  <c:v>3.5630280158336816</c:v>
                </c:pt>
                <c:pt idx="190">
                  <c:v>3.8002904461134484</c:v>
                </c:pt>
                <c:pt idx="191">
                  <c:v>5.8994387172796099</c:v>
                </c:pt>
                <c:pt idx="192">
                  <c:v>5.7542875369206996</c:v>
                </c:pt>
                <c:pt idx="193">
                  <c:v>5.2553512410618479</c:v>
                </c:pt>
                <c:pt idx="194">
                  <c:v>3.5359582111023959</c:v>
                </c:pt>
                <c:pt idx="195">
                  <c:v>4.3621690009342942</c:v>
                </c:pt>
                <c:pt idx="196">
                  <c:v>3.6156706384261752</c:v>
                </c:pt>
                <c:pt idx="197">
                  <c:v>2.8740614688693951</c:v>
                </c:pt>
                <c:pt idx="198">
                  <c:v>2.4775833325253105</c:v>
                </c:pt>
                <c:pt idx="199">
                  <c:v>3.7289480196276807</c:v>
                </c:pt>
                <c:pt idx="200">
                  <c:v>1.0315104240641357</c:v>
                </c:pt>
                <c:pt idx="201">
                  <c:v>4.8931799822585005E-2</c:v>
                </c:pt>
                <c:pt idx="202">
                  <c:v>-1.1746197400924057</c:v>
                </c:pt>
                <c:pt idx="203">
                  <c:v>7.4151417272149606E-2</c:v>
                </c:pt>
                <c:pt idx="204">
                  <c:v>-9.0049033964820641E-2</c:v>
                </c:pt>
                <c:pt idx="205">
                  <c:v>-1.7173536016695787</c:v>
                </c:pt>
                <c:pt idx="206">
                  <c:v>-0.45397660693133707</c:v>
                </c:pt>
                <c:pt idx="207">
                  <c:v>-1.5614779934824248</c:v>
                </c:pt>
                <c:pt idx="208">
                  <c:v>-1.734020404203412</c:v>
                </c:pt>
                <c:pt idx="209">
                  <c:v>1.3844394335051076</c:v>
                </c:pt>
                <c:pt idx="210">
                  <c:v>-0.86881810341394494</c:v>
                </c:pt>
                <c:pt idx="211">
                  <c:v>-1.535808753465153</c:v>
                </c:pt>
                <c:pt idx="212">
                  <c:v>-0.63204186050544164</c:v>
                </c:pt>
                <c:pt idx="213">
                  <c:v>-1.361472508200839</c:v>
                </c:pt>
                <c:pt idx="214">
                  <c:v>-2.97769083030723</c:v>
                </c:pt>
                <c:pt idx="215">
                  <c:v>-0.85655895698138729</c:v>
                </c:pt>
                <c:pt idx="216">
                  <c:v>-2.5730760533010004</c:v>
                </c:pt>
                <c:pt idx="217">
                  <c:v>-0.67250525616831114</c:v>
                </c:pt>
                <c:pt idx="218">
                  <c:v>-0.59422007562716295</c:v>
                </c:pt>
                <c:pt idx="219">
                  <c:v>-1.1687790458386833</c:v>
                </c:pt>
                <c:pt idx="220">
                  <c:v>-1.1188600235729274</c:v>
                </c:pt>
                <c:pt idx="221">
                  <c:v>-0.10313967140196442</c:v>
                </c:pt>
                <c:pt idx="222">
                  <c:v>-3.3753165576747985</c:v>
                </c:pt>
                <c:pt idx="223">
                  <c:v>-4.0512575737660352</c:v>
                </c:pt>
                <c:pt idx="224">
                  <c:v>-2.9739805327747915</c:v>
                </c:pt>
                <c:pt idx="225">
                  <c:v>-4.4274744879841839</c:v>
                </c:pt>
                <c:pt idx="226">
                  <c:v>-2.5093111681293649</c:v>
                </c:pt>
                <c:pt idx="227">
                  <c:v>-3.0965341884212103</c:v>
                </c:pt>
                <c:pt idx="228">
                  <c:v>-2.0490175602183656</c:v>
                </c:pt>
                <c:pt idx="229">
                  <c:v>-2.4019616817522755</c:v>
                </c:pt>
                <c:pt idx="230">
                  <c:v>-1.4480723112231375</c:v>
                </c:pt>
                <c:pt idx="231">
                  <c:v>-2.6443070595063505</c:v>
                </c:pt>
                <c:pt idx="232">
                  <c:v>-2.0304837522922097</c:v>
                </c:pt>
                <c:pt idx="233">
                  <c:v>-2.2631459251761474</c:v>
                </c:pt>
                <c:pt idx="234">
                  <c:v>-2.9009621708346831</c:v>
                </c:pt>
                <c:pt idx="235">
                  <c:v>-1.5454571610667789</c:v>
                </c:pt>
                <c:pt idx="236">
                  <c:v>-1.4468263496520151</c:v>
                </c:pt>
                <c:pt idx="237">
                  <c:v>-3.3559061586728465</c:v>
                </c:pt>
                <c:pt idx="238">
                  <c:v>-1.3177607197615804</c:v>
                </c:pt>
                <c:pt idx="239">
                  <c:v>-3.3371246175311646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E-8448-92FF-6D5FAD314E2A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'Exp-315'!$A$61:$A$121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'Exp-315'!$R$61:$R$121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E-8448-92FF-6D5FAD314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'Exp-315'!$A$2:$A$181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'Exp-315'!$M$2:$M$181</c:f>
              <c:numCache>
                <c:formatCode>0.00</c:formatCode>
                <c:ptCount val="180"/>
                <c:pt idx="0">
                  <c:v>7.1707333967726239</c:v>
                </c:pt>
                <c:pt idx="1">
                  <c:v>7.9959756234572836</c:v>
                </c:pt>
                <c:pt idx="2">
                  <c:v>8.1933903421288043</c:v>
                </c:pt>
                <c:pt idx="3">
                  <c:v>7.9634389391984604</c:v>
                </c:pt>
                <c:pt idx="4">
                  <c:v>7.4948844855578374</c:v>
                </c:pt>
                <c:pt idx="5">
                  <c:v>7.9434884363727081</c:v>
                </c:pt>
                <c:pt idx="6">
                  <c:v>8.2835962678862192</c:v>
                </c:pt>
                <c:pt idx="7">
                  <c:v>8.0512364894412194</c:v>
                </c:pt>
                <c:pt idx="8">
                  <c:v>7.8315481121891475</c:v>
                </c:pt>
                <c:pt idx="9">
                  <c:v>7.7509978689542844</c:v>
                </c:pt>
                <c:pt idx="10">
                  <c:v>7.5950501382292126</c:v>
                </c:pt>
                <c:pt idx="11">
                  <c:v>7.4504919693461087</c:v>
                </c:pt>
                <c:pt idx="12">
                  <c:v>7.5534839671782636</c:v>
                </c:pt>
                <c:pt idx="13">
                  <c:v>7.740552333172853</c:v>
                </c:pt>
                <c:pt idx="14">
                  <c:v>7.4521310098904259</c:v>
                </c:pt>
                <c:pt idx="15">
                  <c:v>7.6334810207619128</c:v>
                </c:pt>
                <c:pt idx="16">
                  <c:v>7.4774866352573524</c:v>
                </c:pt>
                <c:pt idx="17">
                  <c:v>7.5379635879004816</c:v>
                </c:pt>
                <c:pt idx="18">
                  <c:v>7.7182078202214779</c:v>
                </c:pt>
                <c:pt idx="19">
                  <c:v>7.5630762835568843</c:v>
                </c:pt>
                <c:pt idx="20">
                  <c:v>7.4929994743365302</c:v>
                </c:pt>
                <c:pt idx="21">
                  <c:v>7.6459057428900001</c:v>
                </c:pt>
                <c:pt idx="22">
                  <c:v>7.7363594603810046</c:v>
                </c:pt>
                <c:pt idx="23">
                  <c:v>7.7691323301419954</c:v>
                </c:pt>
                <c:pt idx="24">
                  <c:v>7.7934058283926353</c:v>
                </c:pt>
                <c:pt idx="25">
                  <c:v>7.5353667962787894</c:v>
                </c:pt>
                <c:pt idx="26">
                  <c:v>7.6153053193093223</c:v>
                </c:pt>
                <c:pt idx="27">
                  <c:v>7.6300609205694636</c:v>
                </c:pt>
                <c:pt idx="28">
                  <c:v>7.3109902675859253</c:v>
                </c:pt>
                <c:pt idx="29">
                  <c:v>7.3761599234484096</c:v>
                </c:pt>
                <c:pt idx="30">
                  <c:v>7.2817237362072582</c:v>
                </c:pt>
                <c:pt idx="31">
                  <c:v>7.4308103148458153</c:v>
                </c:pt>
                <c:pt idx="32">
                  <c:v>7.3661997180303169</c:v>
                </c:pt>
                <c:pt idx="33">
                  <c:v>7.3880449737846225</c:v>
                </c:pt>
                <c:pt idx="34">
                  <c:v>7.3694160588252533</c:v>
                </c:pt>
                <c:pt idx="35">
                  <c:v>7.4335622288414767</c:v>
                </c:pt>
                <c:pt idx="36">
                  <c:v>7.4888565341209015</c:v>
                </c:pt>
                <c:pt idx="37">
                  <c:v>7.4325328441840597</c:v>
                </c:pt>
                <c:pt idx="38">
                  <c:v>7.5067614152342026</c:v>
                </c:pt>
                <c:pt idx="39">
                  <c:v>7.6052184948824504</c:v>
                </c:pt>
                <c:pt idx="40">
                  <c:v>7.6152761352153808</c:v>
                </c:pt>
                <c:pt idx="41">
                  <c:v>7.4798541920663775</c:v>
                </c:pt>
                <c:pt idx="42">
                  <c:v>7.5540770818559926</c:v>
                </c:pt>
                <c:pt idx="43">
                  <c:v>7.6106473534103412</c:v>
                </c:pt>
                <c:pt idx="44">
                  <c:v>7.5325690038041984</c:v>
                </c:pt>
                <c:pt idx="45">
                  <c:v>7.5003000145375536</c:v>
                </c:pt>
                <c:pt idx="46">
                  <c:v>7.630743876728193</c:v>
                </c:pt>
                <c:pt idx="47">
                  <c:v>7.4972518003668229</c:v>
                </c:pt>
                <c:pt idx="48">
                  <c:v>7.5154499781739981</c:v>
                </c:pt>
                <c:pt idx="49">
                  <c:v>7.6319010266297376</c:v>
                </c:pt>
                <c:pt idx="50">
                  <c:v>7.6556120596722197</c:v>
                </c:pt>
                <c:pt idx="51">
                  <c:v>7.5070343005217417</c:v>
                </c:pt>
                <c:pt idx="52">
                  <c:v>7.6026508710755536</c:v>
                </c:pt>
                <c:pt idx="53">
                  <c:v>7.4369009063617693</c:v>
                </c:pt>
                <c:pt idx="54">
                  <c:v>7.5355983093983863</c:v>
                </c:pt>
                <c:pt idx="55">
                  <c:v>7.5598045811648316</c:v>
                </c:pt>
                <c:pt idx="56">
                  <c:v>7.4822492654414496</c:v>
                </c:pt>
                <c:pt idx="57">
                  <c:v>7.6250834895258723</c:v>
                </c:pt>
                <c:pt idx="58">
                  <c:v>7.6431134319923633</c:v>
                </c:pt>
                <c:pt idx="59">
                  <c:v>7.5612220764429416</c:v>
                </c:pt>
                <c:pt idx="60">
                  <c:v>7.580778022433404</c:v>
                </c:pt>
                <c:pt idx="61">
                  <c:v>7.6363606239910062</c:v>
                </c:pt>
                <c:pt idx="62">
                  <c:v>7.6121946762899979</c:v>
                </c:pt>
                <c:pt idx="63">
                  <c:v>7.5549655210494659</c:v>
                </c:pt>
                <c:pt idx="64">
                  <c:v>7.6791708630508211</c:v>
                </c:pt>
                <c:pt idx="65">
                  <c:v>7.8389178801987178</c:v>
                </c:pt>
                <c:pt idx="66">
                  <c:v>8.0319696913300973</c:v>
                </c:pt>
                <c:pt idx="67">
                  <c:v>8.198874964790134</c:v>
                </c:pt>
                <c:pt idx="68">
                  <c:v>8.0050128660983138</c:v>
                </c:pt>
                <c:pt idx="69">
                  <c:v>8.3090319609362453</c:v>
                </c:pt>
                <c:pt idx="70">
                  <c:v>8.5425024927521012</c:v>
                </c:pt>
                <c:pt idx="71">
                  <c:v>8.9617580568802619</c:v>
                </c:pt>
                <c:pt idx="72">
                  <c:v>9.0642112860622479</c:v>
                </c:pt>
                <c:pt idx="73">
                  <c:v>9.2774528921692951</c:v>
                </c:pt>
                <c:pt idx="74">
                  <c:v>9.4848901753251837</c:v>
                </c:pt>
                <c:pt idx="75">
                  <c:v>9.6513007076774624</c:v>
                </c:pt>
                <c:pt idx="76">
                  <c:v>9.9370130072966614</c:v>
                </c:pt>
                <c:pt idx="77">
                  <c:v>10.279663478386247</c:v>
                </c:pt>
                <c:pt idx="78">
                  <c:v>10.276920240011632</c:v>
                </c:pt>
                <c:pt idx="79">
                  <c:v>10.537675790456859</c:v>
                </c:pt>
                <c:pt idx="80">
                  <c:v>10.970132781662256</c:v>
                </c:pt>
                <c:pt idx="81">
                  <c:v>11.119583287362719</c:v>
                </c:pt>
                <c:pt idx="82">
                  <c:v>11.442918627813679</c:v>
                </c:pt>
                <c:pt idx="83">
                  <c:v>11.608851966484441</c:v>
                </c:pt>
                <c:pt idx="84">
                  <c:v>11.915799021112772</c:v>
                </c:pt>
                <c:pt idx="85">
                  <c:v>11.829310395006914</c:v>
                </c:pt>
                <c:pt idx="86">
                  <c:v>12.284492507079454</c:v>
                </c:pt>
                <c:pt idx="87">
                  <c:v>12.408745468153908</c:v>
                </c:pt>
                <c:pt idx="88">
                  <c:v>12.459946246442135</c:v>
                </c:pt>
                <c:pt idx="89">
                  <c:v>12.691502304013175</c:v>
                </c:pt>
                <c:pt idx="90">
                  <c:v>12.766176277162188</c:v>
                </c:pt>
                <c:pt idx="91">
                  <c:v>12.971495804185215</c:v>
                </c:pt>
                <c:pt idx="92">
                  <c:v>13.11432234007421</c:v>
                </c:pt>
                <c:pt idx="93">
                  <c:v>13.380384562750681</c:v>
                </c:pt>
                <c:pt idx="94">
                  <c:v>13.545705366989235</c:v>
                </c:pt>
                <c:pt idx="95">
                  <c:v>13.406649524906296</c:v>
                </c:pt>
                <c:pt idx="96">
                  <c:v>13.660133642540282</c:v>
                </c:pt>
                <c:pt idx="97">
                  <c:v>13.734130325543665</c:v>
                </c:pt>
                <c:pt idx="98">
                  <c:v>13.785070908061332</c:v>
                </c:pt>
                <c:pt idx="99">
                  <c:v>14.111979681648146</c:v>
                </c:pt>
                <c:pt idx="100">
                  <c:v>14.031286642362236</c:v>
                </c:pt>
                <c:pt idx="101">
                  <c:v>14.101302749753504</c:v>
                </c:pt>
                <c:pt idx="102">
                  <c:v>14.055621142045835</c:v>
                </c:pt>
                <c:pt idx="103">
                  <c:v>14.233412217781456</c:v>
                </c:pt>
                <c:pt idx="104">
                  <c:v>14.283946758526772</c:v>
                </c:pt>
                <c:pt idx="105">
                  <c:v>14.168096307713842</c:v>
                </c:pt>
                <c:pt idx="106">
                  <c:v>14.311782672159346</c:v>
                </c:pt>
                <c:pt idx="107">
                  <c:v>14.797379110490033</c:v>
                </c:pt>
                <c:pt idx="108">
                  <c:v>14.538012060245588</c:v>
                </c:pt>
                <c:pt idx="109">
                  <c:v>14.538594828906033</c:v>
                </c:pt>
                <c:pt idx="110">
                  <c:v>14.825451836843625</c:v>
                </c:pt>
                <c:pt idx="111">
                  <c:v>14.580613070354701</c:v>
                </c:pt>
                <c:pt idx="112">
                  <c:v>15.119119494851983</c:v>
                </c:pt>
                <c:pt idx="113">
                  <c:v>14.476400985134141</c:v>
                </c:pt>
                <c:pt idx="114">
                  <c:v>14.713105849004442</c:v>
                </c:pt>
                <c:pt idx="115">
                  <c:v>14.748919046852981</c:v>
                </c:pt>
                <c:pt idx="116">
                  <c:v>15.008762196804732</c:v>
                </c:pt>
                <c:pt idx="117">
                  <c:v>15.02425243951863</c:v>
                </c:pt>
                <c:pt idx="118">
                  <c:v>15.23213459045626</c:v>
                </c:pt>
                <c:pt idx="119">
                  <c:v>14.799631321196856</c:v>
                </c:pt>
                <c:pt idx="120">
                  <c:v>15.091973928387979</c:v>
                </c:pt>
                <c:pt idx="121">
                  <c:v>14.729690165510641</c:v>
                </c:pt>
                <c:pt idx="122">
                  <c:v>14.643271688282216</c:v>
                </c:pt>
                <c:pt idx="123">
                  <c:v>14.842486939066168</c:v>
                </c:pt>
                <c:pt idx="124">
                  <c:v>14.813225015270618</c:v>
                </c:pt>
                <c:pt idx="125">
                  <c:v>14.790844601932401</c:v>
                </c:pt>
                <c:pt idx="126">
                  <c:v>14.497607958719518</c:v>
                </c:pt>
                <c:pt idx="127">
                  <c:v>14.358663815260208</c:v>
                </c:pt>
                <c:pt idx="128">
                  <c:v>14.407096329436293</c:v>
                </c:pt>
                <c:pt idx="129">
                  <c:v>14.278754591310369</c:v>
                </c:pt>
                <c:pt idx="130">
                  <c:v>14.184495504004994</c:v>
                </c:pt>
                <c:pt idx="131">
                  <c:v>14.243553581697439</c:v>
                </c:pt>
                <c:pt idx="132">
                  <c:v>14.164665634241295</c:v>
                </c:pt>
                <c:pt idx="133">
                  <c:v>13.924861900708933</c:v>
                </c:pt>
                <c:pt idx="134">
                  <c:v>13.717874391012776</c:v>
                </c:pt>
                <c:pt idx="135">
                  <c:v>13.7278352565276</c:v>
                </c:pt>
                <c:pt idx="136">
                  <c:v>13.415404614924823</c:v>
                </c:pt>
                <c:pt idx="137">
                  <c:v>13.383076215403417</c:v>
                </c:pt>
                <c:pt idx="138">
                  <c:v>13.51243110178849</c:v>
                </c:pt>
                <c:pt idx="139">
                  <c:v>13.240711338680025</c:v>
                </c:pt>
                <c:pt idx="140">
                  <c:v>13.182929552449426</c:v>
                </c:pt>
                <c:pt idx="141">
                  <c:v>12.944126662891666</c:v>
                </c:pt>
                <c:pt idx="142">
                  <c:v>13.044429282512649</c:v>
                </c:pt>
                <c:pt idx="143">
                  <c:v>13.139221598864866</c:v>
                </c:pt>
                <c:pt idx="144">
                  <c:v>12.949346623451527</c:v>
                </c:pt>
                <c:pt idx="145">
                  <c:v>12.692832707969558</c:v>
                </c:pt>
                <c:pt idx="146">
                  <c:v>12.624980091511429</c:v>
                </c:pt>
                <c:pt idx="147">
                  <c:v>12.810983371813856</c:v>
                </c:pt>
                <c:pt idx="148">
                  <c:v>12.439881625377801</c:v>
                </c:pt>
                <c:pt idx="149">
                  <c:v>12.303988038205265</c:v>
                </c:pt>
                <c:pt idx="150">
                  <c:v>12.239891903565004</c:v>
                </c:pt>
                <c:pt idx="151">
                  <c:v>12.089127578150354</c:v>
                </c:pt>
                <c:pt idx="152">
                  <c:v>12.167581285718246</c:v>
                </c:pt>
                <c:pt idx="153">
                  <c:v>12.268874289854132</c:v>
                </c:pt>
                <c:pt idx="154">
                  <c:v>12.217346936171381</c:v>
                </c:pt>
                <c:pt idx="155">
                  <c:v>12.032609236895645</c:v>
                </c:pt>
                <c:pt idx="156">
                  <c:v>11.78344795023699</c:v>
                </c:pt>
                <c:pt idx="157">
                  <c:v>11.970294030983062</c:v>
                </c:pt>
                <c:pt idx="158">
                  <c:v>11.771105437787359</c:v>
                </c:pt>
                <c:pt idx="159">
                  <c:v>11.839859787110257</c:v>
                </c:pt>
                <c:pt idx="160">
                  <c:v>11.5879905064781</c:v>
                </c:pt>
                <c:pt idx="161">
                  <c:v>11.773270178092947</c:v>
                </c:pt>
                <c:pt idx="162">
                  <c:v>11.600076592217968</c:v>
                </c:pt>
                <c:pt idx="163">
                  <c:v>11.646137963327028</c:v>
                </c:pt>
                <c:pt idx="164">
                  <c:v>11.508985496104874</c:v>
                </c:pt>
                <c:pt idx="165">
                  <c:v>11.664018519655986</c:v>
                </c:pt>
                <c:pt idx="166">
                  <c:v>11.212148728276254</c:v>
                </c:pt>
                <c:pt idx="167">
                  <c:v>11.373391338929009</c:v>
                </c:pt>
                <c:pt idx="168">
                  <c:v>11.213226073464121</c:v>
                </c:pt>
                <c:pt idx="169">
                  <c:v>11.261608506218224</c:v>
                </c:pt>
                <c:pt idx="170">
                  <c:v>11.242526464832913</c:v>
                </c:pt>
                <c:pt idx="171">
                  <c:v>11.160442227623715</c:v>
                </c:pt>
                <c:pt idx="172">
                  <c:v>11.36385399659172</c:v>
                </c:pt>
                <c:pt idx="173">
                  <c:v>11.180599297822546</c:v>
                </c:pt>
                <c:pt idx="174">
                  <c:v>11.100710551098071</c:v>
                </c:pt>
                <c:pt idx="175">
                  <c:v>11.123159371416</c:v>
                </c:pt>
                <c:pt idx="176">
                  <c:v>11.02601635237772</c:v>
                </c:pt>
                <c:pt idx="177">
                  <c:v>10.935646020134335</c:v>
                </c:pt>
                <c:pt idx="178">
                  <c:v>10.995435161131841</c:v>
                </c:pt>
                <c:pt idx="179">
                  <c:v>11.066131393656104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A-4F46-8773-1B26FDFA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'Exp-316'!$L$2:$L$181</c:f>
              <c:numCache>
                <c:formatCode>0.00</c:formatCode>
                <c:ptCount val="180"/>
                <c:pt idx="0">
                  <c:v>9.7324858015772744</c:v>
                </c:pt>
                <c:pt idx="1">
                  <c:v>10.953637140646389</c:v>
                </c:pt>
                <c:pt idx="2">
                  <c:v>10.054218011154409</c:v>
                </c:pt>
                <c:pt idx="3">
                  <c:v>9.1830447432009183</c:v>
                </c:pt>
                <c:pt idx="4">
                  <c:v>9.7412969702215513</c:v>
                </c:pt>
                <c:pt idx="5">
                  <c:v>9.791522176860683</c:v>
                </c:pt>
                <c:pt idx="6">
                  <c:v>9.8381473214922632</c:v>
                </c:pt>
                <c:pt idx="7">
                  <c:v>9.9377599669212788</c:v>
                </c:pt>
                <c:pt idx="8">
                  <c:v>9.8555386902506701</c:v>
                </c:pt>
                <c:pt idx="9">
                  <c:v>9.8287863085761025</c:v>
                </c:pt>
                <c:pt idx="10">
                  <c:v>9.4941617573552008</c:v>
                </c:pt>
                <c:pt idx="11">
                  <c:v>9.3220725442895525</c:v>
                </c:pt>
                <c:pt idx="12">
                  <c:v>9.3736235175304703</c:v>
                </c:pt>
                <c:pt idx="13">
                  <c:v>9.4502334857746018</c:v>
                </c:pt>
                <c:pt idx="14">
                  <c:v>9.3640707688783955</c:v>
                </c:pt>
                <c:pt idx="15">
                  <c:v>9.1668129949028767</c:v>
                </c:pt>
                <c:pt idx="16">
                  <c:v>9.2292965943830509</c:v>
                </c:pt>
                <c:pt idx="17">
                  <c:v>9.1414760418751708</c:v>
                </c:pt>
                <c:pt idx="18">
                  <c:v>9.0952720606535937</c:v>
                </c:pt>
                <c:pt idx="19">
                  <c:v>9.0395736861619742</c:v>
                </c:pt>
                <c:pt idx="20">
                  <c:v>9.0782361971560537</c:v>
                </c:pt>
                <c:pt idx="21">
                  <c:v>8.9932778191888882</c:v>
                </c:pt>
                <c:pt idx="22">
                  <c:v>9.0239189100390593</c:v>
                </c:pt>
                <c:pt idx="23">
                  <c:v>8.8933765155526796</c:v>
                </c:pt>
                <c:pt idx="24">
                  <c:v>8.9744994664246267</c:v>
                </c:pt>
                <c:pt idx="25">
                  <c:v>8.9261940369062973</c:v>
                </c:pt>
                <c:pt idx="26">
                  <c:v>9.0180899720410874</c:v>
                </c:pt>
                <c:pt idx="27">
                  <c:v>8.9299435122621436</c:v>
                </c:pt>
                <c:pt idx="28">
                  <c:v>8.8842822635217118</c:v>
                </c:pt>
                <c:pt idx="29">
                  <c:v>8.8927464362350079</c:v>
                </c:pt>
                <c:pt idx="30">
                  <c:v>8.8955594253377033</c:v>
                </c:pt>
                <c:pt idx="31">
                  <c:v>8.8096454287492101</c:v>
                </c:pt>
                <c:pt idx="32">
                  <c:v>8.8639521479814025</c:v>
                </c:pt>
                <c:pt idx="33">
                  <c:v>8.7568329005707231</c:v>
                </c:pt>
                <c:pt idx="34">
                  <c:v>8.7607222894387142</c:v>
                </c:pt>
                <c:pt idx="35">
                  <c:v>8.6894354231152775</c:v>
                </c:pt>
                <c:pt idx="36">
                  <c:v>8.4776429994128364</c:v>
                </c:pt>
                <c:pt idx="37">
                  <c:v>8.5935302232817818</c:v>
                </c:pt>
                <c:pt idx="38">
                  <c:v>8.4878876427378298</c:v>
                </c:pt>
                <c:pt idx="39">
                  <c:v>8.5632371116593387</c:v>
                </c:pt>
                <c:pt idx="40">
                  <c:v>8.518509214148791</c:v>
                </c:pt>
                <c:pt idx="41">
                  <c:v>8.5186875426782329</c:v>
                </c:pt>
                <c:pt idx="42">
                  <c:v>8.413635883437605</c:v>
                </c:pt>
                <c:pt idx="43">
                  <c:v>8.5252341643802048</c:v>
                </c:pt>
                <c:pt idx="44">
                  <c:v>8.4778838594852903</c:v>
                </c:pt>
                <c:pt idx="45">
                  <c:v>8.5308116537117513</c:v>
                </c:pt>
                <c:pt idx="46">
                  <c:v>8.4494296746350646</c:v>
                </c:pt>
                <c:pt idx="47">
                  <c:v>8.5131423666317581</c:v>
                </c:pt>
                <c:pt idx="48">
                  <c:v>8.594355705182501</c:v>
                </c:pt>
                <c:pt idx="49">
                  <c:v>8.4268588539901224</c:v>
                </c:pt>
                <c:pt idx="50">
                  <c:v>8.4438674854397053</c:v>
                </c:pt>
                <c:pt idx="51">
                  <c:v>8.4614525972063674</c:v>
                </c:pt>
                <c:pt idx="52">
                  <c:v>8.4973335220982751</c:v>
                </c:pt>
                <c:pt idx="53">
                  <c:v>8.5064034847214334</c:v>
                </c:pt>
                <c:pt idx="54">
                  <c:v>8.5412873332912653</c:v>
                </c:pt>
                <c:pt idx="55">
                  <c:v>8.4820413403297312</c:v>
                </c:pt>
                <c:pt idx="56">
                  <c:v>8.5333147681184123</c:v>
                </c:pt>
                <c:pt idx="57">
                  <c:v>8.5408800331343642</c:v>
                </c:pt>
                <c:pt idx="58">
                  <c:v>8.5222980444549865</c:v>
                </c:pt>
                <c:pt idx="59">
                  <c:v>8.4798541566053647</c:v>
                </c:pt>
                <c:pt idx="60">
                  <c:v>8.4568477200106891</c:v>
                </c:pt>
                <c:pt idx="61">
                  <c:v>8.6332474617262207</c:v>
                </c:pt>
                <c:pt idx="62">
                  <c:v>8.5032824760361905</c:v>
                </c:pt>
                <c:pt idx="63">
                  <c:v>8.5532334223618651</c:v>
                </c:pt>
                <c:pt idx="64">
                  <c:v>8.6240398239164815</c:v>
                </c:pt>
                <c:pt idx="65">
                  <c:v>8.621030258384506</c:v>
                </c:pt>
                <c:pt idx="66">
                  <c:v>8.7376676033988954</c:v>
                </c:pt>
                <c:pt idx="67">
                  <c:v>8.9482539639571321</c:v>
                </c:pt>
                <c:pt idx="68">
                  <c:v>9.0548760556848258</c:v>
                </c:pt>
                <c:pt idx="69">
                  <c:v>8.9850327097584373</c:v>
                </c:pt>
                <c:pt idx="70">
                  <c:v>9.2837173464460836</c:v>
                </c:pt>
                <c:pt idx="71">
                  <c:v>9.2701240220611894</c:v>
                </c:pt>
                <c:pt idx="72">
                  <c:v>9.2622748177390228</c:v>
                </c:pt>
                <c:pt idx="73">
                  <c:v>9.2638294917407951</c:v>
                </c:pt>
                <c:pt idx="74">
                  <c:v>9.4441519701456187</c:v>
                </c:pt>
                <c:pt idx="75">
                  <c:v>9.5518014833772185</c:v>
                </c:pt>
                <c:pt idx="76">
                  <c:v>9.6988408577077543</c:v>
                </c:pt>
                <c:pt idx="77">
                  <c:v>9.7321129378966322</c:v>
                </c:pt>
                <c:pt idx="78">
                  <c:v>10.036423638537165</c:v>
                </c:pt>
                <c:pt idx="79">
                  <c:v>10.261060233529843</c:v>
                </c:pt>
                <c:pt idx="80">
                  <c:v>10.304577740327778</c:v>
                </c:pt>
                <c:pt idx="81">
                  <c:v>10.530723288104305</c:v>
                </c:pt>
                <c:pt idx="82">
                  <c:v>10.458111510708836</c:v>
                </c:pt>
                <c:pt idx="83">
                  <c:v>10.689542541548221</c:v>
                </c:pt>
                <c:pt idx="84">
                  <c:v>10.586615278883164</c:v>
                </c:pt>
                <c:pt idx="85">
                  <c:v>10.719283054421764</c:v>
                </c:pt>
                <c:pt idx="86">
                  <c:v>10.827978887765076</c:v>
                </c:pt>
                <c:pt idx="87">
                  <c:v>10.965734929643766</c:v>
                </c:pt>
                <c:pt idx="88">
                  <c:v>11.126313000135603</c:v>
                </c:pt>
                <c:pt idx="89">
                  <c:v>11.270757348840466</c:v>
                </c:pt>
                <c:pt idx="90">
                  <c:v>11.272436244778939</c:v>
                </c:pt>
                <c:pt idx="91">
                  <c:v>11.251760272909655</c:v>
                </c:pt>
                <c:pt idx="92">
                  <c:v>11.426942725859149</c:v>
                </c:pt>
                <c:pt idx="93">
                  <c:v>11.297157983693381</c:v>
                </c:pt>
                <c:pt idx="94">
                  <c:v>11.439608847059198</c:v>
                </c:pt>
                <c:pt idx="95">
                  <c:v>11.563831046127536</c:v>
                </c:pt>
                <c:pt idx="96">
                  <c:v>11.669640484253591</c:v>
                </c:pt>
                <c:pt idx="97">
                  <c:v>11.586941252165623</c:v>
                </c:pt>
                <c:pt idx="98">
                  <c:v>11.657312710456223</c:v>
                </c:pt>
                <c:pt idx="99">
                  <c:v>11.680334073144454</c:v>
                </c:pt>
                <c:pt idx="100">
                  <c:v>11.729336134546337</c:v>
                </c:pt>
                <c:pt idx="101">
                  <c:v>11.569081805723375</c:v>
                </c:pt>
                <c:pt idx="102">
                  <c:v>11.511093335569814</c:v>
                </c:pt>
                <c:pt idx="103">
                  <c:v>11.831554516256549</c:v>
                </c:pt>
                <c:pt idx="104">
                  <c:v>11.875454846357732</c:v>
                </c:pt>
                <c:pt idx="105">
                  <c:v>11.787155918379394</c:v>
                </c:pt>
                <c:pt idx="106">
                  <c:v>12.00870883191093</c:v>
                </c:pt>
                <c:pt idx="107">
                  <c:v>11.985740855410505</c:v>
                </c:pt>
                <c:pt idx="108">
                  <c:v>11.955252714139272</c:v>
                </c:pt>
                <c:pt idx="109">
                  <c:v>12.196603341921156</c:v>
                </c:pt>
                <c:pt idx="110">
                  <c:v>11.984737265950459</c:v>
                </c:pt>
                <c:pt idx="111">
                  <c:v>12.408025368072032</c:v>
                </c:pt>
                <c:pt idx="112">
                  <c:v>12.322723385665551</c:v>
                </c:pt>
                <c:pt idx="113">
                  <c:v>12.212690443869791</c:v>
                </c:pt>
                <c:pt idx="114">
                  <c:v>12.206465385979568</c:v>
                </c:pt>
                <c:pt idx="115">
                  <c:v>12.36115588595136</c:v>
                </c:pt>
                <c:pt idx="116">
                  <c:v>12.337415745007554</c:v>
                </c:pt>
                <c:pt idx="117">
                  <c:v>12.312699957098316</c:v>
                </c:pt>
                <c:pt idx="118">
                  <c:v>12.433416948300655</c:v>
                </c:pt>
                <c:pt idx="119">
                  <c:v>12.296132041663634</c:v>
                </c:pt>
                <c:pt idx="120">
                  <c:v>12.620831454278127</c:v>
                </c:pt>
                <c:pt idx="121">
                  <c:v>12.519656242090269</c:v>
                </c:pt>
                <c:pt idx="122">
                  <c:v>12.398657057031151</c:v>
                </c:pt>
                <c:pt idx="123">
                  <c:v>12.193107522926859</c:v>
                </c:pt>
                <c:pt idx="124">
                  <c:v>12.322596813273462</c:v>
                </c:pt>
                <c:pt idx="125">
                  <c:v>12.206229759733546</c:v>
                </c:pt>
                <c:pt idx="126">
                  <c:v>12.319486128336933</c:v>
                </c:pt>
                <c:pt idx="127">
                  <c:v>12.236243781410208</c:v>
                </c:pt>
                <c:pt idx="128">
                  <c:v>12.35848221798552</c:v>
                </c:pt>
                <c:pt idx="129">
                  <c:v>12.167571985499659</c:v>
                </c:pt>
                <c:pt idx="130">
                  <c:v>12.215265005274608</c:v>
                </c:pt>
                <c:pt idx="131">
                  <c:v>12.029782653996262</c:v>
                </c:pt>
                <c:pt idx="132">
                  <c:v>11.992423730725259</c:v>
                </c:pt>
                <c:pt idx="133">
                  <c:v>11.848742913016755</c:v>
                </c:pt>
                <c:pt idx="134">
                  <c:v>11.703041682088838</c:v>
                </c:pt>
                <c:pt idx="135">
                  <c:v>11.669783554192762</c:v>
                </c:pt>
                <c:pt idx="136">
                  <c:v>11.576803274300282</c:v>
                </c:pt>
                <c:pt idx="137">
                  <c:v>11.411075586645337</c:v>
                </c:pt>
                <c:pt idx="138">
                  <c:v>11.611814222968215</c:v>
                </c:pt>
                <c:pt idx="139">
                  <c:v>11.323397650383582</c:v>
                </c:pt>
                <c:pt idx="140">
                  <c:v>11.381101826633541</c:v>
                </c:pt>
                <c:pt idx="141">
                  <c:v>11.249179383004755</c:v>
                </c:pt>
                <c:pt idx="142">
                  <c:v>11.202722150205076</c:v>
                </c:pt>
                <c:pt idx="143">
                  <c:v>11.302381896316314</c:v>
                </c:pt>
                <c:pt idx="144">
                  <c:v>11.227883414546202</c:v>
                </c:pt>
                <c:pt idx="145">
                  <c:v>11.070276959295979</c:v>
                </c:pt>
                <c:pt idx="146">
                  <c:v>11.114591616250793</c:v>
                </c:pt>
                <c:pt idx="147">
                  <c:v>11.06047997489849</c:v>
                </c:pt>
                <c:pt idx="148">
                  <c:v>11.047024395714233</c:v>
                </c:pt>
                <c:pt idx="149">
                  <c:v>10.973351806927758</c:v>
                </c:pt>
                <c:pt idx="150">
                  <c:v>11.073706566035309</c:v>
                </c:pt>
                <c:pt idx="151">
                  <c:v>11.066559939866851</c:v>
                </c:pt>
                <c:pt idx="152">
                  <c:v>10.820591249224142</c:v>
                </c:pt>
                <c:pt idx="153">
                  <c:v>11.004864135875657</c:v>
                </c:pt>
                <c:pt idx="154">
                  <c:v>10.940231533900198</c:v>
                </c:pt>
                <c:pt idx="155">
                  <c:v>10.945744763818892</c:v>
                </c:pt>
                <c:pt idx="156">
                  <c:v>10.902009416771113</c:v>
                </c:pt>
                <c:pt idx="157">
                  <c:v>10.73032323335347</c:v>
                </c:pt>
                <c:pt idx="158">
                  <c:v>10.575941697213889</c:v>
                </c:pt>
                <c:pt idx="159">
                  <c:v>10.702550607835635</c:v>
                </c:pt>
                <c:pt idx="160">
                  <c:v>10.628855829384776</c:v>
                </c:pt>
                <c:pt idx="161">
                  <c:v>10.751740847267101</c:v>
                </c:pt>
                <c:pt idx="162">
                  <c:v>10.770020175051195</c:v>
                </c:pt>
                <c:pt idx="163">
                  <c:v>10.717675924980918</c:v>
                </c:pt>
                <c:pt idx="164">
                  <c:v>10.758469417794565</c:v>
                </c:pt>
                <c:pt idx="165">
                  <c:v>10.678259524817921</c:v>
                </c:pt>
                <c:pt idx="166">
                  <c:v>10.65158040828087</c:v>
                </c:pt>
                <c:pt idx="167">
                  <c:v>10.581976192577303</c:v>
                </c:pt>
                <c:pt idx="168">
                  <c:v>10.545395894043903</c:v>
                </c:pt>
                <c:pt idx="169">
                  <c:v>10.462491941732756</c:v>
                </c:pt>
                <c:pt idx="170">
                  <c:v>10.240340839631735</c:v>
                </c:pt>
                <c:pt idx="171">
                  <c:v>10.251129303837622</c:v>
                </c:pt>
                <c:pt idx="172">
                  <c:v>10.264949783288422</c:v>
                </c:pt>
                <c:pt idx="173">
                  <c:v>10.266194144118995</c:v>
                </c:pt>
                <c:pt idx="174">
                  <c:v>10.44618060240456</c:v>
                </c:pt>
                <c:pt idx="175">
                  <c:v>10.473245424976916</c:v>
                </c:pt>
                <c:pt idx="176">
                  <c:v>10.426759805904574</c:v>
                </c:pt>
                <c:pt idx="177">
                  <c:v>10.334518240634029</c:v>
                </c:pt>
                <c:pt idx="178">
                  <c:v>10.256418102881135</c:v>
                </c:pt>
                <c:pt idx="179">
                  <c:v>10.297970726953107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E-E54B-A269-3048652D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'Exp-316'!$A$2:$A$241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'Exp-316'!$P$2:$P$241</c:f>
              <c:numCache>
                <c:formatCode>General</c:formatCode>
                <c:ptCount val="240"/>
                <c:pt idx="0">
                  <c:v>14.458988176393103</c:v>
                </c:pt>
                <c:pt idx="1">
                  <c:v>28.820349654818955</c:v>
                </c:pt>
                <c:pt idx="2">
                  <c:v>18.242722766171404</c:v>
                </c:pt>
                <c:pt idx="3">
                  <c:v>7.9972815901751853</c:v>
                </c:pt>
                <c:pt idx="4">
                  <c:v>14.562612005724768</c:v>
                </c:pt>
                <c:pt idx="5">
                  <c:v>15.15328600721508</c:v>
                </c:pt>
                <c:pt idx="6">
                  <c:v>15.701621446578759</c:v>
                </c:pt>
                <c:pt idx="7">
                  <c:v>16.873116873115233</c:v>
                </c:pt>
                <c:pt idx="8">
                  <c:v>15.906152797733384</c:v>
                </c:pt>
                <c:pt idx="9">
                  <c:v>15.591531168664737</c:v>
                </c:pt>
                <c:pt idx="10">
                  <c:v>11.656176077212471</c:v>
                </c:pt>
                <c:pt idx="11">
                  <c:v>9.6323193149068267</c:v>
                </c:pt>
                <c:pt idx="12">
                  <c:v>10.238585006628414</c:v>
                </c:pt>
                <c:pt idx="13">
                  <c:v>11.139557238000979</c:v>
                </c:pt>
                <c:pt idx="14">
                  <c:v>10.126239818840656</c:v>
                </c:pt>
                <c:pt idx="15">
                  <c:v>7.8063879660379021</c:v>
                </c:pt>
                <c:pt idx="16">
                  <c:v>8.541226908516574</c:v>
                </c:pt>
                <c:pt idx="17">
                  <c:v>7.5084124985007161</c:v>
                </c:pt>
                <c:pt idx="18">
                  <c:v>6.9650301552677343</c:v>
                </c:pt>
                <c:pt idx="19">
                  <c:v>6.3099889132504678</c:v>
                </c:pt>
                <c:pt idx="20">
                  <c:v>6.7646797269811012</c:v>
                </c:pt>
                <c:pt idx="21">
                  <c:v>5.7655259467974833</c:v>
                </c:pt>
                <c:pt idx="22">
                  <c:v>6.1258807756494438</c:v>
                </c:pt>
                <c:pt idx="23">
                  <c:v>4.590635752778403</c:v>
                </c:pt>
                <c:pt idx="24">
                  <c:v>5.5446829575718093</c:v>
                </c:pt>
                <c:pt idx="25">
                  <c:v>4.9765865124479944</c:v>
                </c:pt>
                <c:pt idx="26">
                  <c:v>6.0573294970765366</c:v>
                </c:pt>
                <c:pt idx="27">
                  <c:v>5.0206822516221461</c:v>
                </c:pt>
                <c:pt idx="28">
                  <c:v>4.4836827186915738</c:v>
                </c:pt>
                <c:pt idx="29">
                  <c:v>4.583225699207107</c:v>
                </c:pt>
                <c:pt idx="30">
                  <c:v>4.6163078832462086</c:v>
                </c:pt>
                <c:pt idx="31">
                  <c:v>3.605915541536822</c:v>
                </c:pt>
                <c:pt idx="32">
                  <c:v>4.2445902091627286</c:v>
                </c:pt>
                <c:pt idx="33">
                  <c:v>2.9848133214475596</c:v>
                </c:pt>
                <c:pt idx="34">
                  <c:v>3.0305545147594111</c:v>
                </c:pt>
                <c:pt idx="35">
                  <c:v>2.1921846721520866</c:v>
                </c:pt>
                <c:pt idx="36">
                  <c:v>-0.29860206153918606</c:v>
                </c:pt>
                <c:pt idx="37">
                  <c:v>1.0642906934095027</c:v>
                </c:pt>
                <c:pt idx="38">
                  <c:v>-0.1781198401300623</c:v>
                </c:pt>
                <c:pt idx="39">
                  <c:v>0.70802827744405028</c:v>
                </c:pt>
                <c:pt idx="40">
                  <c:v>0.18200543017875967</c:v>
                </c:pt>
                <c:pt idx="41">
                  <c:v>0.18410266447830462</c:v>
                </c:pt>
                <c:pt idx="42">
                  <c:v>-1.0513583336754089</c:v>
                </c:pt>
                <c:pt idx="43">
                  <c:v>0.26109426880819503</c:v>
                </c:pt>
                <c:pt idx="44">
                  <c:v>-0.2957694244568177</c:v>
                </c:pt>
                <c:pt idx="45">
                  <c:v>0.32668838304260639</c:v>
                </c:pt>
                <c:pt idx="46">
                  <c:v>-0.63040512531888149</c:v>
                </c:pt>
                <c:pt idx="47">
                  <c:v>0.11888857092816306</c:v>
                </c:pt>
                <c:pt idx="48">
                  <c:v>1.0739987808437459</c:v>
                </c:pt>
                <c:pt idx="49">
                  <c:v>-0.89584946769976115</c:v>
                </c:pt>
                <c:pt idx="50">
                  <c:v>-0.69581930216189392</c:v>
                </c:pt>
                <c:pt idx="51">
                  <c:v>-0.48900943458882906</c:v>
                </c:pt>
                <c:pt idx="52">
                  <c:v>-6.7031489622772125E-2</c:v>
                </c:pt>
                <c:pt idx="53">
                  <c:v>3.9635888661628593E-2</c:v>
                </c:pt>
                <c:pt idx="54">
                  <c:v>0.44988770843355197</c:v>
                </c:pt>
                <c:pt idx="55">
                  <c:v>-0.24687533300689013</c:v>
                </c:pt>
                <c:pt idx="56">
                  <c:v>0.35612628288826903</c:v>
                </c:pt>
                <c:pt idx="57">
                  <c:v>0.44509765121760025</c:v>
                </c:pt>
                <c:pt idx="58">
                  <c:v>0.2265640036060034</c:v>
                </c:pt>
                <c:pt idx="59">
                  <c:v>-0.27259772717738034</c:v>
                </c:pt>
                <c:pt idx="60">
                  <c:v>-0.54316513491448215</c:v>
                </c:pt>
                <c:pt idx="61">
                  <c:v>1.5313856389550977</c:v>
                </c:pt>
                <c:pt idx="62">
                  <c:v>2.9312375081952343E-3</c:v>
                </c:pt>
                <c:pt idx="63">
                  <c:v>0.59037979807670626</c:v>
                </c:pt>
                <c:pt idx="64">
                  <c:v>1.4230991303812395</c:v>
                </c:pt>
                <c:pt idx="65">
                  <c:v>1.3877051074498483</c:v>
                </c:pt>
                <c:pt idx="66">
                  <c:v>2.7594196689819399</c:v>
                </c:pt>
                <c:pt idx="67">
                  <c:v>5.2360224860483253</c:v>
                </c:pt>
                <c:pt idx="68">
                  <c:v>6.4899525698121883</c:v>
                </c:pt>
                <c:pt idx="69">
                  <c:v>5.6685592620210086</c:v>
                </c:pt>
                <c:pt idx="70">
                  <c:v>9.1812426602912751</c:v>
                </c:pt>
                <c:pt idx="71">
                  <c:v>9.0213782446867512</c:v>
                </c:pt>
                <c:pt idx="72">
                  <c:v>8.929067605552877</c:v>
                </c:pt>
                <c:pt idx="73">
                  <c:v>8.9473513633527766</c:v>
                </c:pt>
                <c:pt idx="74">
                  <c:v>11.06803551789125</c:v>
                </c:pt>
                <c:pt idx="75">
                  <c:v>12.334048601637368</c:v>
                </c:pt>
                <c:pt idx="76">
                  <c:v>14.063306506666679</c:v>
                </c:pt>
                <c:pt idx="77">
                  <c:v>14.454603109670774</c:v>
                </c:pt>
                <c:pt idx="78">
                  <c:v>18.033451884453459</c:v>
                </c:pt>
                <c:pt idx="79">
                  <c:v>20.675292611935969</c:v>
                </c:pt>
                <c:pt idx="80">
                  <c:v>21.187080648168571</c:v>
                </c:pt>
                <c:pt idx="81">
                  <c:v>23.84666742864993</c:v>
                </c:pt>
                <c:pt idx="82">
                  <c:v>22.992715957276815</c:v>
                </c:pt>
                <c:pt idx="83">
                  <c:v>25.714462709602177</c:v>
                </c:pt>
                <c:pt idx="84">
                  <c:v>24.503985696781974</c:v>
                </c:pt>
                <c:pt idx="85">
                  <c:v>26.064226282933156</c:v>
                </c:pt>
                <c:pt idx="86">
                  <c:v>27.342544623911273</c:v>
                </c:pt>
                <c:pt idx="87">
                  <c:v>28.962625812836755</c:v>
                </c:pt>
                <c:pt idx="88">
                  <c:v>30.851105677748002</c:v>
                </c:pt>
                <c:pt idx="89">
                  <c:v>32.549844760200834</c:v>
                </c:pt>
                <c:pt idx="90">
                  <c:v>32.569589431222091</c:v>
                </c:pt>
                <c:pt idx="91">
                  <c:v>32.326429475176909</c:v>
                </c:pt>
                <c:pt idx="92">
                  <c:v>34.386664313393489</c:v>
                </c:pt>
                <c:pt idx="93">
                  <c:v>32.860329667560215</c:v>
                </c:pt>
                <c:pt idx="94">
                  <c:v>34.53562434747257</c:v>
                </c:pt>
                <c:pt idx="95">
                  <c:v>35.996540654394302</c:v>
                </c:pt>
                <c:pt idx="96">
                  <c:v>37.240913518052452</c:v>
                </c:pt>
                <c:pt idx="97">
                  <c:v>36.268328443618586</c:v>
                </c:pt>
                <c:pt idx="98">
                  <c:v>37.095932621693414</c:v>
                </c:pt>
                <c:pt idx="99">
                  <c:v>37.366675567890134</c:v>
                </c:pt>
                <c:pt idx="100">
                  <c:v>37.942964758644251</c:v>
                </c:pt>
                <c:pt idx="101">
                  <c:v>36.05829226058723</c:v>
                </c:pt>
                <c:pt idx="102">
                  <c:v>35.376318327617518</c:v>
                </c:pt>
                <c:pt idx="103">
                  <c:v>39.145104970519327</c:v>
                </c:pt>
                <c:pt idx="104">
                  <c:v>39.661395203706896</c:v>
                </c:pt>
                <c:pt idx="105">
                  <c:v>38.622954854600728</c:v>
                </c:pt>
                <c:pt idx="106">
                  <c:v>41.228529918089826</c:v>
                </c:pt>
                <c:pt idx="107">
                  <c:v>40.958414820642496</c:v>
                </c:pt>
                <c:pt idx="108">
                  <c:v>40.599858756710844</c:v>
                </c:pt>
                <c:pt idx="109">
                  <c:v>43.438265019494679</c:v>
                </c:pt>
                <c:pt idx="110">
                  <c:v>40.946612097629767</c:v>
                </c:pt>
                <c:pt idx="111">
                  <c:v>45.924695689397161</c:v>
                </c:pt>
                <c:pt idx="112">
                  <c:v>44.921500946066125</c:v>
                </c:pt>
                <c:pt idx="113">
                  <c:v>43.627457528918413</c:v>
                </c:pt>
                <c:pt idx="114">
                  <c:v>43.5542476787341</c:v>
                </c:pt>
                <c:pt idx="115">
                  <c:v>45.373486716760986</c:v>
                </c:pt>
                <c:pt idx="116">
                  <c:v>45.094290572323494</c:v>
                </c:pt>
                <c:pt idx="117">
                  <c:v>44.803620322836423</c:v>
                </c:pt>
                <c:pt idx="118">
                  <c:v>46.223313600629758</c:v>
                </c:pt>
                <c:pt idx="119">
                  <c:v>44.60877320201778</c:v>
                </c:pt>
                <c:pt idx="120">
                  <c:v>48.427403610222534</c:v>
                </c:pt>
                <c:pt idx="121">
                  <c:v>47.237531603044545</c:v>
                </c:pt>
                <c:pt idx="122">
                  <c:v>45.814519581820704</c:v>
                </c:pt>
                <c:pt idx="123">
                  <c:v>43.397152408277698</c:v>
                </c:pt>
                <c:pt idx="124">
                  <c:v>44.920012390292712</c:v>
                </c:pt>
                <c:pt idx="125">
                  <c:v>43.551476594115293</c:v>
                </c:pt>
                <c:pt idx="126">
                  <c:v>44.883429151680346</c:v>
                </c:pt>
                <c:pt idx="127">
                  <c:v>43.904456770223881</c:v>
                </c:pt>
                <c:pt idx="128">
                  <c:v>45.342043020224573</c:v>
                </c:pt>
                <c:pt idx="129">
                  <c:v>43.096841487096185</c:v>
                </c:pt>
                <c:pt idx="130">
                  <c:v>43.65773568183856</c:v>
                </c:pt>
                <c:pt idx="131">
                  <c:v>41.476368795235231</c:v>
                </c:pt>
                <c:pt idx="132">
                  <c:v>41.037008836830196</c:v>
                </c:pt>
                <c:pt idx="133">
                  <c:v>39.34724926763495</c:v>
                </c:pt>
                <c:pt idx="134">
                  <c:v>37.633728610316162</c:v>
                </c:pt>
                <c:pt idx="135">
                  <c:v>37.242596093379014</c:v>
                </c:pt>
                <c:pt idx="136">
                  <c:v>36.149100662322105</c:v>
                </c:pt>
                <c:pt idx="137">
                  <c:v>34.200058677722019</c:v>
                </c:pt>
                <c:pt idx="138">
                  <c:v>36.560847243958818</c:v>
                </c:pt>
                <c:pt idx="139">
                  <c:v>33.168921507371522</c:v>
                </c:pt>
                <c:pt idx="140">
                  <c:v>33.847551999290886</c:v>
                </c:pt>
                <c:pt idx="141">
                  <c:v>32.296076895873718</c:v>
                </c:pt>
                <c:pt idx="142">
                  <c:v>31.749716185143011</c:v>
                </c:pt>
                <c:pt idx="143">
                  <c:v>32.921765539683022</c:v>
                </c:pt>
                <c:pt idx="144">
                  <c:v>32.045625464276739</c:v>
                </c:pt>
                <c:pt idx="145">
                  <c:v>30.192093307560423</c:v>
                </c:pt>
                <c:pt idx="146">
                  <c:v>30.713256235495027</c:v>
                </c:pt>
                <c:pt idx="147">
                  <c:v>30.076875783057606</c:v>
                </c:pt>
                <c:pt idx="148">
                  <c:v>29.91863132114349</c:v>
                </c:pt>
                <c:pt idx="149">
                  <c:v>29.052204167715857</c:v>
                </c:pt>
                <c:pt idx="150">
                  <c:v>30.232427228948005</c:v>
                </c:pt>
                <c:pt idx="151">
                  <c:v>30.14837926660892</c:v>
                </c:pt>
                <c:pt idx="152">
                  <c:v>27.255662233364024</c:v>
                </c:pt>
                <c:pt idx="153">
                  <c:v>29.422805200174967</c:v>
                </c:pt>
                <c:pt idx="154">
                  <c:v>28.662692894219205</c:v>
                </c:pt>
                <c:pt idx="155">
                  <c:v>28.727531285041756</c:v>
                </c:pt>
                <c:pt idx="156">
                  <c:v>28.213181336560879</c:v>
                </c:pt>
                <c:pt idx="157">
                  <c:v>26.194064408112304</c:v>
                </c:pt>
                <c:pt idx="158">
                  <c:v>24.378458942056543</c:v>
                </c:pt>
                <c:pt idx="159">
                  <c:v>25.867444192004907</c:v>
                </c:pt>
                <c:pt idx="160">
                  <c:v>25.000756076826587</c:v>
                </c:pt>
                <c:pt idx="161">
                  <c:v>26.445946452194967</c:v>
                </c:pt>
                <c:pt idx="162">
                  <c:v>26.66092065358276</c:v>
                </c:pt>
                <c:pt idx="163">
                  <c:v>26.045325622462855</c:v>
                </c:pt>
                <c:pt idx="164">
                  <c:v>26.525077867349179</c:v>
                </c:pt>
                <c:pt idx="165">
                  <c:v>25.581768688274337</c:v>
                </c:pt>
                <c:pt idx="166">
                  <c:v>25.268008694524731</c:v>
                </c:pt>
                <c:pt idx="167">
                  <c:v>24.449427679903511</c:v>
                </c:pt>
                <c:pt idx="168">
                  <c:v>24.019224744837864</c:v>
                </c:pt>
                <c:pt idx="169">
                  <c:v>23.04423205634917</c:v>
                </c:pt>
                <c:pt idx="170">
                  <c:v>20.431621990724139</c:v>
                </c:pt>
                <c:pt idx="171">
                  <c:v>20.558499822570862</c:v>
                </c:pt>
                <c:pt idx="172">
                  <c:v>20.72103569740305</c:v>
                </c:pt>
                <c:pt idx="173">
                  <c:v>20.73567001431832</c:v>
                </c:pt>
                <c:pt idx="174">
                  <c:v>22.85240240117469</c:v>
                </c:pt>
                <c:pt idx="175">
                  <c:v>23.170698494275946</c:v>
                </c:pt>
                <c:pt idx="176">
                  <c:v>22.624003946526258</c:v>
                </c:pt>
                <c:pt idx="177">
                  <c:v>21.539196175528822</c:v>
                </c:pt>
                <c:pt idx="178">
                  <c:v>20.620698792035643</c:v>
                </c:pt>
                <c:pt idx="179">
                  <c:v>21.109378807020221</c:v>
                </c:pt>
                <c:pt idx="180">
                  <c:v>21.960602162938773</c:v>
                </c:pt>
                <c:pt idx="181">
                  <c:v>21.128836280076616</c:v>
                </c:pt>
                <c:pt idx="182">
                  <c:v>20.928833277584882</c:v>
                </c:pt>
                <c:pt idx="183">
                  <c:v>19.517501658012225</c:v>
                </c:pt>
                <c:pt idx="184">
                  <c:v>19.443635215406719</c:v>
                </c:pt>
                <c:pt idx="185">
                  <c:v>19.838873283657307</c:v>
                </c:pt>
                <c:pt idx="186">
                  <c:v>19.391875497638718</c:v>
                </c:pt>
                <c:pt idx="187">
                  <c:v>18.600508859262195</c:v>
                </c:pt>
                <c:pt idx="188">
                  <c:v>17.147374124755164</c:v>
                </c:pt>
                <c:pt idx="189">
                  <c:v>16.612575633263919</c:v>
                </c:pt>
                <c:pt idx="190">
                  <c:v>18.235356896184019</c:v>
                </c:pt>
                <c:pt idx="191">
                  <c:v>18.511091818258663</c:v>
                </c:pt>
                <c:pt idx="192">
                  <c:v>16.92284529329719</c:v>
                </c:pt>
                <c:pt idx="193">
                  <c:v>15.635153578912758</c:v>
                </c:pt>
                <c:pt idx="194">
                  <c:v>17.327686529965298</c:v>
                </c:pt>
                <c:pt idx="195">
                  <c:v>17.890737142262591</c:v>
                </c:pt>
                <c:pt idx="196">
                  <c:v>17.245333947308218</c:v>
                </c:pt>
                <c:pt idx="197">
                  <c:v>16.93754479299497</c:v>
                </c:pt>
                <c:pt idx="198">
                  <c:v>16.777852209628076</c:v>
                </c:pt>
                <c:pt idx="199">
                  <c:v>15.13850925250115</c:v>
                </c:pt>
                <c:pt idx="200">
                  <c:v>15.494196168870452</c:v>
                </c:pt>
                <c:pt idx="201">
                  <c:v>16.354197784720366</c:v>
                </c:pt>
                <c:pt idx="202">
                  <c:v>15.388714761547053</c:v>
                </c:pt>
                <c:pt idx="203">
                  <c:v>15.626959074976449</c:v>
                </c:pt>
                <c:pt idx="204">
                  <c:v>16.023382683672377</c:v>
                </c:pt>
                <c:pt idx="205">
                  <c:v>14.991452610929962</c:v>
                </c:pt>
                <c:pt idx="206">
                  <c:v>16.368093243618265</c:v>
                </c:pt>
                <c:pt idx="207">
                  <c:v>14.035283312445237</c:v>
                </c:pt>
                <c:pt idx="208">
                  <c:v>15.754892982496656</c:v>
                </c:pt>
                <c:pt idx="209">
                  <c:v>14.555951162407862</c:v>
                </c:pt>
                <c:pt idx="210">
                  <c:v>15.630473302102772</c:v>
                </c:pt>
                <c:pt idx="211">
                  <c:v>15.66441321429107</c:v>
                </c:pt>
                <c:pt idx="212">
                  <c:v>14.730607376355476</c:v>
                </c:pt>
                <c:pt idx="213">
                  <c:v>13.487354345246827</c:v>
                </c:pt>
                <c:pt idx="214">
                  <c:v>13.874311329413278</c:v>
                </c:pt>
                <c:pt idx="215">
                  <c:v>11.286822335042805</c:v>
                </c:pt>
                <c:pt idx="216">
                  <c:v>12.208874458452723</c:v>
                </c:pt>
                <c:pt idx="217">
                  <c:v>11.679907120720078</c:v>
                </c:pt>
                <c:pt idx="218">
                  <c:v>9.7847014320659174</c:v>
                </c:pt>
                <c:pt idx="219">
                  <c:v>7.7006035833893334</c:v>
                </c:pt>
                <c:pt idx="220">
                  <c:v>10.016901119581094</c:v>
                </c:pt>
                <c:pt idx="221">
                  <c:v>7.8971344257865814</c:v>
                </c:pt>
                <c:pt idx="222">
                  <c:v>8.3938399278823752</c:v>
                </c:pt>
                <c:pt idx="223">
                  <c:v>10.433332119617617</c:v>
                </c:pt>
                <c:pt idx="224">
                  <c:v>10.558339898893843</c:v>
                </c:pt>
                <c:pt idx="225">
                  <c:v>8.9879393341468052</c:v>
                </c:pt>
                <c:pt idx="226">
                  <c:v>10.575065029857129</c:v>
                </c:pt>
                <c:pt idx="227">
                  <c:v>7.9843525800747193</c:v>
                </c:pt>
                <c:pt idx="228">
                  <c:v>7.8516777532915434</c:v>
                </c:pt>
                <c:pt idx="229">
                  <c:v>9.6127087030171996</c:v>
                </c:pt>
                <c:pt idx="230">
                  <c:v>7.2054836350793741</c:v>
                </c:pt>
                <c:pt idx="231">
                  <c:v>8.4176428927841354</c:v>
                </c:pt>
                <c:pt idx="232">
                  <c:v>9.4648739327763227</c:v>
                </c:pt>
                <c:pt idx="233">
                  <c:v>6.6839775173342764</c:v>
                </c:pt>
                <c:pt idx="234">
                  <c:v>7.5519473236249244</c:v>
                </c:pt>
                <c:pt idx="235">
                  <c:v>8.8136760887212802</c:v>
                </c:pt>
                <c:pt idx="236">
                  <c:v>9.2858934130364315</c:v>
                </c:pt>
                <c:pt idx="237">
                  <c:v>8.517598117821203</c:v>
                </c:pt>
                <c:pt idx="238">
                  <c:v>7.9232555158670932</c:v>
                </c:pt>
                <c:pt idx="239">
                  <c:v>5.9693138444581999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D-9B4D-8B4B-8484B0825C3E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'Exp-316'!$A$61:$A$121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'Exp-316'!$R$61:$R$121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D-9B4D-8B4B-8484B082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'Exp-279'!$L$1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'Exp-279'!$A$2:$A$181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'Exp-279'!$M$2:$M$181</c:f>
              <c:numCache>
                <c:formatCode>0.00</c:formatCode>
                <c:ptCount val="180"/>
                <c:pt idx="0">
                  <c:v>10.036947147643341</c:v>
                </c:pt>
                <c:pt idx="1">
                  <c:v>9.5860974965044097</c:v>
                </c:pt>
                <c:pt idx="2">
                  <c:v>11.656935442972102</c:v>
                </c:pt>
                <c:pt idx="3">
                  <c:v>9.1046865130011199</c:v>
                </c:pt>
                <c:pt idx="4">
                  <c:v>8.7178743788023247</c:v>
                </c:pt>
                <c:pt idx="5">
                  <c:v>11.377846203100939</c:v>
                </c:pt>
                <c:pt idx="6">
                  <c:v>10.091729115842838</c:v>
                </c:pt>
                <c:pt idx="7">
                  <c:v>8.8549377324393621</c:v>
                </c:pt>
                <c:pt idx="8">
                  <c:v>8.3760919891031502</c:v>
                </c:pt>
                <c:pt idx="9">
                  <c:v>8.9664075846761317</c:v>
                </c:pt>
                <c:pt idx="10">
                  <c:v>9.1690804379898196</c:v>
                </c:pt>
                <c:pt idx="11">
                  <c:v>9.1515770834554413</c:v>
                </c:pt>
                <c:pt idx="12">
                  <c:v>9.1418670145903373</c:v>
                </c:pt>
                <c:pt idx="13">
                  <c:v>9.3211431916906218</c:v>
                </c:pt>
                <c:pt idx="14">
                  <c:v>8.4963887910158284</c:v>
                </c:pt>
                <c:pt idx="15">
                  <c:v>8.3920061732211693</c:v>
                </c:pt>
                <c:pt idx="16">
                  <c:v>8.6692793310160052</c:v>
                </c:pt>
                <c:pt idx="17">
                  <c:v>8.5874190882426671</c:v>
                </c:pt>
                <c:pt idx="18">
                  <c:v>8.70118037193809</c:v>
                </c:pt>
                <c:pt idx="19">
                  <c:v>9.0171766557535413</c:v>
                </c:pt>
                <c:pt idx="20">
                  <c:v>8.8434453754577298</c:v>
                </c:pt>
                <c:pt idx="21">
                  <c:v>8.5145578497455965</c:v>
                </c:pt>
                <c:pt idx="22">
                  <c:v>8.3941428812358598</c:v>
                </c:pt>
                <c:pt idx="23">
                  <c:v>8.719100023234855</c:v>
                </c:pt>
                <c:pt idx="24">
                  <c:v>8.6378033472892977</c:v>
                </c:pt>
                <c:pt idx="25">
                  <c:v>8.1664815402729705</c:v>
                </c:pt>
                <c:pt idx="26">
                  <c:v>8.3038919554144766</c:v>
                </c:pt>
                <c:pt idx="27">
                  <c:v>8.2039584318102197</c:v>
                </c:pt>
                <c:pt idx="28">
                  <c:v>8.0176214940567885</c:v>
                </c:pt>
                <c:pt idx="29">
                  <c:v>7.8138578079452001</c:v>
                </c:pt>
                <c:pt idx="30">
                  <c:v>7.6411950072452646</c:v>
                </c:pt>
                <c:pt idx="31">
                  <c:v>7.8579206101937089</c:v>
                </c:pt>
                <c:pt idx="32">
                  <c:v>7.6181389114112594</c:v>
                </c:pt>
                <c:pt idx="33">
                  <c:v>7.6793795302390713</c:v>
                </c:pt>
                <c:pt idx="34">
                  <c:v>7.5776235217686336</c:v>
                </c:pt>
                <c:pt idx="35">
                  <c:v>7.7752968256757287</c:v>
                </c:pt>
                <c:pt idx="36">
                  <c:v>8.1192348164678556</c:v>
                </c:pt>
                <c:pt idx="37">
                  <c:v>7.728381264032528</c:v>
                </c:pt>
                <c:pt idx="38">
                  <c:v>7.7544720675570185</c:v>
                </c:pt>
                <c:pt idx="39">
                  <c:v>7.739737502070974</c:v>
                </c:pt>
                <c:pt idx="40">
                  <c:v>8.2526993506296105</c:v>
                </c:pt>
                <c:pt idx="41">
                  <c:v>8.0080236593183329</c:v>
                </c:pt>
                <c:pt idx="42">
                  <c:v>8.1248959248567196</c:v>
                </c:pt>
                <c:pt idx="43">
                  <c:v>8.5386307099782712</c:v>
                </c:pt>
                <c:pt idx="44">
                  <c:v>8.7093034405434704</c:v>
                </c:pt>
                <c:pt idx="45">
                  <c:v>8.8211503606424344</c:v>
                </c:pt>
                <c:pt idx="46">
                  <c:v>8.1378169955716331</c:v>
                </c:pt>
                <c:pt idx="47">
                  <c:v>8.515651044795673</c:v>
                </c:pt>
                <c:pt idx="48">
                  <c:v>8.5120209183218769</c:v>
                </c:pt>
                <c:pt idx="49">
                  <c:v>8.5916580456136149</c:v>
                </c:pt>
                <c:pt idx="50">
                  <c:v>8.6041868621854842</c:v>
                </c:pt>
                <c:pt idx="51">
                  <c:v>8.2364346506139334</c:v>
                </c:pt>
                <c:pt idx="52">
                  <c:v>8.51874637423529</c:v>
                </c:pt>
                <c:pt idx="53">
                  <c:v>8.7530187932576595</c:v>
                </c:pt>
                <c:pt idx="54">
                  <c:v>8.5211432949096722</c:v>
                </c:pt>
                <c:pt idx="55">
                  <c:v>8.7098885751709894</c:v>
                </c:pt>
                <c:pt idx="56">
                  <c:v>8.5442225125068667</c:v>
                </c:pt>
                <c:pt idx="57">
                  <c:v>8.0169106255453855</c:v>
                </c:pt>
                <c:pt idx="58">
                  <c:v>9.034876227866171</c:v>
                </c:pt>
                <c:pt idx="59">
                  <c:v>8.5334305259583463</c:v>
                </c:pt>
                <c:pt idx="60">
                  <c:v>8.5321560859817804</c:v>
                </c:pt>
                <c:pt idx="61">
                  <c:v>8.2317314601152702</c:v>
                </c:pt>
                <c:pt idx="62">
                  <c:v>8.8725806092591721</c:v>
                </c:pt>
                <c:pt idx="63">
                  <c:v>8.8418987656059809</c:v>
                </c:pt>
                <c:pt idx="64">
                  <c:v>8.3098562467107939</c:v>
                </c:pt>
                <c:pt idx="65">
                  <c:v>8.630298300157861</c:v>
                </c:pt>
                <c:pt idx="66">
                  <c:v>9.3049577351600448</c:v>
                </c:pt>
                <c:pt idx="67">
                  <c:v>9.0695529944193574</c:v>
                </c:pt>
                <c:pt idx="68">
                  <c:v>9.6723204896417645</c:v>
                </c:pt>
                <c:pt idx="69">
                  <c:v>9.5735288132829002</c:v>
                </c:pt>
                <c:pt idx="70">
                  <c:v>9.6503148989061831</c:v>
                </c:pt>
                <c:pt idx="71">
                  <c:v>9.6396116189548948</c:v>
                </c:pt>
                <c:pt idx="72">
                  <c:v>9.8782280423945306</c:v>
                </c:pt>
                <c:pt idx="73">
                  <c:v>9.4713677722368388</c:v>
                </c:pt>
                <c:pt idx="74">
                  <c:v>10.330577075067797</c:v>
                </c:pt>
                <c:pt idx="75">
                  <c:v>10.040431655226602</c:v>
                </c:pt>
                <c:pt idx="76">
                  <c:v>10.544629577321331</c:v>
                </c:pt>
                <c:pt idx="77">
                  <c:v>10.345523520017347</c:v>
                </c:pt>
                <c:pt idx="78">
                  <c:v>10.928471379713445</c:v>
                </c:pt>
                <c:pt idx="79">
                  <c:v>10.762597965835596</c:v>
                </c:pt>
                <c:pt idx="80">
                  <c:v>10.85793072839807</c:v>
                </c:pt>
                <c:pt idx="81">
                  <c:v>11.58006193875317</c:v>
                </c:pt>
                <c:pt idx="82">
                  <c:v>10.670239067563708</c:v>
                </c:pt>
                <c:pt idx="83">
                  <c:v>11.277725231966143</c:v>
                </c:pt>
                <c:pt idx="84">
                  <c:v>12.271554820484738</c:v>
                </c:pt>
                <c:pt idx="85">
                  <c:v>11.777073556159213</c:v>
                </c:pt>
                <c:pt idx="86">
                  <c:v>11.439696439603001</c:v>
                </c:pt>
                <c:pt idx="87">
                  <c:v>11.871417120667695</c:v>
                </c:pt>
                <c:pt idx="88">
                  <c:v>12.253202602531001</c:v>
                </c:pt>
                <c:pt idx="89">
                  <c:v>12.046331758651037</c:v>
                </c:pt>
                <c:pt idx="90">
                  <c:v>12.807431384491245</c:v>
                </c:pt>
                <c:pt idx="91">
                  <c:v>12.102653170984851</c:v>
                </c:pt>
                <c:pt idx="92">
                  <c:v>12.582406240251707</c:v>
                </c:pt>
                <c:pt idx="93">
                  <c:v>12.619821410205963</c:v>
                </c:pt>
                <c:pt idx="94">
                  <c:v>12.81272968378418</c:v>
                </c:pt>
                <c:pt idx="95">
                  <c:v>13.66312418807961</c:v>
                </c:pt>
                <c:pt idx="96">
                  <c:v>12.300357410846452</c:v>
                </c:pt>
                <c:pt idx="97">
                  <c:v>13.097988703730071</c:v>
                </c:pt>
                <c:pt idx="98">
                  <c:v>12.685838983285315</c:v>
                </c:pt>
                <c:pt idx="99">
                  <c:v>12.890195479440743</c:v>
                </c:pt>
                <c:pt idx="100">
                  <c:v>13.756213078152866</c:v>
                </c:pt>
                <c:pt idx="101">
                  <c:v>13.62288784201535</c:v>
                </c:pt>
                <c:pt idx="102">
                  <c:v>12.914660344124611</c:v>
                </c:pt>
                <c:pt idx="103">
                  <c:v>13.098847758469979</c:v>
                </c:pt>
                <c:pt idx="104">
                  <c:v>13.442349912894318</c:v>
                </c:pt>
                <c:pt idx="105">
                  <c:v>13.267672578244737</c:v>
                </c:pt>
                <c:pt idx="106">
                  <c:v>13.239736492435323</c:v>
                </c:pt>
                <c:pt idx="107">
                  <c:v>13.857141507322746</c:v>
                </c:pt>
                <c:pt idx="108">
                  <c:v>12.75889313947658</c:v>
                </c:pt>
                <c:pt idx="109">
                  <c:v>12.889632651318109</c:v>
                </c:pt>
                <c:pt idx="110">
                  <c:v>13.273464237316196</c:v>
                </c:pt>
                <c:pt idx="111">
                  <c:v>13.355356652736749</c:v>
                </c:pt>
                <c:pt idx="112">
                  <c:v>14.185087389202314</c:v>
                </c:pt>
                <c:pt idx="113">
                  <c:v>13.437099400142873</c:v>
                </c:pt>
                <c:pt idx="114">
                  <c:v>13.845604268028108</c:v>
                </c:pt>
                <c:pt idx="115">
                  <c:v>13.668723940510308</c:v>
                </c:pt>
                <c:pt idx="116">
                  <c:v>13.179281116305392</c:v>
                </c:pt>
                <c:pt idx="117">
                  <c:v>13.264684440087304</c:v>
                </c:pt>
                <c:pt idx="118">
                  <c:v>13.433665509224021</c:v>
                </c:pt>
                <c:pt idx="119">
                  <c:v>13.529122616908824</c:v>
                </c:pt>
                <c:pt idx="120">
                  <c:v>13.259302838298455</c:v>
                </c:pt>
                <c:pt idx="121">
                  <c:v>13.573428492390221</c:v>
                </c:pt>
                <c:pt idx="122">
                  <c:v>14.577626673100463</c:v>
                </c:pt>
                <c:pt idx="123">
                  <c:v>14.453584005097946</c:v>
                </c:pt>
                <c:pt idx="124">
                  <c:v>14.44891280074185</c:v>
                </c:pt>
                <c:pt idx="125">
                  <c:v>13.876878932671335</c:v>
                </c:pt>
                <c:pt idx="126">
                  <c:v>13.996750141955513</c:v>
                </c:pt>
                <c:pt idx="127">
                  <c:v>13.617100703111289</c:v>
                </c:pt>
                <c:pt idx="128">
                  <c:v>14.23315046373958</c:v>
                </c:pt>
                <c:pt idx="129">
                  <c:v>13.939470435787838</c:v>
                </c:pt>
                <c:pt idx="130">
                  <c:v>14.143892958527809</c:v>
                </c:pt>
                <c:pt idx="131">
                  <c:v>13.833866411947991</c:v>
                </c:pt>
                <c:pt idx="132">
                  <c:v>13.080769992979656</c:v>
                </c:pt>
                <c:pt idx="133">
                  <c:v>12.819938442214195</c:v>
                </c:pt>
                <c:pt idx="134">
                  <c:v>13.517036827057938</c:v>
                </c:pt>
                <c:pt idx="135">
                  <c:v>12.947403039884476</c:v>
                </c:pt>
                <c:pt idx="136">
                  <c:v>13.449067935605211</c:v>
                </c:pt>
                <c:pt idx="137">
                  <c:v>13.027060241870299</c:v>
                </c:pt>
                <c:pt idx="138">
                  <c:v>13.378556775816444</c:v>
                </c:pt>
                <c:pt idx="139">
                  <c:v>13.364855447270557</c:v>
                </c:pt>
                <c:pt idx="140">
                  <c:v>12.94382271031081</c:v>
                </c:pt>
                <c:pt idx="141">
                  <c:v>13.064476714311883</c:v>
                </c:pt>
                <c:pt idx="142">
                  <c:v>12.693545263197525</c:v>
                </c:pt>
                <c:pt idx="143">
                  <c:v>12.46554050949976</c:v>
                </c:pt>
                <c:pt idx="144">
                  <c:v>12.057100500947309</c:v>
                </c:pt>
                <c:pt idx="145">
                  <c:v>12.504328477473047</c:v>
                </c:pt>
                <c:pt idx="146">
                  <c:v>11.704469803358384</c:v>
                </c:pt>
                <c:pt idx="147">
                  <c:v>12.762321827287879</c:v>
                </c:pt>
                <c:pt idx="148">
                  <c:v>11.891509668114818</c:v>
                </c:pt>
                <c:pt idx="149">
                  <c:v>13.240029182276466</c:v>
                </c:pt>
                <c:pt idx="150">
                  <c:v>12.25534630188676</c:v>
                </c:pt>
                <c:pt idx="151">
                  <c:v>12.575719702175965</c:v>
                </c:pt>
                <c:pt idx="152">
                  <c:v>12.746641697815743</c:v>
                </c:pt>
                <c:pt idx="153">
                  <c:v>12.033456640503427</c:v>
                </c:pt>
                <c:pt idx="154">
                  <c:v>12.807027580673722</c:v>
                </c:pt>
                <c:pt idx="155">
                  <c:v>11.649816772475324</c:v>
                </c:pt>
                <c:pt idx="156">
                  <c:v>12.704651440028837</c:v>
                </c:pt>
                <c:pt idx="157">
                  <c:v>12.257704258909769</c:v>
                </c:pt>
                <c:pt idx="158">
                  <c:v>11.91042464773567</c:v>
                </c:pt>
                <c:pt idx="159">
                  <c:v>11.588220295223152</c:v>
                </c:pt>
                <c:pt idx="160">
                  <c:v>11.898573238912485</c:v>
                </c:pt>
                <c:pt idx="161">
                  <c:v>11.355407455268889</c:v>
                </c:pt>
                <c:pt idx="162">
                  <c:v>11.631214112506912</c:v>
                </c:pt>
                <c:pt idx="163">
                  <c:v>11.463188668885394</c:v>
                </c:pt>
                <c:pt idx="164">
                  <c:v>12.071154789355978</c:v>
                </c:pt>
                <c:pt idx="165">
                  <c:v>11.739710525703673</c:v>
                </c:pt>
                <c:pt idx="166">
                  <c:v>11.965524150131829</c:v>
                </c:pt>
                <c:pt idx="167">
                  <c:v>11.379198775452748</c:v>
                </c:pt>
                <c:pt idx="168">
                  <c:v>12.226649219588012</c:v>
                </c:pt>
                <c:pt idx="169">
                  <c:v>11.700612035771425</c:v>
                </c:pt>
                <c:pt idx="170">
                  <c:v>12.20937523604448</c:v>
                </c:pt>
                <c:pt idx="171">
                  <c:v>11.945009225275514</c:v>
                </c:pt>
                <c:pt idx="172">
                  <c:v>11.876429633650535</c:v>
                </c:pt>
                <c:pt idx="173">
                  <c:v>12.02577088220109</c:v>
                </c:pt>
                <c:pt idx="174">
                  <c:v>11.763148450922104</c:v>
                </c:pt>
                <c:pt idx="175">
                  <c:v>12.026505530792047</c:v>
                </c:pt>
                <c:pt idx="176">
                  <c:v>11.916161573146377</c:v>
                </c:pt>
                <c:pt idx="177">
                  <c:v>11.451048639005883</c:v>
                </c:pt>
                <c:pt idx="178">
                  <c:v>11.320364097095263</c:v>
                </c:pt>
                <c:pt idx="179">
                  <c:v>11.055223276227192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9-904A-848B-789EBDF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'Exp-316'!$M$2:$M$181</c:f>
              <c:numCache>
                <c:formatCode>0.00</c:formatCode>
                <c:ptCount val="180"/>
                <c:pt idx="0">
                  <c:v>9.7329330562005918</c:v>
                </c:pt>
                <c:pt idx="1">
                  <c:v>10.954531649893026</c:v>
                </c:pt>
                <c:pt idx="2">
                  <c:v>10.055559775024363</c:v>
                </c:pt>
                <c:pt idx="3">
                  <c:v>9.1848337616941897</c:v>
                </c:pt>
                <c:pt idx="4">
                  <c:v>9.7435332433381419</c:v>
                </c:pt>
                <c:pt idx="5">
                  <c:v>9.794205704600591</c:v>
                </c:pt>
                <c:pt idx="6">
                  <c:v>9.8412781038554886</c:v>
                </c:pt>
                <c:pt idx="7">
                  <c:v>9.9413380039078234</c:v>
                </c:pt>
                <c:pt idx="8">
                  <c:v>9.8595639818605321</c:v>
                </c:pt>
                <c:pt idx="9">
                  <c:v>9.8332588548092836</c:v>
                </c:pt>
                <c:pt idx="10">
                  <c:v>9.4990815582116994</c:v>
                </c:pt>
                <c:pt idx="11">
                  <c:v>9.3274395997693684</c:v>
                </c:pt>
                <c:pt idx="12">
                  <c:v>9.3794378276336055</c:v>
                </c:pt>
                <c:pt idx="13">
                  <c:v>9.4564950505010543</c:v>
                </c:pt>
                <c:pt idx="14">
                  <c:v>9.3707795882281655</c:v>
                </c:pt>
                <c:pt idx="15">
                  <c:v>9.1739690688759659</c:v>
                </c:pt>
                <c:pt idx="16">
                  <c:v>9.2368999229794575</c:v>
                </c:pt>
                <c:pt idx="17">
                  <c:v>9.1495266250948948</c:v>
                </c:pt>
                <c:pt idx="18">
                  <c:v>9.1037698984966369</c:v>
                </c:pt>
                <c:pt idx="19">
                  <c:v>9.0485187786283348</c:v>
                </c:pt>
                <c:pt idx="20">
                  <c:v>9.0876285442457316</c:v>
                </c:pt>
                <c:pt idx="21">
                  <c:v>9.0031174209018854</c:v>
                </c:pt>
                <c:pt idx="22">
                  <c:v>9.0342057663753739</c:v>
                </c:pt>
                <c:pt idx="23">
                  <c:v>8.9041106265123116</c:v>
                </c:pt>
                <c:pt idx="24">
                  <c:v>8.9856808320075778</c:v>
                </c:pt>
                <c:pt idx="25">
                  <c:v>8.9378226571125658</c:v>
                </c:pt>
                <c:pt idx="26">
                  <c:v>9.0301658468706734</c:v>
                </c:pt>
                <c:pt idx="27">
                  <c:v>8.9424666417150487</c:v>
                </c:pt>
                <c:pt idx="28">
                  <c:v>8.8972526475979343</c:v>
                </c:pt>
                <c:pt idx="29">
                  <c:v>8.9061640749345496</c:v>
                </c:pt>
                <c:pt idx="30">
                  <c:v>8.9094243186605624</c:v>
                </c:pt>
                <c:pt idx="31">
                  <c:v>8.8239575766953866</c:v>
                </c:pt>
                <c:pt idx="32">
                  <c:v>8.8787115505508982</c:v>
                </c:pt>
                <c:pt idx="33">
                  <c:v>8.7720395577635362</c:v>
                </c:pt>
                <c:pt idx="34">
                  <c:v>8.7763762012548447</c:v>
                </c:pt>
                <c:pt idx="35">
                  <c:v>8.7055365895547272</c:v>
                </c:pt>
                <c:pt idx="36">
                  <c:v>8.4941914204756035</c:v>
                </c:pt>
                <c:pt idx="37">
                  <c:v>8.6105258989678664</c:v>
                </c:pt>
                <c:pt idx="38">
                  <c:v>8.5053305730472335</c:v>
                </c:pt>
                <c:pt idx="39">
                  <c:v>8.5811272965920597</c:v>
                </c:pt>
                <c:pt idx="40">
                  <c:v>8.5368466537048295</c:v>
                </c:pt>
                <c:pt idx="41">
                  <c:v>8.5374722368575906</c:v>
                </c:pt>
                <c:pt idx="42">
                  <c:v>8.4328678322402801</c:v>
                </c:pt>
                <c:pt idx="43">
                  <c:v>8.5449133678061973</c:v>
                </c:pt>
                <c:pt idx="44">
                  <c:v>8.498010317534602</c:v>
                </c:pt>
                <c:pt idx="45">
                  <c:v>8.5513853663843804</c:v>
                </c:pt>
                <c:pt idx="46">
                  <c:v>8.4704506419310128</c:v>
                </c:pt>
                <c:pt idx="47">
                  <c:v>8.5346105885510237</c:v>
                </c:pt>
                <c:pt idx="48">
                  <c:v>8.6162711817250841</c:v>
                </c:pt>
                <c:pt idx="49">
                  <c:v>8.4492215851560246</c:v>
                </c:pt>
                <c:pt idx="50">
                  <c:v>8.466677471228925</c:v>
                </c:pt>
                <c:pt idx="51">
                  <c:v>8.4847098376189045</c:v>
                </c:pt>
                <c:pt idx="52">
                  <c:v>8.5210380171341313</c:v>
                </c:pt>
                <c:pt idx="53">
                  <c:v>8.530555234380607</c:v>
                </c:pt>
                <c:pt idx="54">
                  <c:v>8.5658863375737564</c:v>
                </c:pt>
                <c:pt idx="55">
                  <c:v>8.5070875992355415</c:v>
                </c:pt>
                <c:pt idx="56">
                  <c:v>8.5588082816475399</c:v>
                </c:pt>
                <c:pt idx="57">
                  <c:v>8.5668208012868092</c:v>
                </c:pt>
                <c:pt idx="58">
                  <c:v>8.5486860672307508</c:v>
                </c:pt>
                <c:pt idx="59">
                  <c:v>8.5066894340044463</c:v>
                </c:pt>
                <c:pt idx="60">
                  <c:v>8.4841302520330881</c:v>
                </c:pt>
                <c:pt idx="61">
                  <c:v>8.6609772483719389</c:v>
                </c:pt>
                <c:pt idx="62">
                  <c:v>8.5314595173052261</c:v>
                </c:pt>
                <c:pt idx="63">
                  <c:v>8.5818577182542199</c:v>
                </c:pt>
                <c:pt idx="64">
                  <c:v>8.6531113744321537</c:v>
                </c:pt>
                <c:pt idx="65">
                  <c:v>8.6505490635234956</c:v>
                </c:pt>
                <c:pt idx="66">
                  <c:v>8.7676336631612042</c:v>
                </c:pt>
                <c:pt idx="67">
                  <c:v>8.9786672783427584</c:v>
                </c:pt>
                <c:pt idx="68">
                  <c:v>9.0857366246937694</c:v>
                </c:pt>
                <c:pt idx="69">
                  <c:v>9.0163405333907001</c:v>
                </c:pt>
                <c:pt idx="70">
                  <c:v>9.3154724247016638</c:v>
                </c:pt>
                <c:pt idx="71">
                  <c:v>9.302326354940087</c:v>
                </c:pt>
                <c:pt idx="72">
                  <c:v>9.2949244052412396</c:v>
                </c:pt>
                <c:pt idx="73">
                  <c:v>9.2969263338663293</c:v>
                </c:pt>
                <c:pt idx="74">
                  <c:v>9.4776960668944703</c:v>
                </c:pt>
                <c:pt idx="75">
                  <c:v>9.5857928347493893</c:v>
                </c:pt>
                <c:pt idx="76">
                  <c:v>9.7332794637032425</c:v>
                </c:pt>
                <c:pt idx="77">
                  <c:v>9.7669987985154378</c:v>
                </c:pt>
                <c:pt idx="78">
                  <c:v>10.07175675377929</c:v>
                </c:pt>
                <c:pt idx="79">
                  <c:v>10.296840603395285</c:v>
                </c:pt>
                <c:pt idx="80">
                  <c:v>10.340805364816537</c:v>
                </c:pt>
                <c:pt idx="81">
                  <c:v>10.567398167216384</c:v>
                </c:pt>
                <c:pt idx="82">
                  <c:v>10.495233644444232</c:v>
                </c:pt>
                <c:pt idx="83">
                  <c:v>10.727111929906936</c:v>
                </c:pt>
                <c:pt idx="84">
                  <c:v>10.624631921865197</c:v>
                </c:pt>
                <c:pt idx="85">
                  <c:v>10.757746952027114</c:v>
                </c:pt>
                <c:pt idx="86">
                  <c:v>10.866890039993745</c:v>
                </c:pt>
                <c:pt idx="87">
                  <c:v>11.005093336495753</c:v>
                </c:pt>
                <c:pt idx="88">
                  <c:v>11.166118661610907</c:v>
                </c:pt>
                <c:pt idx="89">
                  <c:v>11.311010264939089</c:v>
                </c:pt>
                <c:pt idx="90">
                  <c:v>11.31313641550088</c:v>
                </c:pt>
                <c:pt idx="91">
                  <c:v>11.292907698254913</c:v>
                </c:pt>
                <c:pt idx="92">
                  <c:v>11.468537405827727</c:v>
                </c:pt>
                <c:pt idx="93">
                  <c:v>11.339199918285276</c:v>
                </c:pt>
                <c:pt idx="94">
                  <c:v>11.48209803627441</c:v>
                </c:pt>
                <c:pt idx="95">
                  <c:v>11.606767489966067</c:v>
                </c:pt>
                <c:pt idx="96">
                  <c:v>11.71302418271544</c:v>
                </c:pt>
                <c:pt idx="97">
                  <c:v>11.630772205250789</c:v>
                </c:pt>
                <c:pt idx="98">
                  <c:v>11.701590918164708</c:v>
                </c:pt>
                <c:pt idx="99">
                  <c:v>11.725059535476257</c:v>
                </c:pt>
                <c:pt idx="100">
                  <c:v>11.774508851501459</c:v>
                </c:pt>
                <c:pt idx="101">
                  <c:v>11.614701777301814</c:v>
                </c:pt>
                <c:pt idx="102">
                  <c:v>11.557160561771571</c:v>
                </c:pt>
                <c:pt idx="103">
                  <c:v>11.878068997081625</c:v>
                </c:pt>
                <c:pt idx="104">
                  <c:v>11.922416581806125</c:v>
                </c:pt>
                <c:pt idx="105">
                  <c:v>11.834564908451105</c:v>
                </c:pt>
                <c:pt idx="106">
                  <c:v>12.05656507660596</c:v>
                </c:pt>
                <c:pt idx="107">
                  <c:v>12.034044354728852</c:v>
                </c:pt>
                <c:pt idx="108">
                  <c:v>12.004003468080937</c:v>
                </c:pt>
                <c:pt idx="109">
                  <c:v>12.24580135048614</c:v>
                </c:pt>
                <c:pt idx="110">
                  <c:v>12.03438252913876</c:v>
                </c:pt>
                <c:pt idx="111">
                  <c:v>12.458117885883651</c:v>
                </c:pt>
                <c:pt idx="112">
                  <c:v>12.373263158100489</c:v>
                </c:pt>
                <c:pt idx="113">
                  <c:v>12.263677470928046</c:v>
                </c:pt>
                <c:pt idx="114">
                  <c:v>12.257899667661141</c:v>
                </c:pt>
                <c:pt idx="115">
                  <c:v>12.413037422256252</c:v>
                </c:pt>
                <c:pt idx="116">
                  <c:v>12.389744535935764</c:v>
                </c:pt>
                <c:pt idx="117">
                  <c:v>12.365476002649844</c:v>
                </c:pt>
                <c:pt idx="118">
                  <c:v>12.486640248475501</c:v>
                </c:pt>
                <c:pt idx="119">
                  <c:v>12.349802596461798</c:v>
                </c:pt>
                <c:pt idx="120">
                  <c:v>12.67494926369961</c:v>
                </c:pt>
                <c:pt idx="121">
                  <c:v>12.574221306135069</c:v>
                </c:pt>
                <c:pt idx="122">
                  <c:v>12.453669375699269</c:v>
                </c:pt>
                <c:pt idx="123">
                  <c:v>12.248567096218295</c:v>
                </c:pt>
                <c:pt idx="124">
                  <c:v>12.378503641188216</c:v>
                </c:pt>
                <c:pt idx="125">
                  <c:v>12.262583842271617</c:v>
                </c:pt>
                <c:pt idx="126">
                  <c:v>12.376287465498324</c:v>
                </c:pt>
                <c:pt idx="127">
                  <c:v>12.293492373194916</c:v>
                </c:pt>
                <c:pt idx="128">
                  <c:v>12.416178064393545</c:v>
                </c:pt>
                <c:pt idx="129">
                  <c:v>12.225715086531004</c:v>
                </c:pt>
                <c:pt idx="130">
                  <c:v>12.27385536092927</c:v>
                </c:pt>
                <c:pt idx="131">
                  <c:v>12.088820264274242</c:v>
                </c:pt>
                <c:pt idx="132">
                  <c:v>12.051908595626557</c:v>
                </c:pt>
                <c:pt idx="133">
                  <c:v>11.908675032541371</c:v>
                </c:pt>
                <c:pt idx="134">
                  <c:v>11.763421056236771</c:v>
                </c:pt>
                <c:pt idx="135">
                  <c:v>11.730610182964014</c:v>
                </c:pt>
                <c:pt idx="136">
                  <c:v>11.638077157694852</c:v>
                </c:pt>
                <c:pt idx="137">
                  <c:v>11.472796724663226</c:v>
                </c:pt>
                <c:pt idx="138">
                  <c:v>11.673982615609422</c:v>
                </c:pt>
                <c:pt idx="139">
                  <c:v>11.386013297648105</c:v>
                </c:pt>
                <c:pt idx="140">
                  <c:v>11.444164728521384</c:v>
                </c:pt>
                <c:pt idx="141">
                  <c:v>11.312689539515915</c:v>
                </c:pt>
                <c:pt idx="142">
                  <c:v>11.266679561339554</c:v>
                </c:pt>
                <c:pt idx="143">
                  <c:v>11.366786562074111</c:v>
                </c:pt>
                <c:pt idx="144">
                  <c:v>11.292735334927317</c:v>
                </c:pt>
                <c:pt idx="145">
                  <c:v>11.135576134300411</c:v>
                </c:pt>
                <c:pt idx="146">
                  <c:v>11.180338045878544</c:v>
                </c:pt>
                <c:pt idx="147">
                  <c:v>11.126673659149558</c:v>
                </c:pt>
                <c:pt idx="148">
                  <c:v>11.113665334588619</c:v>
                </c:pt>
                <c:pt idx="149">
                  <c:v>11.040440000425463</c:v>
                </c:pt>
                <c:pt idx="150">
                  <c:v>11.141242014156331</c:v>
                </c:pt>
                <c:pt idx="151">
                  <c:v>11.134542642611191</c:v>
                </c:pt>
                <c:pt idx="152">
                  <c:v>10.889021206591801</c:v>
                </c:pt>
                <c:pt idx="153">
                  <c:v>11.073741347866633</c:v>
                </c:pt>
                <c:pt idx="154">
                  <c:v>11.009556000514493</c:v>
                </c:pt>
                <c:pt idx="155">
                  <c:v>11.015516485056505</c:v>
                </c:pt>
                <c:pt idx="156">
                  <c:v>10.972228392632044</c:v>
                </c:pt>
                <c:pt idx="157">
                  <c:v>10.80098946383772</c:v>
                </c:pt>
                <c:pt idx="158">
                  <c:v>10.647055182321456</c:v>
                </c:pt>
                <c:pt idx="159">
                  <c:v>10.774111347566519</c:v>
                </c:pt>
                <c:pt idx="160">
                  <c:v>10.700863823738979</c:v>
                </c:pt>
                <c:pt idx="161">
                  <c:v>10.824196096244622</c:v>
                </c:pt>
                <c:pt idx="162">
                  <c:v>10.842922678652034</c:v>
                </c:pt>
                <c:pt idx="163">
                  <c:v>10.791025683205076</c:v>
                </c:pt>
                <c:pt idx="164">
                  <c:v>10.83226643064204</c:v>
                </c:pt>
                <c:pt idx="165">
                  <c:v>10.752503792288714</c:v>
                </c:pt>
                <c:pt idx="166">
                  <c:v>10.726271930374981</c:v>
                </c:pt>
                <c:pt idx="167">
                  <c:v>10.657114969294732</c:v>
                </c:pt>
                <c:pt idx="168">
                  <c:v>10.620981925384649</c:v>
                </c:pt>
                <c:pt idx="169">
                  <c:v>10.538525227696821</c:v>
                </c:pt>
                <c:pt idx="170">
                  <c:v>10.316821380219118</c:v>
                </c:pt>
                <c:pt idx="171">
                  <c:v>10.328057099048324</c:v>
                </c:pt>
                <c:pt idx="172">
                  <c:v>10.342324833122442</c:v>
                </c:pt>
                <c:pt idx="173">
                  <c:v>10.344016448576332</c:v>
                </c:pt>
                <c:pt idx="174">
                  <c:v>10.524450161485216</c:v>
                </c:pt>
                <c:pt idx="175">
                  <c:v>10.55196223868089</c:v>
                </c:pt>
                <c:pt idx="176">
                  <c:v>10.505923874231865</c:v>
                </c:pt>
                <c:pt idx="177">
                  <c:v>10.414129563584639</c:v>
                </c:pt>
                <c:pt idx="178">
                  <c:v>10.336476680455062</c:v>
                </c:pt>
                <c:pt idx="179">
                  <c:v>10.378476559150352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3-564A-BC6E-CB24DAE9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'Exp-317'!$L$2:$L$181</c:f>
              <c:numCache>
                <c:formatCode>0.00</c:formatCode>
                <c:ptCount val="180"/>
                <c:pt idx="0">
                  <c:v>8.4256840187001867</c:v>
                </c:pt>
                <c:pt idx="1">
                  <c:v>9.5562466678083737</c:v>
                </c:pt>
                <c:pt idx="2">
                  <c:v>9.3342063432765254</c:v>
                </c:pt>
                <c:pt idx="3">
                  <c:v>7.5486472960431099</c:v>
                </c:pt>
                <c:pt idx="4">
                  <c:v>7.3193467604090179</c:v>
                </c:pt>
                <c:pt idx="5">
                  <c:v>7.5709736596714103</c:v>
                </c:pt>
                <c:pt idx="6">
                  <c:v>8.1750512885315985</c:v>
                </c:pt>
                <c:pt idx="7">
                  <c:v>7.8814116698966759</c:v>
                </c:pt>
                <c:pt idx="8">
                  <c:v>7.8083875047689597</c:v>
                </c:pt>
                <c:pt idx="9">
                  <c:v>7.6628702003532609</c:v>
                </c:pt>
                <c:pt idx="10">
                  <c:v>7.5897633752305298</c:v>
                </c:pt>
                <c:pt idx="11">
                  <c:v>7.5374686015018657</c:v>
                </c:pt>
                <c:pt idx="12">
                  <c:v>7.4824784242568212</c:v>
                </c:pt>
                <c:pt idx="13">
                  <c:v>7.4929152259962102</c:v>
                </c:pt>
                <c:pt idx="14">
                  <c:v>7.4898475918099097</c:v>
                </c:pt>
                <c:pt idx="15">
                  <c:v>7.5215710365855113</c:v>
                </c:pt>
                <c:pt idx="16">
                  <c:v>7.5045848206068761</c:v>
                </c:pt>
                <c:pt idx="17">
                  <c:v>7.4039410683414388</c:v>
                </c:pt>
                <c:pt idx="18">
                  <c:v>7.4673827622471896</c:v>
                </c:pt>
                <c:pt idx="19">
                  <c:v>7.3641039443461391</c:v>
                </c:pt>
                <c:pt idx="20">
                  <c:v>7.3723245584097352</c:v>
                </c:pt>
                <c:pt idx="21">
                  <c:v>7.3455642929205975</c:v>
                </c:pt>
                <c:pt idx="22">
                  <c:v>7.4099969795640837</c:v>
                </c:pt>
                <c:pt idx="23">
                  <c:v>7.3743339626280289</c:v>
                </c:pt>
                <c:pt idx="24">
                  <c:v>7.4710744961568123</c:v>
                </c:pt>
                <c:pt idx="25">
                  <c:v>7.1984821142840065</c:v>
                </c:pt>
                <c:pt idx="26">
                  <c:v>7.3132223138629024</c:v>
                </c:pt>
                <c:pt idx="27">
                  <c:v>7.2619325502534409</c:v>
                </c:pt>
                <c:pt idx="28">
                  <c:v>7.373808665788669</c:v>
                </c:pt>
                <c:pt idx="29">
                  <c:v>7.1898505596240962</c:v>
                </c:pt>
                <c:pt idx="30">
                  <c:v>7.0767898362610442</c:v>
                </c:pt>
                <c:pt idx="31">
                  <c:v>7.1352753025498359</c:v>
                </c:pt>
                <c:pt idx="32">
                  <c:v>7.1410688685372898</c:v>
                </c:pt>
                <c:pt idx="33">
                  <c:v>7.1613465135243866</c:v>
                </c:pt>
                <c:pt idx="34">
                  <c:v>7.1897011389921728</c:v>
                </c:pt>
                <c:pt idx="35">
                  <c:v>7.2251267156893375</c:v>
                </c:pt>
                <c:pt idx="36">
                  <c:v>7.3176044280558461</c:v>
                </c:pt>
                <c:pt idx="37">
                  <c:v>7.3593239962318231</c:v>
                </c:pt>
                <c:pt idx="38">
                  <c:v>7.2569584608106537</c:v>
                </c:pt>
                <c:pt idx="39">
                  <c:v>7.304709977072072</c:v>
                </c:pt>
                <c:pt idx="40">
                  <c:v>7.2736896597262923</c:v>
                </c:pt>
                <c:pt idx="41">
                  <c:v>7.2494031012307572</c:v>
                </c:pt>
                <c:pt idx="42">
                  <c:v>7.0651679117129218</c:v>
                </c:pt>
                <c:pt idx="43">
                  <c:v>7.1734237442757944</c:v>
                </c:pt>
                <c:pt idx="44">
                  <c:v>7.2622734197531287</c:v>
                </c:pt>
                <c:pt idx="45">
                  <c:v>7.0442636014223137</c:v>
                </c:pt>
                <c:pt idx="46">
                  <c:v>6.9983413661441034</c:v>
                </c:pt>
                <c:pt idx="47">
                  <c:v>6.8397181091502999</c:v>
                </c:pt>
                <c:pt idx="48">
                  <c:v>6.9608327281882998</c:v>
                </c:pt>
                <c:pt idx="49">
                  <c:v>7.2739273867636696</c:v>
                </c:pt>
                <c:pt idx="50">
                  <c:v>7.3413878552688923</c:v>
                </c:pt>
                <c:pt idx="51">
                  <c:v>7.2657600271666842</c:v>
                </c:pt>
                <c:pt idx="52">
                  <c:v>7.1588746923853401</c:v>
                </c:pt>
                <c:pt idx="53">
                  <c:v>7.4141807137104951</c:v>
                </c:pt>
                <c:pt idx="54">
                  <c:v>7.3616362459001943</c:v>
                </c:pt>
                <c:pt idx="55">
                  <c:v>6.9775371145145213</c:v>
                </c:pt>
                <c:pt idx="56">
                  <c:v>6.9659053722414077</c:v>
                </c:pt>
                <c:pt idx="57">
                  <c:v>6.7947320631454931</c:v>
                </c:pt>
                <c:pt idx="58">
                  <c:v>7.0713933490563834</c:v>
                </c:pt>
                <c:pt idx="59">
                  <c:v>7.1324817976074248</c:v>
                </c:pt>
                <c:pt idx="60">
                  <c:v>7.0871364191309274</c:v>
                </c:pt>
                <c:pt idx="61">
                  <c:v>7.0240807162301975</c:v>
                </c:pt>
                <c:pt idx="62">
                  <c:v>7.0823441049043776</c:v>
                </c:pt>
                <c:pt idx="63">
                  <c:v>7.2592154793561772</c:v>
                </c:pt>
                <c:pt idx="64">
                  <c:v>7.2200623429788555</c:v>
                </c:pt>
                <c:pt idx="65">
                  <c:v>7.1521998502299429</c:v>
                </c:pt>
                <c:pt idx="66">
                  <c:v>7.246623171882403</c:v>
                </c:pt>
                <c:pt idx="67">
                  <c:v>7.4809084586612995</c:v>
                </c:pt>
                <c:pt idx="68">
                  <c:v>7.5538419338371741</c:v>
                </c:pt>
                <c:pt idx="69">
                  <c:v>7.6624898698376063</c:v>
                </c:pt>
                <c:pt idx="70">
                  <c:v>7.9997358836839183</c:v>
                </c:pt>
                <c:pt idx="71">
                  <c:v>8.0977363291476259</c:v>
                </c:pt>
                <c:pt idx="72">
                  <c:v>8.3331882508381785</c:v>
                </c:pt>
                <c:pt idx="73">
                  <c:v>8.4189391626271384</c:v>
                </c:pt>
                <c:pt idx="74">
                  <c:v>8.6348576647704363</c:v>
                </c:pt>
                <c:pt idx="75">
                  <c:v>8.6341208528373841</c:v>
                </c:pt>
                <c:pt idx="76">
                  <c:v>8.8209930752429866</c:v>
                </c:pt>
                <c:pt idx="77">
                  <c:v>8.9743576831225216</c:v>
                </c:pt>
                <c:pt idx="78">
                  <c:v>9.0221934430926822</c:v>
                </c:pt>
                <c:pt idx="79">
                  <c:v>9.2134219311853762</c:v>
                </c:pt>
                <c:pt idx="80">
                  <c:v>9.5164722595194782</c:v>
                </c:pt>
                <c:pt idx="81">
                  <c:v>9.4754134071183582</c:v>
                </c:pt>
                <c:pt idx="82">
                  <c:v>9.7521382267877108</c:v>
                </c:pt>
                <c:pt idx="83">
                  <c:v>9.8684376942762349</c:v>
                </c:pt>
                <c:pt idx="84">
                  <c:v>10.183743495954245</c:v>
                </c:pt>
                <c:pt idx="85">
                  <c:v>10.312056781305378</c:v>
                </c:pt>
                <c:pt idx="86">
                  <c:v>10.592128504808754</c:v>
                </c:pt>
                <c:pt idx="87">
                  <c:v>10.990326243357387</c:v>
                </c:pt>
                <c:pt idx="88">
                  <c:v>10.821707177908049</c:v>
                </c:pt>
                <c:pt idx="89">
                  <c:v>11.054711168649769</c:v>
                </c:pt>
                <c:pt idx="90">
                  <c:v>11.044594157533817</c:v>
                </c:pt>
                <c:pt idx="91">
                  <c:v>11.321996032254424</c:v>
                </c:pt>
                <c:pt idx="92">
                  <c:v>11.413828953020163</c:v>
                </c:pt>
                <c:pt idx="93">
                  <c:v>11.59838123710324</c:v>
                </c:pt>
                <c:pt idx="94">
                  <c:v>11.622046437727036</c:v>
                </c:pt>
                <c:pt idx="95">
                  <c:v>11.516003698997219</c:v>
                </c:pt>
                <c:pt idx="96">
                  <c:v>11.800836442547894</c:v>
                </c:pt>
                <c:pt idx="97">
                  <c:v>11.897496488595959</c:v>
                </c:pt>
                <c:pt idx="98">
                  <c:v>11.760411750730396</c:v>
                </c:pt>
                <c:pt idx="99">
                  <c:v>11.968917527923544</c:v>
                </c:pt>
                <c:pt idx="100">
                  <c:v>12.048636557083089</c:v>
                </c:pt>
                <c:pt idx="101">
                  <c:v>12.030128639111707</c:v>
                </c:pt>
                <c:pt idx="102">
                  <c:v>11.965222245729148</c:v>
                </c:pt>
                <c:pt idx="103">
                  <c:v>11.922524517184073</c:v>
                </c:pt>
                <c:pt idx="104">
                  <c:v>12.072573695475977</c:v>
                </c:pt>
                <c:pt idx="105">
                  <c:v>12.278859759441461</c:v>
                </c:pt>
                <c:pt idx="106">
                  <c:v>12.293865703482247</c:v>
                </c:pt>
                <c:pt idx="107">
                  <c:v>12.314330588225534</c:v>
                </c:pt>
                <c:pt idx="108">
                  <c:v>12.391839047976244</c:v>
                </c:pt>
                <c:pt idx="109">
                  <c:v>12.677512574920707</c:v>
                </c:pt>
                <c:pt idx="110">
                  <c:v>12.342389599913739</c:v>
                </c:pt>
                <c:pt idx="111">
                  <c:v>12.766061616155444</c:v>
                </c:pt>
                <c:pt idx="112">
                  <c:v>12.632939927800786</c:v>
                </c:pt>
                <c:pt idx="113">
                  <c:v>12.462118315502302</c:v>
                </c:pt>
                <c:pt idx="114">
                  <c:v>12.666312052611492</c:v>
                </c:pt>
                <c:pt idx="115">
                  <c:v>12.628721806681114</c:v>
                </c:pt>
                <c:pt idx="116">
                  <c:v>12.607148022081102</c:v>
                </c:pt>
                <c:pt idx="117">
                  <c:v>12.465416047420613</c:v>
                </c:pt>
                <c:pt idx="118">
                  <c:v>12.68977220613678</c:v>
                </c:pt>
                <c:pt idx="119">
                  <c:v>12.569465069397129</c:v>
                </c:pt>
                <c:pt idx="120">
                  <c:v>12.48766809864626</c:v>
                </c:pt>
                <c:pt idx="121">
                  <c:v>12.556796979157815</c:v>
                </c:pt>
                <c:pt idx="122">
                  <c:v>12.718886048052344</c:v>
                </c:pt>
                <c:pt idx="123">
                  <c:v>12.505110443560582</c:v>
                </c:pt>
                <c:pt idx="124">
                  <c:v>12.522773074925457</c:v>
                </c:pt>
                <c:pt idx="125">
                  <c:v>12.347839716531832</c:v>
                </c:pt>
                <c:pt idx="126">
                  <c:v>12.242992725842173</c:v>
                </c:pt>
                <c:pt idx="127">
                  <c:v>12.422962458955359</c:v>
                </c:pt>
                <c:pt idx="128">
                  <c:v>12.109488148196075</c:v>
                </c:pt>
                <c:pt idx="129">
                  <c:v>11.876214283488178</c:v>
                </c:pt>
                <c:pt idx="130">
                  <c:v>11.889223139000306</c:v>
                </c:pt>
                <c:pt idx="131">
                  <c:v>11.698475629533485</c:v>
                </c:pt>
                <c:pt idx="132">
                  <c:v>11.849378301131608</c:v>
                </c:pt>
                <c:pt idx="133">
                  <c:v>11.546431828277642</c:v>
                </c:pt>
                <c:pt idx="134">
                  <c:v>11.455784721563145</c:v>
                </c:pt>
                <c:pt idx="135">
                  <c:v>11.411672667504215</c:v>
                </c:pt>
                <c:pt idx="136">
                  <c:v>11.270064507015155</c:v>
                </c:pt>
                <c:pt idx="137">
                  <c:v>11.468293807335449</c:v>
                </c:pt>
                <c:pt idx="138">
                  <c:v>11.485980426279063</c:v>
                </c:pt>
                <c:pt idx="139">
                  <c:v>11.29920711718867</c:v>
                </c:pt>
                <c:pt idx="140">
                  <c:v>11.261154929690697</c:v>
                </c:pt>
                <c:pt idx="141">
                  <c:v>10.907620452373319</c:v>
                </c:pt>
                <c:pt idx="142">
                  <c:v>10.704321997346366</c:v>
                </c:pt>
                <c:pt idx="143">
                  <c:v>10.667124320722015</c:v>
                </c:pt>
                <c:pt idx="144">
                  <c:v>10.644654348448137</c:v>
                </c:pt>
                <c:pt idx="145">
                  <c:v>10.509739303920869</c:v>
                </c:pt>
                <c:pt idx="146">
                  <c:v>10.391509366437711</c:v>
                </c:pt>
                <c:pt idx="147">
                  <c:v>10.332315136629072</c:v>
                </c:pt>
                <c:pt idx="148">
                  <c:v>10.39105504373634</c:v>
                </c:pt>
                <c:pt idx="149">
                  <c:v>10.191650974150768</c:v>
                </c:pt>
                <c:pt idx="150">
                  <c:v>10.412835690243025</c:v>
                </c:pt>
                <c:pt idx="151">
                  <c:v>10.286894797722949</c:v>
                </c:pt>
                <c:pt idx="152">
                  <c:v>10.13230948577889</c:v>
                </c:pt>
                <c:pt idx="153">
                  <c:v>10.004101319999112</c:v>
                </c:pt>
                <c:pt idx="154">
                  <c:v>9.8058270679233939</c:v>
                </c:pt>
                <c:pt idx="155">
                  <c:v>9.7814516047673443</c:v>
                </c:pt>
                <c:pt idx="156">
                  <c:v>9.7948169835650774</c:v>
                </c:pt>
                <c:pt idx="157">
                  <c:v>9.9800639666345869</c:v>
                </c:pt>
                <c:pt idx="158">
                  <c:v>9.743022126666979</c:v>
                </c:pt>
                <c:pt idx="159">
                  <c:v>9.7313651141189403</c:v>
                </c:pt>
                <c:pt idx="160">
                  <c:v>9.4679597022659188</c:v>
                </c:pt>
                <c:pt idx="161">
                  <c:v>9.6317646540334767</c:v>
                </c:pt>
                <c:pt idx="162">
                  <c:v>9.5258433744837419</c:v>
                </c:pt>
                <c:pt idx="163">
                  <c:v>9.385213076382497</c:v>
                </c:pt>
                <c:pt idx="164">
                  <c:v>9.247133992277293</c:v>
                </c:pt>
                <c:pt idx="165">
                  <c:v>9.2745946797952126</c:v>
                </c:pt>
                <c:pt idx="166">
                  <c:v>9.1814470131147097</c:v>
                </c:pt>
                <c:pt idx="167">
                  <c:v>9.0913867718718695</c:v>
                </c:pt>
                <c:pt idx="168">
                  <c:v>9.2584382068582531</c:v>
                </c:pt>
                <c:pt idx="169">
                  <c:v>9.0902665994427938</c:v>
                </c:pt>
                <c:pt idx="170">
                  <c:v>9.1257270544746465</c:v>
                </c:pt>
                <c:pt idx="171">
                  <c:v>9.064444522044699</c:v>
                </c:pt>
                <c:pt idx="172">
                  <c:v>9.0012551318106713</c:v>
                </c:pt>
                <c:pt idx="173">
                  <c:v>8.7496993654192181</c:v>
                </c:pt>
                <c:pt idx="174">
                  <c:v>8.6773902053701999</c:v>
                </c:pt>
                <c:pt idx="175">
                  <c:v>8.6598460891969182</c:v>
                </c:pt>
                <c:pt idx="176">
                  <c:v>8.8012549894305199</c:v>
                </c:pt>
                <c:pt idx="177">
                  <c:v>8.728808109079857</c:v>
                </c:pt>
                <c:pt idx="178">
                  <c:v>8.8252375515405816</c:v>
                </c:pt>
                <c:pt idx="179">
                  <c:v>8.6662012365254562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5-1A46-81ED-0F54EA1B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'Exp-317'!$A$2:$A$241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'Exp-317'!$P$2:$P$241</c:f>
              <c:numCache>
                <c:formatCode>General</c:formatCode>
                <c:ptCount val="240"/>
                <c:pt idx="0">
                  <c:v>18.009127223768267</c:v>
                </c:pt>
                <c:pt idx="1">
                  <c:v>33.84365308504433</c:v>
                </c:pt>
                <c:pt idx="2">
                  <c:v>30.73378273525071</c:v>
                </c:pt>
                <c:pt idx="3">
                  <c:v>5.7254553041652096</c:v>
                </c:pt>
                <c:pt idx="4">
                  <c:v>2.5138993020572409</c:v>
                </c:pt>
                <c:pt idx="5">
                  <c:v>6.0381556950187782</c:v>
                </c:pt>
                <c:pt idx="6">
                  <c:v>14.498795044771114</c:v>
                </c:pt>
                <c:pt idx="7">
                  <c:v>10.386113506213599</c:v>
                </c:pt>
                <c:pt idx="8">
                  <c:v>9.363345743520366</c:v>
                </c:pt>
                <c:pt idx="9">
                  <c:v>7.3252477028225185</c:v>
                </c:pt>
                <c:pt idx="10">
                  <c:v>6.3013222140804102</c:v>
                </c:pt>
                <c:pt idx="11">
                  <c:v>5.5688878393296548</c:v>
                </c:pt>
                <c:pt idx="12">
                  <c:v>4.798701963836888</c:v>
                </c:pt>
                <c:pt idx="13">
                  <c:v>4.944878566417672</c:v>
                </c:pt>
                <c:pt idx="14">
                  <c:v>4.9019136472296676</c:v>
                </c:pt>
                <c:pt idx="15">
                  <c:v>5.3462284378379294</c:v>
                </c:pt>
                <c:pt idx="16">
                  <c:v>5.1083215191801381</c:v>
                </c:pt>
                <c:pt idx="17">
                  <c:v>3.6987171073591458</c:v>
                </c:pt>
                <c:pt idx="18">
                  <c:v>4.5872739189840441</c:v>
                </c:pt>
                <c:pt idx="19">
                  <c:v>3.1407630915953804</c:v>
                </c:pt>
                <c:pt idx="20">
                  <c:v>3.2559000334431079</c:v>
                </c:pt>
                <c:pt idx="21">
                  <c:v>2.8810989410165919</c:v>
                </c:pt>
                <c:pt idx="22">
                  <c:v>3.7835354789409448</c:v>
                </c:pt>
                <c:pt idx="23">
                  <c:v>3.2840435096895826</c:v>
                </c:pt>
                <c:pt idx="24">
                  <c:v>4.6389799045930538</c:v>
                </c:pt>
                <c:pt idx="25">
                  <c:v>0.8210834582911769</c:v>
                </c:pt>
                <c:pt idx="26">
                  <c:v>2.428121032894567</c:v>
                </c:pt>
                <c:pt idx="27">
                  <c:v>1.709762710219219</c:v>
                </c:pt>
                <c:pt idx="28">
                  <c:v>3.2766862646981156</c:v>
                </c:pt>
                <c:pt idx="29">
                  <c:v>0.7001909313770952</c:v>
                </c:pt>
                <c:pt idx="30">
                  <c:v>-0.88332409930167866</c:v>
                </c:pt>
                <c:pt idx="31">
                  <c:v>-6.4183621603090643E-2</c:v>
                </c:pt>
                <c:pt idx="32">
                  <c:v>1.6960373848832578E-2</c:v>
                </c:pt>
                <c:pt idx="33">
                  <c:v>0.30096665532933115</c:v>
                </c:pt>
                <c:pt idx="34">
                  <c:v>0.6980981637960445</c:v>
                </c:pt>
                <c:pt idx="35">
                  <c:v>1.1942645733305901</c:v>
                </c:pt>
                <c:pt idx="36">
                  <c:v>2.4894964025567137</c:v>
                </c:pt>
                <c:pt idx="37">
                  <c:v>3.073815707395664</c:v>
                </c:pt>
                <c:pt idx="38">
                  <c:v>1.6400962056869455</c:v>
                </c:pt>
                <c:pt idx="39">
                  <c:v>2.3088982572610184</c:v>
                </c:pt>
                <c:pt idx="40">
                  <c:v>1.8744313857221413</c:v>
                </c:pt>
                <c:pt idx="41">
                  <c:v>1.5342767389342786</c:v>
                </c:pt>
                <c:pt idx="42">
                  <c:v>-1.0460993908436451</c:v>
                </c:pt>
                <c:pt idx="43">
                  <c:v>0.47011891134682721</c:v>
                </c:pt>
                <c:pt idx="44">
                  <c:v>1.7145368878487246</c:v>
                </c:pt>
                <c:pt idx="45">
                  <c:v>-1.3388826719558256</c:v>
                </c:pt>
                <c:pt idx="46">
                  <c:v>-1.9820640318689817</c:v>
                </c:pt>
                <c:pt idx="47">
                  <c:v>-4.2037224840118377</c:v>
                </c:pt>
                <c:pt idx="48">
                  <c:v>-2.5074055493876437</c:v>
                </c:pt>
                <c:pt idx="49">
                  <c:v>1.8777609623044242</c:v>
                </c:pt>
                <c:pt idx="50">
                  <c:v>2.8226042525036639</c:v>
                </c:pt>
                <c:pt idx="51">
                  <c:v>1.7633698961756952</c:v>
                </c:pt>
                <c:pt idx="52">
                  <c:v>0.26634662274506521</c:v>
                </c:pt>
                <c:pt idx="53">
                  <c:v>3.8421323612900253</c:v>
                </c:pt>
                <c:pt idx="54">
                  <c:v>3.1062008009598565</c:v>
                </c:pt>
                <c:pt idx="55">
                  <c:v>-2.2734459032875813</c:v>
                </c:pt>
                <c:pt idx="56">
                  <c:v>-2.436358700716899</c:v>
                </c:pt>
                <c:pt idx="57">
                  <c:v>-4.8337916884222007</c:v>
                </c:pt>
                <c:pt idx="58">
                  <c:v>-0.95890665659706809</c:v>
                </c:pt>
                <c:pt idx="59">
                  <c:v>-0.10330911923836343</c:v>
                </c:pt>
                <c:pt idx="60">
                  <c:v>-0.73841109146594575</c:v>
                </c:pt>
                <c:pt idx="61">
                  <c:v>-1.6215617590297056</c:v>
                </c:pt>
                <c:pt idx="62">
                  <c:v>-0.80553167396132808</c:v>
                </c:pt>
                <c:pt idx="63">
                  <c:v>1.6717077387202219</c:v>
                </c:pt>
                <c:pt idx="64">
                  <c:v>1.1233335720998976</c:v>
                </c:pt>
                <c:pt idx="65">
                  <c:v>0.17285957820759831</c:v>
                </c:pt>
                <c:pt idx="66">
                  <c:v>1.4953413794530883</c:v>
                </c:pt>
                <c:pt idx="67">
                  <c:v>4.7767132126224263</c:v>
                </c:pt>
                <c:pt idx="68">
                  <c:v>5.7982107826474989</c:v>
                </c:pt>
                <c:pt idx="69">
                  <c:v>7.3199208389015169</c:v>
                </c:pt>
                <c:pt idx="70">
                  <c:v>12.043348357114777</c:v>
                </c:pt>
                <c:pt idx="71">
                  <c:v>13.415930928576641</c:v>
                </c:pt>
                <c:pt idx="72">
                  <c:v>16.713642511421824</c:v>
                </c:pt>
                <c:pt idx="73">
                  <c:v>17.914659572635873</c:v>
                </c:pt>
                <c:pt idx="74">
                  <c:v>20.93878840690525</c:v>
                </c:pt>
                <c:pt idx="75">
                  <c:v>20.928468706694019</c:v>
                </c:pt>
                <c:pt idx="76">
                  <c:v>23.545778805139069</c:v>
                </c:pt>
                <c:pt idx="77">
                  <c:v>25.693785243869893</c:v>
                </c:pt>
                <c:pt idx="78">
                  <c:v>26.363767202798748</c:v>
                </c:pt>
                <c:pt idx="79">
                  <c:v>29.042090639810443</c:v>
                </c:pt>
                <c:pt idx="80">
                  <c:v>33.28657745799768</c:v>
                </c:pt>
                <c:pt idx="81">
                  <c:v>32.71151205963811</c:v>
                </c:pt>
                <c:pt idx="82">
                  <c:v>36.58728693772008</c:v>
                </c:pt>
                <c:pt idx="83">
                  <c:v>38.216163433022949</c:v>
                </c:pt>
                <c:pt idx="84">
                  <c:v>42.632298951757086</c:v>
                </c:pt>
                <c:pt idx="85">
                  <c:v>44.429439549706728</c:v>
                </c:pt>
                <c:pt idx="86">
                  <c:v>48.352090764413525</c:v>
                </c:pt>
                <c:pt idx="87">
                  <c:v>53.92920088203833</c:v>
                </c:pt>
                <c:pt idx="88">
                  <c:v>51.567542326744743</c:v>
                </c:pt>
                <c:pt idx="89">
                  <c:v>54.830968480165474</c:v>
                </c:pt>
                <c:pt idx="90">
                  <c:v>54.689270826983027</c:v>
                </c:pt>
                <c:pt idx="91">
                  <c:v>58.574528457504286</c:v>
                </c:pt>
                <c:pt idx="92">
                  <c:v>59.860729412337413</c:v>
                </c:pt>
                <c:pt idx="93">
                  <c:v>62.445546730843574</c:v>
                </c:pt>
                <c:pt idx="94">
                  <c:v>62.776998713257271</c:v>
                </c:pt>
                <c:pt idx="95">
                  <c:v>61.291776739806814</c:v>
                </c:pt>
                <c:pt idx="96">
                  <c:v>65.281110234460215</c:v>
                </c:pt>
                <c:pt idx="97">
                  <c:v>66.6349193312914</c:v>
                </c:pt>
                <c:pt idx="98">
                  <c:v>64.7149268137332</c:v>
                </c:pt>
                <c:pt idx="99">
                  <c:v>67.635233904892388</c:v>
                </c:pt>
                <c:pt idx="100">
                  <c:v>68.751769136140638</c:v>
                </c:pt>
                <c:pt idx="101">
                  <c:v>68.492549440542689</c:v>
                </c:pt>
                <c:pt idx="102">
                  <c:v>67.583478222429292</c:v>
                </c:pt>
                <c:pt idx="103">
                  <c:v>66.98545891991823</c:v>
                </c:pt>
                <c:pt idx="104">
                  <c:v>69.087029846571966</c:v>
                </c:pt>
                <c:pt idx="105">
                  <c:v>71.976247898538332</c:v>
                </c:pt>
                <c:pt idx="106">
                  <c:v>72.186419364201143</c:v>
                </c:pt>
                <c:pt idx="107">
                  <c:v>72.473048103414499</c:v>
                </c:pt>
                <c:pt idx="108">
                  <c:v>73.558622362707808</c:v>
                </c:pt>
                <c:pt idx="109">
                  <c:v>77.559731769472918</c:v>
                </c:pt>
                <c:pt idx="110">
                  <c:v>72.866039280479484</c:v>
                </c:pt>
                <c:pt idx="111">
                  <c:v>78.799939098565801</c:v>
                </c:pt>
                <c:pt idx="112">
                  <c:v>76.935452580625963</c:v>
                </c:pt>
                <c:pt idx="113">
                  <c:v>74.54294541639328</c:v>
                </c:pt>
                <c:pt idx="114">
                  <c:v>77.402858587517926</c:v>
                </c:pt>
                <c:pt idx="115">
                  <c:v>76.876374078423424</c:v>
                </c:pt>
                <c:pt idx="116">
                  <c:v>76.574214219839774</c:v>
                </c:pt>
                <c:pt idx="117">
                  <c:v>74.589133057020916</c:v>
                </c:pt>
                <c:pt idx="118">
                  <c:v>77.731438704682347</c:v>
                </c:pt>
                <c:pt idx="119">
                  <c:v>76.046431270991874</c:v>
                </c:pt>
                <c:pt idx="120">
                  <c:v>74.900792637210401</c:v>
                </c:pt>
                <c:pt idx="121">
                  <c:v>75.869003507333105</c:v>
                </c:pt>
                <c:pt idx="122">
                  <c:v>78.139203708326093</c:v>
                </c:pt>
                <c:pt idx="123">
                  <c:v>75.145088043435777</c:v>
                </c:pt>
                <c:pt idx="124">
                  <c:v>75.392468755460811</c:v>
                </c:pt>
                <c:pt idx="125">
                  <c:v>72.942372964954416</c:v>
                </c:pt>
                <c:pt idx="126">
                  <c:v>71.473898496191481</c:v>
                </c:pt>
                <c:pt idx="127">
                  <c:v>73.9945331514011</c:v>
                </c:pt>
                <c:pt idx="128">
                  <c:v>69.60404927642162</c:v>
                </c:pt>
                <c:pt idx="129">
                  <c:v>66.336843300361167</c:v>
                </c:pt>
                <c:pt idx="130">
                  <c:v>66.519043781860248</c:v>
                </c:pt>
                <c:pt idx="131">
                  <c:v>63.847456874218352</c:v>
                </c:pt>
                <c:pt idx="132">
                  <c:v>65.960981726504073</c:v>
                </c:pt>
                <c:pt idx="133">
                  <c:v>61.717949495806835</c:v>
                </c:pt>
                <c:pt idx="134">
                  <c:v>60.448356911395166</c:v>
                </c:pt>
                <c:pt idx="135">
                  <c:v>59.83052873412332</c:v>
                </c:pt>
                <c:pt idx="136">
                  <c:v>57.847181697848491</c:v>
                </c:pt>
                <c:pt idx="137">
                  <c:v>60.62355767741969</c:v>
                </c:pt>
                <c:pt idx="138">
                  <c:v>60.871274356616645</c:v>
                </c:pt>
                <c:pt idx="139">
                  <c:v>58.255349626288044</c:v>
                </c:pt>
                <c:pt idx="140">
                  <c:v>57.72239521859548</c:v>
                </c:pt>
                <c:pt idx="141">
                  <c:v>52.770833420272666</c:v>
                </c:pt>
                <c:pt idx="142">
                  <c:v>49.923459463401649</c:v>
                </c:pt>
                <c:pt idx="143">
                  <c:v>49.402473233268992</c:v>
                </c:pt>
                <c:pt idx="144">
                  <c:v>49.087761476823175</c:v>
                </c:pt>
                <c:pt idx="145">
                  <c:v>47.198157425842524</c:v>
                </c:pt>
                <c:pt idx="146">
                  <c:v>45.542242997632044</c:v>
                </c:pt>
                <c:pt idx="147">
                  <c:v>44.713175662458191</c:v>
                </c:pt>
                <c:pt idx="148">
                  <c:v>45.535879807967241</c:v>
                </c:pt>
                <c:pt idx="149">
                  <c:v>42.743050149931818</c:v>
                </c:pt>
                <c:pt idx="150">
                  <c:v>45.840936949787256</c:v>
                </c:pt>
                <c:pt idx="151">
                  <c:v>44.077023803377891</c:v>
                </c:pt>
                <c:pt idx="152">
                  <c:v>41.911920328853505</c:v>
                </c:pt>
                <c:pt idx="153">
                  <c:v>40.116252023104977</c:v>
                </c:pt>
                <c:pt idx="154">
                  <c:v>37.339246454599149</c:v>
                </c:pt>
                <c:pt idx="155">
                  <c:v>36.99784661972091</c:v>
                </c:pt>
                <c:pt idx="156">
                  <c:v>37.185040523911347</c:v>
                </c:pt>
                <c:pt idx="157">
                  <c:v>39.77958771371226</c:v>
                </c:pt>
                <c:pt idx="158">
                  <c:v>36.459607924770573</c:v>
                </c:pt>
                <c:pt idx="159">
                  <c:v>36.296341194879275</c:v>
                </c:pt>
                <c:pt idx="160">
                  <c:v>32.607116356895432</c:v>
                </c:pt>
                <c:pt idx="161">
                  <c:v>34.90134900911908</c:v>
                </c:pt>
                <c:pt idx="162">
                  <c:v>33.417828178484221</c:v>
                </c:pt>
                <c:pt idx="163">
                  <c:v>31.448176966391124</c:v>
                </c:pt>
                <c:pt idx="164">
                  <c:v>29.514257753785028</c:v>
                </c:pt>
                <c:pt idx="165">
                  <c:v>29.898868873756062</c:v>
                </c:pt>
                <c:pt idx="166">
                  <c:v>28.594253744171322</c:v>
                </c:pt>
                <c:pt idx="167">
                  <c:v>27.332880727684866</c:v>
                </c:pt>
                <c:pt idx="168">
                  <c:v>29.672583237352722</c:v>
                </c:pt>
                <c:pt idx="169">
                  <c:v>27.317191726008328</c:v>
                </c:pt>
                <c:pt idx="170">
                  <c:v>27.813846637345979</c:v>
                </c:pt>
                <c:pt idx="171">
                  <c:v>26.955530784286484</c:v>
                </c:pt>
                <c:pt idx="172">
                  <c:v>26.07050770784906</c:v>
                </c:pt>
                <c:pt idx="173">
                  <c:v>22.547247593408983</c:v>
                </c:pt>
                <c:pt idx="174">
                  <c:v>21.534494106721169</c:v>
                </c:pt>
                <c:pt idx="175">
                  <c:v>21.288773304359445</c:v>
                </c:pt>
                <c:pt idx="176">
                  <c:v>23.269329525219792</c:v>
                </c:pt>
                <c:pt idx="177">
                  <c:v>22.254647144383799</c:v>
                </c:pt>
                <c:pt idx="178">
                  <c:v>23.605226434825809</c:v>
                </c:pt>
                <c:pt idx="179">
                  <c:v>21.377782741214034</c:v>
                </c:pt>
                <c:pt idx="180">
                  <c:v>19.31596340233887</c:v>
                </c:pt>
                <c:pt idx="181">
                  <c:v>17.640105071048946</c:v>
                </c:pt>
                <c:pt idx="182">
                  <c:v>18.685771493280754</c:v>
                </c:pt>
                <c:pt idx="183">
                  <c:v>20.892042903393911</c:v>
                </c:pt>
                <c:pt idx="184">
                  <c:v>19.333366399183348</c:v>
                </c:pt>
                <c:pt idx="185">
                  <c:v>17.850214633371348</c:v>
                </c:pt>
                <c:pt idx="186">
                  <c:v>15.967618249680276</c:v>
                </c:pt>
                <c:pt idx="187">
                  <c:v>16.527393355513258</c:v>
                </c:pt>
                <c:pt idx="188">
                  <c:v>14.796800439793081</c:v>
                </c:pt>
                <c:pt idx="189">
                  <c:v>13.717919584542349</c:v>
                </c:pt>
                <c:pt idx="190">
                  <c:v>14.220835346476306</c:v>
                </c:pt>
                <c:pt idx="191">
                  <c:v>16.276962160718668</c:v>
                </c:pt>
                <c:pt idx="192">
                  <c:v>15.265990656727016</c:v>
                </c:pt>
                <c:pt idx="193">
                  <c:v>11.911642330951775</c:v>
                </c:pt>
                <c:pt idx="194">
                  <c:v>11.657712500371071</c:v>
                </c:pt>
                <c:pt idx="195">
                  <c:v>10.142955579547136</c:v>
                </c:pt>
                <c:pt idx="196">
                  <c:v>10.758572880125879</c:v>
                </c:pt>
                <c:pt idx="197">
                  <c:v>10.380002288482174</c:v>
                </c:pt>
                <c:pt idx="198">
                  <c:v>12.804932537006678</c:v>
                </c:pt>
                <c:pt idx="199">
                  <c:v>12.631507940954709</c:v>
                </c:pt>
                <c:pt idx="200">
                  <c:v>13.548199951454318</c:v>
                </c:pt>
                <c:pt idx="201">
                  <c:v>8.5033312645431245</c:v>
                </c:pt>
                <c:pt idx="202">
                  <c:v>8.3587522968524848</c:v>
                </c:pt>
                <c:pt idx="203">
                  <c:v>9.9490033874442378</c:v>
                </c:pt>
                <c:pt idx="204">
                  <c:v>9.3953979029926575</c:v>
                </c:pt>
                <c:pt idx="205">
                  <c:v>9.2666528544496067</c:v>
                </c:pt>
                <c:pt idx="206">
                  <c:v>6.1523324659307193</c:v>
                </c:pt>
                <c:pt idx="207">
                  <c:v>7.9667108104944342</c:v>
                </c:pt>
                <c:pt idx="208">
                  <c:v>8.9057284090502744</c:v>
                </c:pt>
                <c:pt idx="209">
                  <c:v>6.0809972223220665</c:v>
                </c:pt>
                <c:pt idx="210">
                  <c:v>6.4797929734465871</c:v>
                </c:pt>
                <c:pt idx="211">
                  <c:v>3.532286055975705</c:v>
                </c:pt>
                <c:pt idx="212">
                  <c:v>5.2135311480572408</c:v>
                </c:pt>
                <c:pt idx="213">
                  <c:v>4.9659111828010722</c:v>
                </c:pt>
                <c:pt idx="214">
                  <c:v>5.8748122066363111</c:v>
                </c:pt>
                <c:pt idx="215">
                  <c:v>5.1407186451471514</c:v>
                </c:pt>
                <c:pt idx="216">
                  <c:v>3.5482116301797326</c:v>
                </c:pt>
                <c:pt idx="217">
                  <c:v>3.8295394902014537</c:v>
                </c:pt>
                <c:pt idx="218">
                  <c:v>4.8266159384166425</c:v>
                </c:pt>
                <c:pt idx="219">
                  <c:v>3.2287316173324898</c:v>
                </c:pt>
                <c:pt idx="220">
                  <c:v>4.5647553128726956</c:v>
                </c:pt>
                <c:pt idx="221">
                  <c:v>5.1268291440602267</c:v>
                </c:pt>
                <c:pt idx="222">
                  <c:v>5.3875282697140054</c:v>
                </c:pt>
                <c:pt idx="223">
                  <c:v>5.7763954955378054</c:v>
                </c:pt>
                <c:pt idx="224">
                  <c:v>4.3274404173801333</c:v>
                </c:pt>
                <c:pt idx="225">
                  <c:v>5.0569356594737789</c:v>
                </c:pt>
                <c:pt idx="226">
                  <c:v>3.205153809503456</c:v>
                </c:pt>
                <c:pt idx="227">
                  <c:v>4.1314920925714693</c:v>
                </c:pt>
                <c:pt idx="228">
                  <c:v>2.5486491944804324</c:v>
                </c:pt>
                <c:pt idx="229">
                  <c:v>0.87070381033690636</c:v>
                </c:pt>
                <c:pt idx="230">
                  <c:v>0.5799806480134998</c:v>
                </c:pt>
                <c:pt idx="231">
                  <c:v>2.5894237231498378</c:v>
                </c:pt>
                <c:pt idx="232">
                  <c:v>0.96980999183748973</c:v>
                </c:pt>
                <c:pt idx="233">
                  <c:v>0.88690714941838167</c:v>
                </c:pt>
                <c:pt idx="234">
                  <c:v>2.4022738234362686</c:v>
                </c:pt>
                <c:pt idx="235">
                  <c:v>1.7753006921328414</c:v>
                </c:pt>
                <c:pt idx="236">
                  <c:v>4.6857314194049833</c:v>
                </c:pt>
                <c:pt idx="237">
                  <c:v>1.1878161646377057</c:v>
                </c:pt>
                <c:pt idx="238">
                  <c:v>-2.4212617342322522</c:v>
                </c:pt>
                <c:pt idx="239">
                  <c:v>-0.44136500921826199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F-0F43-B2E8-9C38BDB60F7A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'Exp-317'!$A$61:$A$121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'Exp-317'!$R$61:$R$121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F-0F43-B2E8-9C38BDB6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'Exp-317'!$M$2:$M$181</c:f>
              <c:numCache>
                <c:formatCode>0.00</c:formatCode>
                <c:ptCount val="180"/>
                <c:pt idx="0">
                  <c:v>8.4336328783771197</c:v>
                </c:pt>
                <c:pt idx="1">
                  <c:v>9.5721443871622398</c:v>
                </c:pt>
                <c:pt idx="2">
                  <c:v>9.3580529223073246</c:v>
                </c:pt>
                <c:pt idx="3">
                  <c:v>7.580442734750843</c:v>
                </c:pt>
                <c:pt idx="4">
                  <c:v>7.359091058793684</c:v>
                </c:pt>
                <c:pt idx="5">
                  <c:v>7.6186668177330095</c:v>
                </c:pt>
                <c:pt idx="6">
                  <c:v>8.2306933062701315</c:v>
                </c:pt>
                <c:pt idx="7">
                  <c:v>7.9450025473121419</c:v>
                </c:pt>
                <c:pt idx="8">
                  <c:v>7.8799272418613588</c:v>
                </c:pt>
                <c:pt idx="9">
                  <c:v>7.7423587971225931</c:v>
                </c:pt>
                <c:pt idx="10">
                  <c:v>7.677200831676795</c:v>
                </c:pt>
                <c:pt idx="11">
                  <c:v>7.632854917625064</c:v>
                </c:pt>
                <c:pt idx="12">
                  <c:v>7.5858136000569534</c:v>
                </c:pt>
                <c:pt idx="13">
                  <c:v>7.6041992614732754</c:v>
                </c:pt>
                <c:pt idx="14">
                  <c:v>7.6090804869639079</c:v>
                </c:pt>
                <c:pt idx="15">
                  <c:v>7.6487527914164426</c:v>
                </c:pt>
                <c:pt idx="16">
                  <c:v>7.6397154351147414</c:v>
                </c:pt>
                <c:pt idx="17">
                  <c:v>7.5470205425262371</c:v>
                </c:pt>
                <c:pt idx="18">
                  <c:v>7.6184110961089209</c:v>
                </c:pt>
                <c:pt idx="19">
                  <c:v>7.5230811378848035</c:v>
                </c:pt>
                <c:pt idx="20">
                  <c:v>7.5392506116253326</c:v>
                </c:pt>
                <c:pt idx="21">
                  <c:v>7.5204392058131289</c:v>
                </c:pt>
                <c:pt idx="22">
                  <c:v>7.592820752133548</c:v>
                </c:pt>
                <c:pt idx="23">
                  <c:v>7.5651065948744263</c:v>
                </c:pt>
                <c:pt idx="24">
                  <c:v>7.6697959880801427</c:v>
                </c:pt>
                <c:pt idx="25">
                  <c:v>7.40515246588427</c:v>
                </c:pt>
                <c:pt idx="26">
                  <c:v>7.5278415251400999</c:v>
                </c:pt>
                <c:pt idx="27">
                  <c:v>7.4845006212075713</c:v>
                </c:pt>
                <c:pt idx="28">
                  <c:v>7.6043255964197325</c:v>
                </c:pt>
                <c:pt idx="29">
                  <c:v>7.4283163499320928</c:v>
                </c:pt>
                <c:pt idx="30">
                  <c:v>7.3232044862459738</c:v>
                </c:pt>
                <c:pt idx="31">
                  <c:v>7.3896388122116994</c:v>
                </c:pt>
                <c:pt idx="32">
                  <c:v>7.4033812378760864</c:v>
                </c:pt>
                <c:pt idx="33">
                  <c:v>7.4316077425401161</c:v>
                </c:pt>
                <c:pt idx="34">
                  <c:v>7.4679112276848354</c:v>
                </c:pt>
                <c:pt idx="35">
                  <c:v>7.5112856640589332</c:v>
                </c:pt>
                <c:pt idx="36">
                  <c:v>7.6117122361023757</c:v>
                </c:pt>
                <c:pt idx="37">
                  <c:v>7.6613806639552857</c:v>
                </c:pt>
                <c:pt idx="38">
                  <c:v>7.5669639882110493</c:v>
                </c:pt>
                <c:pt idx="39">
                  <c:v>7.6226643641494007</c:v>
                </c:pt>
                <c:pt idx="40">
                  <c:v>7.599592906480555</c:v>
                </c:pt>
                <c:pt idx="41">
                  <c:v>7.5832552076619528</c:v>
                </c:pt>
                <c:pt idx="42">
                  <c:v>7.4069688778210505</c:v>
                </c:pt>
                <c:pt idx="43">
                  <c:v>7.5231735700608562</c:v>
                </c:pt>
                <c:pt idx="44">
                  <c:v>7.6199721052151235</c:v>
                </c:pt>
                <c:pt idx="45">
                  <c:v>7.4099111465612424</c:v>
                </c:pt>
                <c:pt idx="46">
                  <c:v>7.3719377709599652</c:v>
                </c:pt>
                <c:pt idx="47">
                  <c:v>7.2212633736430947</c:v>
                </c:pt>
                <c:pt idx="48">
                  <c:v>7.3503268523580276</c:v>
                </c:pt>
                <c:pt idx="49">
                  <c:v>7.6713703706103304</c:v>
                </c:pt>
                <c:pt idx="50">
                  <c:v>7.7467796987924871</c:v>
                </c:pt>
                <c:pt idx="51">
                  <c:v>7.6791007303672121</c:v>
                </c:pt>
                <c:pt idx="52">
                  <c:v>7.580164255262801</c:v>
                </c:pt>
                <c:pt idx="53">
                  <c:v>7.8434191362648891</c:v>
                </c:pt>
                <c:pt idx="54">
                  <c:v>7.7988235281315212</c:v>
                </c:pt>
                <c:pt idx="55">
                  <c:v>7.4226732564227822</c:v>
                </c:pt>
                <c:pt idx="56">
                  <c:v>7.4189903738266016</c:v>
                </c:pt>
                <c:pt idx="57">
                  <c:v>7.25576592440762</c:v>
                </c:pt>
                <c:pt idx="58">
                  <c:v>7.5403760699954434</c:v>
                </c:pt>
                <c:pt idx="59">
                  <c:v>7.6094133782234188</c:v>
                </c:pt>
                <c:pt idx="60">
                  <c:v>7.5720168594238544</c:v>
                </c:pt>
                <c:pt idx="61">
                  <c:v>7.5169100162000575</c:v>
                </c:pt>
                <c:pt idx="62">
                  <c:v>7.5831222645511707</c:v>
                </c:pt>
                <c:pt idx="63">
                  <c:v>7.7679424986799033</c:v>
                </c:pt>
                <c:pt idx="64">
                  <c:v>7.7367382219795156</c:v>
                </c:pt>
                <c:pt idx="65">
                  <c:v>7.6768245889075359</c:v>
                </c:pt>
                <c:pt idx="66">
                  <c:v>7.7791967702369291</c:v>
                </c:pt>
                <c:pt idx="67">
                  <c:v>8.0214309166927595</c:v>
                </c:pt>
                <c:pt idx="68">
                  <c:v>8.1023132515455671</c:v>
                </c:pt>
                <c:pt idx="69">
                  <c:v>8.2189100472229324</c:v>
                </c:pt>
                <c:pt idx="70">
                  <c:v>8.5641049207461766</c:v>
                </c:pt>
                <c:pt idx="71">
                  <c:v>8.670054225886819</c:v>
                </c:pt>
                <c:pt idx="72">
                  <c:v>8.9134550072543046</c:v>
                </c:pt>
                <c:pt idx="73">
                  <c:v>9.0071547787201975</c:v>
                </c:pt>
                <c:pt idx="74">
                  <c:v>9.2310221405404285</c:v>
                </c:pt>
                <c:pt idx="75">
                  <c:v>9.2382341882843093</c:v>
                </c:pt>
                <c:pt idx="76">
                  <c:v>9.4330552703668449</c:v>
                </c:pt>
                <c:pt idx="77">
                  <c:v>9.5943687379233129</c:v>
                </c:pt>
                <c:pt idx="78">
                  <c:v>9.6501533575704066</c:v>
                </c:pt>
                <c:pt idx="79">
                  <c:v>9.8493307053400336</c:v>
                </c:pt>
                <c:pt idx="80">
                  <c:v>10.160329893351069</c:v>
                </c:pt>
                <c:pt idx="81">
                  <c:v>10.127219900626883</c:v>
                </c:pt>
                <c:pt idx="82">
                  <c:v>10.411893579973169</c:v>
                </c:pt>
                <c:pt idx="83">
                  <c:v>10.536141907138626</c:v>
                </c:pt>
                <c:pt idx="84">
                  <c:v>10.859396568493569</c:v>
                </c:pt>
                <c:pt idx="85">
                  <c:v>10.995658713521635</c:v>
                </c:pt>
                <c:pt idx="86">
                  <c:v>11.283679296701944</c:v>
                </c:pt>
                <c:pt idx="87">
                  <c:v>11.689825894927511</c:v>
                </c:pt>
                <c:pt idx="88">
                  <c:v>11.529155689155106</c:v>
                </c:pt>
                <c:pt idx="89">
                  <c:v>11.770108539573759</c:v>
                </c:pt>
                <c:pt idx="90">
                  <c:v>11.76794038813474</c:v>
                </c:pt>
                <c:pt idx="91">
                  <c:v>12.053291122532281</c:v>
                </c:pt>
                <c:pt idx="92">
                  <c:v>12.153072902974953</c:v>
                </c:pt>
                <c:pt idx="93">
                  <c:v>12.345574046734964</c:v>
                </c:pt>
                <c:pt idx="94">
                  <c:v>12.377188107035693</c:v>
                </c:pt>
                <c:pt idx="95">
                  <c:v>12.279094227982808</c:v>
                </c:pt>
                <c:pt idx="96">
                  <c:v>12.571875831210416</c:v>
                </c:pt>
                <c:pt idx="97">
                  <c:v>12.676484736935414</c:v>
                </c:pt>
                <c:pt idx="98">
                  <c:v>12.547348858746785</c:v>
                </c:pt>
                <c:pt idx="99">
                  <c:v>12.763803495616866</c:v>
                </c:pt>
                <c:pt idx="100">
                  <c:v>12.851471384453346</c:v>
                </c:pt>
                <c:pt idx="101">
                  <c:v>12.840912326158897</c:v>
                </c:pt>
                <c:pt idx="102">
                  <c:v>12.783954792453271</c:v>
                </c:pt>
                <c:pt idx="103">
                  <c:v>12.749205923585128</c:v>
                </c:pt>
                <c:pt idx="104">
                  <c:v>12.907203961553966</c:v>
                </c:pt>
                <c:pt idx="105">
                  <c:v>13.121438885196383</c:v>
                </c:pt>
                <c:pt idx="106">
                  <c:v>13.144393688914102</c:v>
                </c:pt>
                <c:pt idx="107">
                  <c:v>13.172807433334322</c:v>
                </c:pt>
                <c:pt idx="108">
                  <c:v>13.258264752761965</c:v>
                </c:pt>
                <c:pt idx="109">
                  <c:v>13.551887139383361</c:v>
                </c:pt>
                <c:pt idx="110">
                  <c:v>13.224713024053328</c:v>
                </c:pt>
                <c:pt idx="111">
                  <c:v>13.656333899971965</c:v>
                </c:pt>
                <c:pt idx="112">
                  <c:v>13.531161071294241</c:v>
                </c:pt>
                <c:pt idx="113">
                  <c:v>13.36828831867269</c:v>
                </c:pt>
                <c:pt idx="114">
                  <c:v>13.580430915458813</c:v>
                </c:pt>
                <c:pt idx="115">
                  <c:v>13.550789529205368</c:v>
                </c:pt>
                <c:pt idx="116">
                  <c:v>13.537164604282289</c:v>
                </c:pt>
                <c:pt idx="117">
                  <c:v>13.403381489298733</c:v>
                </c:pt>
                <c:pt idx="118">
                  <c:v>13.635686507691833</c:v>
                </c:pt>
                <c:pt idx="119">
                  <c:v>13.523328230629117</c:v>
                </c:pt>
                <c:pt idx="120">
                  <c:v>13.449480119555181</c:v>
                </c:pt>
                <c:pt idx="121">
                  <c:v>13.526557859743669</c:v>
                </c:pt>
                <c:pt idx="122">
                  <c:v>13.696595788315131</c:v>
                </c:pt>
                <c:pt idx="123">
                  <c:v>13.490769043500302</c:v>
                </c:pt>
                <c:pt idx="124">
                  <c:v>13.51638053454211</c:v>
                </c:pt>
                <c:pt idx="125">
                  <c:v>13.349396035825418</c:v>
                </c:pt>
                <c:pt idx="126">
                  <c:v>13.252497904812692</c:v>
                </c:pt>
                <c:pt idx="127">
                  <c:v>13.440416497602811</c:v>
                </c:pt>
                <c:pt idx="128">
                  <c:v>13.134891046520462</c:v>
                </c:pt>
                <c:pt idx="129">
                  <c:v>12.909566041489498</c:v>
                </c:pt>
                <c:pt idx="130">
                  <c:v>12.930523756678559</c:v>
                </c:pt>
                <c:pt idx="131">
                  <c:v>12.747725106888671</c:v>
                </c:pt>
                <c:pt idx="132">
                  <c:v>12.906576638163727</c:v>
                </c:pt>
                <c:pt idx="133">
                  <c:v>12.611579024986694</c:v>
                </c:pt>
                <c:pt idx="134">
                  <c:v>12.52888077794913</c:v>
                </c:pt>
                <c:pt idx="135">
                  <c:v>12.492717583567133</c:v>
                </c:pt>
                <c:pt idx="136">
                  <c:v>12.359058282755006</c:v>
                </c:pt>
                <c:pt idx="137">
                  <c:v>12.565236442752234</c:v>
                </c:pt>
                <c:pt idx="138">
                  <c:v>12.590871921372781</c:v>
                </c:pt>
                <c:pt idx="139">
                  <c:v>12.412047471959323</c:v>
                </c:pt>
                <c:pt idx="140">
                  <c:v>12.381944144138282</c:v>
                </c:pt>
                <c:pt idx="141">
                  <c:v>12.036358526497837</c:v>
                </c:pt>
                <c:pt idx="142">
                  <c:v>11.841008931147817</c:v>
                </c:pt>
                <c:pt idx="143">
                  <c:v>11.8117601142004</c:v>
                </c:pt>
                <c:pt idx="144">
                  <c:v>11.797239001603455</c:v>
                </c:pt>
                <c:pt idx="145">
                  <c:v>11.670272816753119</c:v>
                </c:pt>
                <c:pt idx="146">
                  <c:v>11.559991738946895</c:v>
                </c:pt>
                <c:pt idx="147">
                  <c:v>11.508746368815189</c:v>
                </c:pt>
                <c:pt idx="148">
                  <c:v>11.575435135599392</c:v>
                </c:pt>
                <c:pt idx="149">
                  <c:v>11.383979925690753</c:v>
                </c:pt>
                <c:pt idx="150">
                  <c:v>11.613113501459942</c:v>
                </c:pt>
                <c:pt idx="151">
                  <c:v>11.4951214686168</c:v>
                </c:pt>
                <c:pt idx="152">
                  <c:v>11.348485016349674</c:v>
                </c:pt>
                <c:pt idx="153">
                  <c:v>11.228225710246829</c:v>
                </c:pt>
                <c:pt idx="154">
                  <c:v>11.037900317848043</c:v>
                </c:pt>
                <c:pt idx="155">
                  <c:v>11.021473714368927</c:v>
                </c:pt>
                <c:pt idx="156">
                  <c:v>11.042787952843593</c:v>
                </c:pt>
                <c:pt idx="157">
                  <c:v>11.235983795590037</c:v>
                </c:pt>
                <c:pt idx="158">
                  <c:v>11.006890815299363</c:v>
                </c:pt>
                <c:pt idx="159">
                  <c:v>11.003182662428257</c:v>
                </c:pt>
                <c:pt idx="160">
                  <c:v>10.747726110252168</c:v>
                </c:pt>
                <c:pt idx="161">
                  <c:v>10.919479921696659</c:v>
                </c:pt>
                <c:pt idx="162">
                  <c:v>10.821507501823858</c:v>
                </c:pt>
                <c:pt idx="163">
                  <c:v>10.688826063399546</c:v>
                </c:pt>
                <c:pt idx="164">
                  <c:v>10.558695838971275</c:v>
                </c:pt>
                <c:pt idx="165">
                  <c:v>10.594105386166127</c:v>
                </c:pt>
                <c:pt idx="166">
                  <c:v>10.508906579162559</c:v>
                </c:pt>
                <c:pt idx="167">
                  <c:v>10.42679519759665</c:v>
                </c:pt>
                <c:pt idx="168">
                  <c:v>10.601795492259969</c:v>
                </c:pt>
                <c:pt idx="169">
                  <c:v>10.441572744521443</c:v>
                </c:pt>
                <c:pt idx="170">
                  <c:v>10.484982059230228</c:v>
                </c:pt>
                <c:pt idx="171">
                  <c:v>10.431648386477214</c:v>
                </c:pt>
                <c:pt idx="172">
                  <c:v>10.376407855920119</c:v>
                </c:pt>
                <c:pt idx="173">
                  <c:v>10.132800949205599</c:v>
                </c:pt>
                <c:pt idx="174">
                  <c:v>10.068440648833514</c:v>
                </c:pt>
                <c:pt idx="175">
                  <c:v>10.058845392337165</c:v>
                </c:pt>
                <c:pt idx="176">
                  <c:v>10.208203152247702</c:v>
                </c:pt>
                <c:pt idx="177">
                  <c:v>10.143705131573972</c:v>
                </c:pt>
                <c:pt idx="178">
                  <c:v>10.24808343371163</c:v>
                </c:pt>
                <c:pt idx="179">
                  <c:v>10.096995978373437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4-AF43-92F3-D5192251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'Exp-318'!$A$2:$A$181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'Exp-318'!$L$2:$L$181</c:f>
              <c:numCache>
                <c:formatCode>0.00</c:formatCode>
                <c:ptCount val="180"/>
                <c:pt idx="0">
                  <c:v>8.7947342650998923</c:v>
                </c:pt>
                <c:pt idx="1">
                  <c:v>9.0347362636149313</c:v>
                </c:pt>
                <c:pt idx="2">
                  <c:v>9.1984649049441032</c:v>
                </c:pt>
                <c:pt idx="3">
                  <c:v>8.2922161155648304</c:v>
                </c:pt>
                <c:pt idx="4">
                  <c:v>8.4707959096337824</c:v>
                </c:pt>
                <c:pt idx="5">
                  <c:v>8.4583961811218131</c:v>
                </c:pt>
                <c:pt idx="6">
                  <c:v>8.7489587986429225</c:v>
                </c:pt>
                <c:pt idx="7">
                  <c:v>8.6251020005961845</c:v>
                </c:pt>
                <c:pt idx="8">
                  <c:v>8.7124011930427621</c:v>
                </c:pt>
                <c:pt idx="9">
                  <c:v>8.6659307302140913</c:v>
                </c:pt>
                <c:pt idx="10">
                  <c:v>8.6793677240340887</c:v>
                </c:pt>
                <c:pt idx="11">
                  <c:v>8.5668132514677531</c:v>
                </c:pt>
                <c:pt idx="12">
                  <c:v>8.4313678137002821</c:v>
                </c:pt>
                <c:pt idx="13">
                  <c:v>8.3423468878774294</c:v>
                </c:pt>
                <c:pt idx="14">
                  <c:v>8.5964188402274218</c:v>
                </c:pt>
                <c:pt idx="15">
                  <c:v>8.2995410846106399</c:v>
                </c:pt>
                <c:pt idx="16">
                  <c:v>8.4235231611068002</c:v>
                </c:pt>
                <c:pt idx="17">
                  <c:v>8.3586313127821317</c:v>
                </c:pt>
                <c:pt idx="18">
                  <c:v>8.174755141795762</c:v>
                </c:pt>
                <c:pt idx="19">
                  <c:v>8.1737590857139359</c:v>
                </c:pt>
                <c:pt idx="20">
                  <c:v>8.1951497433338965</c:v>
                </c:pt>
                <c:pt idx="21">
                  <c:v>8.3290077006877947</c:v>
                </c:pt>
                <c:pt idx="22">
                  <c:v>8.1396250784683541</c:v>
                </c:pt>
                <c:pt idx="23">
                  <c:v>8.1782125154843062</c:v>
                </c:pt>
                <c:pt idx="24">
                  <c:v>8.0497707497671716</c:v>
                </c:pt>
                <c:pt idx="25">
                  <c:v>8.0706505539984317</c:v>
                </c:pt>
                <c:pt idx="26">
                  <c:v>7.8968660015402943</c:v>
                </c:pt>
                <c:pt idx="27">
                  <c:v>8.0046029351495225</c:v>
                </c:pt>
                <c:pt idx="28">
                  <c:v>8.0287573904414451</c:v>
                </c:pt>
                <c:pt idx="29">
                  <c:v>7.9603024198127272</c:v>
                </c:pt>
                <c:pt idx="30">
                  <c:v>8.0318752293507742</c:v>
                </c:pt>
                <c:pt idx="31">
                  <c:v>7.7742803258755906</c:v>
                </c:pt>
                <c:pt idx="32">
                  <c:v>7.8810661255155603</c:v>
                </c:pt>
                <c:pt idx="33">
                  <c:v>7.6949326859401017</c:v>
                </c:pt>
                <c:pt idx="34">
                  <c:v>7.7140027917622387</c:v>
                </c:pt>
                <c:pt idx="35">
                  <c:v>7.6700056209369629</c:v>
                </c:pt>
                <c:pt idx="36">
                  <c:v>7.6174194329652112</c:v>
                </c:pt>
                <c:pt idx="37">
                  <c:v>7.6278581926564382</c:v>
                </c:pt>
                <c:pt idx="38">
                  <c:v>7.6896518119623076</c:v>
                </c:pt>
                <c:pt idx="39">
                  <c:v>7.6394885513506035</c:v>
                </c:pt>
                <c:pt idx="40">
                  <c:v>7.6931078897085463</c:v>
                </c:pt>
                <c:pt idx="41">
                  <c:v>7.7393514024766494</c:v>
                </c:pt>
                <c:pt idx="42">
                  <c:v>7.5737054541923934</c:v>
                </c:pt>
                <c:pt idx="43">
                  <c:v>7.7762906446665854</c:v>
                </c:pt>
                <c:pt idx="44">
                  <c:v>7.5580403427787557</c:v>
                </c:pt>
                <c:pt idx="45">
                  <c:v>7.5868838431310284</c:v>
                </c:pt>
                <c:pt idx="46">
                  <c:v>7.6094751867650414</c:v>
                </c:pt>
                <c:pt idx="47">
                  <c:v>7.4636674262178637</c:v>
                </c:pt>
                <c:pt idx="48">
                  <c:v>7.5379205290281508</c:v>
                </c:pt>
                <c:pt idx="49">
                  <c:v>7.5109549031966125</c:v>
                </c:pt>
                <c:pt idx="50">
                  <c:v>7.4581809289900374</c:v>
                </c:pt>
                <c:pt idx="51">
                  <c:v>7.3335521847207756</c:v>
                </c:pt>
                <c:pt idx="52">
                  <c:v>7.463272329122181</c:v>
                </c:pt>
                <c:pt idx="53">
                  <c:v>7.4736922298443931</c:v>
                </c:pt>
                <c:pt idx="54">
                  <c:v>7.5222226832310453</c:v>
                </c:pt>
                <c:pt idx="55">
                  <c:v>7.6220055663110742</c:v>
                </c:pt>
                <c:pt idx="56">
                  <c:v>7.449527749237336</c:v>
                </c:pt>
                <c:pt idx="57">
                  <c:v>7.3897030104199768</c:v>
                </c:pt>
                <c:pt idx="58">
                  <c:v>7.5557227133231297</c:v>
                </c:pt>
                <c:pt idx="59">
                  <c:v>7.2258701868123483</c:v>
                </c:pt>
                <c:pt idx="60">
                  <c:v>7.2761773260284919</c:v>
                </c:pt>
                <c:pt idx="61">
                  <c:v>7.2503570979494327</c:v>
                </c:pt>
                <c:pt idx="62">
                  <c:v>7.2066634848564792</c:v>
                </c:pt>
                <c:pt idx="63">
                  <c:v>7.2706525009122371</c:v>
                </c:pt>
                <c:pt idx="64">
                  <c:v>7.4451419885208248</c:v>
                </c:pt>
                <c:pt idx="65">
                  <c:v>7.5188177047702727</c:v>
                </c:pt>
                <c:pt idx="66">
                  <c:v>7.5277753230125493</c:v>
                </c:pt>
                <c:pt idx="67">
                  <c:v>7.6918988033640696</c:v>
                </c:pt>
                <c:pt idx="68">
                  <c:v>7.887961089547959</c:v>
                </c:pt>
                <c:pt idx="69">
                  <c:v>8.0953963107262794</c:v>
                </c:pt>
                <c:pt idx="70">
                  <c:v>8.276712252586341</c:v>
                </c:pt>
                <c:pt idx="71">
                  <c:v>8.6019908485697716</c:v>
                </c:pt>
                <c:pt idx="72">
                  <c:v>8.7913625633567598</c:v>
                </c:pt>
                <c:pt idx="73">
                  <c:v>8.6884207380520859</c:v>
                </c:pt>
                <c:pt idx="74">
                  <c:v>8.8651502608320101</c:v>
                </c:pt>
                <c:pt idx="75">
                  <c:v>8.845611048426969</c:v>
                </c:pt>
                <c:pt idx="76">
                  <c:v>9.0998993323821828</c:v>
                </c:pt>
                <c:pt idx="77">
                  <c:v>9.3301458258422851</c:v>
                </c:pt>
                <c:pt idx="78">
                  <c:v>9.3987223054407423</c:v>
                </c:pt>
                <c:pt idx="79">
                  <c:v>9.3785586474972291</c:v>
                </c:pt>
                <c:pt idx="80">
                  <c:v>9.7475787737728776</c:v>
                </c:pt>
                <c:pt idx="81">
                  <c:v>9.7601584949135454</c:v>
                </c:pt>
                <c:pt idx="82">
                  <c:v>9.865956583902987</c:v>
                </c:pt>
                <c:pt idx="83">
                  <c:v>9.9014710962064036</c:v>
                </c:pt>
                <c:pt idx="84">
                  <c:v>10.083466137006738</c:v>
                </c:pt>
                <c:pt idx="85">
                  <c:v>10.22045827887756</c:v>
                </c:pt>
                <c:pt idx="86">
                  <c:v>10.364917753758514</c:v>
                </c:pt>
                <c:pt idx="87">
                  <c:v>10.355896914175025</c:v>
                </c:pt>
                <c:pt idx="88">
                  <c:v>10.398005598551004</c:v>
                </c:pt>
                <c:pt idx="89">
                  <c:v>10.657124644441561</c:v>
                </c:pt>
                <c:pt idx="90">
                  <c:v>10.630199203947383</c:v>
                </c:pt>
                <c:pt idx="91">
                  <c:v>10.662839593531872</c:v>
                </c:pt>
                <c:pt idx="92">
                  <c:v>10.806127126787635</c:v>
                </c:pt>
                <c:pt idx="93">
                  <c:v>11.091931190336989</c:v>
                </c:pt>
                <c:pt idx="94">
                  <c:v>11.020341088488028</c:v>
                </c:pt>
                <c:pt idx="95">
                  <c:v>10.905493389704406</c:v>
                </c:pt>
                <c:pt idx="96">
                  <c:v>11.073784696036531</c:v>
                </c:pt>
                <c:pt idx="97">
                  <c:v>11.298683679735214</c:v>
                </c:pt>
                <c:pt idx="98">
                  <c:v>11.027292798602859</c:v>
                </c:pt>
                <c:pt idx="99">
                  <c:v>11.392423079761484</c:v>
                </c:pt>
                <c:pt idx="100">
                  <c:v>11.032381869078275</c:v>
                </c:pt>
                <c:pt idx="101">
                  <c:v>11.303717168415366</c:v>
                </c:pt>
                <c:pt idx="102">
                  <c:v>11.244008693908311</c:v>
                </c:pt>
                <c:pt idx="103">
                  <c:v>11.086158373006326</c:v>
                </c:pt>
                <c:pt idx="104">
                  <c:v>11.457688623395686</c:v>
                </c:pt>
                <c:pt idx="105">
                  <c:v>11.366353195925313</c:v>
                </c:pt>
                <c:pt idx="106">
                  <c:v>11.422338269572444</c:v>
                </c:pt>
                <c:pt idx="107">
                  <c:v>11.536306381934553</c:v>
                </c:pt>
                <c:pt idx="108">
                  <c:v>11.27974716543762</c:v>
                </c:pt>
                <c:pt idx="109">
                  <c:v>11.066818050753399</c:v>
                </c:pt>
                <c:pt idx="110">
                  <c:v>11.346598874877728</c:v>
                </c:pt>
                <c:pt idx="111">
                  <c:v>11.091077165477367</c:v>
                </c:pt>
                <c:pt idx="112">
                  <c:v>11.29508491165995</c:v>
                </c:pt>
                <c:pt idx="113">
                  <c:v>11.200538040107375</c:v>
                </c:pt>
                <c:pt idx="114">
                  <c:v>11.140059045818122</c:v>
                </c:pt>
                <c:pt idx="115">
                  <c:v>11.109374320192703</c:v>
                </c:pt>
                <c:pt idx="116">
                  <c:v>11.202403533503094</c:v>
                </c:pt>
                <c:pt idx="117">
                  <c:v>10.84331813842684</c:v>
                </c:pt>
                <c:pt idx="118">
                  <c:v>11.200112294337517</c:v>
                </c:pt>
                <c:pt idx="119">
                  <c:v>11.010423641882378</c:v>
                </c:pt>
                <c:pt idx="120">
                  <c:v>10.963638209162074</c:v>
                </c:pt>
                <c:pt idx="121">
                  <c:v>11.082195017120908</c:v>
                </c:pt>
                <c:pt idx="122">
                  <c:v>10.939907465581822</c:v>
                </c:pt>
                <c:pt idx="123">
                  <c:v>10.738172129556343</c:v>
                </c:pt>
                <c:pt idx="124">
                  <c:v>10.746055355761644</c:v>
                </c:pt>
                <c:pt idx="125">
                  <c:v>10.763530778357506</c:v>
                </c:pt>
                <c:pt idx="126">
                  <c:v>10.769739423830611</c:v>
                </c:pt>
                <c:pt idx="127">
                  <c:v>10.48683171225762</c:v>
                </c:pt>
                <c:pt idx="128">
                  <c:v>10.300573540070301</c:v>
                </c:pt>
                <c:pt idx="129">
                  <c:v>10.455047929625703</c:v>
                </c:pt>
                <c:pt idx="130">
                  <c:v>10.348087173577669</c:v>
                </c:pt>
                <c:pt idx="131">
                  <c:v>10.204357760838038</c:v>
                </c:pt>
                <c:pt idx="132">
                  <c:v>9.9804051489802781</c:v>
                </c:pt>
                <c:pt idx="133">
                  <c:v>9.7658116464731481</c:v>
                </c:pt>
                <c:pt idx="134">
                  <c:v>9.7216365957272775</c:v>
                </c:pt>
                <c:pt idx="135">
                  <c:v>9.9351152639194105</c:v>
                </c:pt>
                <c:pt idx="136">
                  <c:v>10.064964310317924</c:v>
                </c:pt>
                <c:pt idx="137">
                  <c:v>9.8012117225514501</c:v>
                </c:pt>
                <c:pt idx="138">
                  <c:v>9.8161646830624338</c:v>
                </c:pt>
                <c:pt idx="139">
                  <c:v>9.5457748285655128</c:v>
                </c:pt>
                <c:pt idx="140">
                  <c:v>9.7803462076532224</c:v>
                </c:pt>
                <c:pt idx="141">
                  <c:v>9.5318901569171679</c:v>
                </c:pt>
                <c:pt idx="142">
                  <c:v>9.5727076072914983</c:v>
                </c:pt>
                <c:pt idx="143">
                  <c:v>9.4143233000355231</c:v>
                </c:pt>
                <c:pt idx="144">
                  <c:v>9.2777244307144802</c:v>
                </c:pt>
                <c:pt idx="145">
                  <c:v>9.1650179025307299</c:v>
                </c:pt>
                <c:pt idx="146">
                  <c:v>9.271974500301134</c:v>
                </c:pt>
                <c:pt idx="147">
                  <c:v>9.2159287105490169</c:v>
                </c:pt>
                <c:pt idx="148">
                  <c:v>9.1518824710476618</c:v>
                </c:pt>
                <c:pt idx="149">
                  <c:v>8.9672992606564144</c:v>
                </c:pt>
                <c:pt idx="150">
                  <c:v>8.9301172219760936</c:v>
                </c:pt>
                <c:pt idx="151">
                  <c:v>9.0813871472220473</c:v>
                </c:pt>
                <c:pt idx="152">
                  <c:v>8.9531805233560426</c:v>
                </c:pt>
                <c:pt idx="153">
                  <c:v>8.8377971940044411</c:v>
                </c:pt>
                <c:pt idx="154">
                  <c:v>8.7934330047422016</c:v>
                </c:pt>
                <c:pt idx="155">
                  <c:v>8.8340436841435892</c:v>
                </c:pt>
                <c:pt idx="156">
                  <c:v>8.7032145740236846</c:v>
                </c:pt>
                <c:pt idx="157">
                  <c:v>8.9353777139045558</c:v>
                </c:pt>
                <c:pt idx="158">
                  <c:v>8.6245717501980597</c:v>
                </c:pt>
                <c:pt idx="159">
                  <c:v>8.5445739302076689</c:v>
                </c:pt>
                <c:pt idx="160">
                  <c:v>8.5439969728292553</c:v>
                </c:pt>
                <c:pt idx="161">
                  <c:v>8.5330442648636478</c:v>
                </c:pt>
                <c:pt idx="162">
                  <c:v>8.5409515535955904</c:v>
                </c:pt>
                <c:pt idx="163">
                  <c:v>8.4703512502339624</c:v>
                </c:pt>
                <c:pt idx="164">
                  <c:v>8.5836293253394071</c:v>
                </c:pt>
                <c:pt idx="165">
                  <c:v>8.4685919050691947</c:v>
                </c:pt>
                <c:pt idx="166">
                  <c:v>8.3343833556267288</c:v>
                </c:pt>
                <c:pt idx="167">
                  <c:v>8.4994207290080936</c:v>
                </c:pt>
                <c:pt idx="168">
                  <c:v>8.2115616667746423</c:v>
                </c:pt>
                <c:pt idx="169">
                  <c:v>8.3756399316733106</c:v>
                </c:pt>
                <c:pt idx="170">
                  <c:v>8.5004323135857156</c:v>
                </c:pt>
                <c:pt idx="171">
                  <c:v>8.3887231365353951</c:v>
                </c:pt>
                <c:pt idx="172">
                  <c:v>8.2965864084534431</c:v>
                </c:pt>
                <c:pt idx="173">
                  <c:v>8.3565207909009001</c:v>
                </c:pt>
                <c:pt idx="174">
                  <c:v>8.2148616138626096</c:v>
                </c:pt>
                <c:pt idx="175">
                  <c:v>8.1977801807975421</c:v>
                </c:pt>
                <c:pt idx="176">
                  <c:v>8.1806323899840798</c:v>
                </c:pt>
                <c:pt idx="177">
                  <c:v>8.0884614644418455</c:v>
                </c:pt>
                <c:pt idx="178">
                  <c:v>8.2180560717853695</c:v>
                </c:pt>
                <c:pt idx="179">
                  <c:v>7.9765132232933489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B048-834B-8A27BB33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'Exp-318'!$A$2:$A$241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'Exp-318'!$P$2:$P$241</c:f>
              <c:numCache>
                <c:formatCode>General</c:formatCode>
                <c:ptCount val="240"/>
                <c:pt idx="0">
                  <c:v>16.519908623727428</c:v>
                </c:pt>
                <c:pt idx="1">
                  <c:v>19.699653468032473</c:v>
                </c:pt>
                <c:pt idx="2">
                  <c:v>21.868865834399003</c:v>
                </c:pt>
                <c:pt idx="3">
                  <c:v>9.862132834190831</c:v>
                </c:pt>
                <c:pt idx="4">
                  <c:v>12.228105546923157</c:v>
                </c:pt>
                <c:pt idx="5">
                  <c:v>12.063823694894138</c:v>
                </c:pt>
                <c:pt idx="6">
                  <c:v>15.913437409475902</c:v>
                </c:pt>
                <c:pt idx="7">
                  <c:v>14.272480178044484</c:v>
                </c:pt>
                <c:pt idx="8">
                  <c:v>15.429092034660355</c:v>
                </c:pt>
                <c:pt idx="9">
                  <c:v>14.813412934043715</c:v>
                </c:pt>
                <c:pt idx="10">
                  <c:v>14.991437334200612</c:v>
                </c:pt>
                <c:pt idx="11">
                  <c:v>13.50022265240348</c:v>
                </c:pt>
                <c:pt idx="12">
                  <c:v>11.7057295436356</c:v>
                </c:pt>
                <c:pt idx="13">
                  <c:v>10.526306740192817</c:v>
                </c:pt>
                <c:pt idx="14">
                  <c:v>13.89246196209103</c:v>
                </c:pt>
                <c:pt idx="15">
                  <c:v>9.9591800783897035</c:v>
                </c:pt>
                <c:pt idx="16">
                  <c:v>11.601797102265014</c:v>
                </c:pt>
                <c:pt idx="17">
                  <c:v>10.742056260836726</c:v>
                </c:pt>
                <c:pt idx="18">
                  <c:v>8.3059127691073229</c:v>
                </c:pt>
                <c:pt idx="19">
                  <c:v>8.2927161948686869</c:v>
                </c:pt>
                <c:pt idx="20">
                  <c:v>8.576117306960267</c:v>
                </c:pt>
                <c:pt idx="21">
                  <c:v>10.349578163114728</c:v>
                </c:pt>
                <c:pt idx="22">
                  <c:v>7.8404806542225174</c:v>
                </c:pt>
                <c:pt idx="23">
                  <c:v>8.3517189133436407</c:v>
                </c:pt>
                <c:pt idx="24">
                  <c:v>6.6500162406181742</c:v>
                </c:pt>
                <c:pt idx="25">
                  <c:v>6.926649144782461</c:v>
                </c:pt>
                <c:pt idx="26">
                  <c:v>4.6242077563037904</c:v>
                </c:pt>
                <c:pt idx="27">
                  <c:v>6.0515957001742322</c:v>
                </c:pt>
                <c:pt idx="28">
                  <c:v>6.3716138881755908</c:v>
                </c:pt>
                <c:pt idx="29">
                  <c:v>5.4646658574487583</c:v>
                </c:pt>
                <c:pt idx="30">
                  <c:v>6.4129215950224232</c:v>
                </c:pt>
                <c:pt idx="31">
                  <c:v>3.0000914048057132</c:v>
                </c:pt>
                <c:pt idx="32">
                  <c:v>4.4148779397141231</c:v>
                </c:pt>
                <c:pt idx="33">
                  <c:v>1.9488282880244834</c:v>
                </c:pt>
                <c:pt idx="34">
                  <c:v>2.2014848119012709</c:v>
                </c:pt>
                <c:pt idx="35">
                  <c:v>1.6185739279866416</c:v>
                </c:pt>
                <c:pt idx="36">
                  <c:v>0.92186864586643502</c:v>
                </c:pt>
                <c:pt idx="37">
                  <c:v>1.0601699621658425</c:v>
                </c:pt>
                <c:pt idx="38">
                  <c:v>1.87886290478513</c:v>
                </c:pt>
                <c:pt idx="39">
                  <c:v>1.214258566944161</c:v>
                </c:pt>
                <c:pt idx="40">
                  <c:v>1.9246518793066536</c:v>
                </c:pt>
                <c:pt idx="41">
                  <c:v>2.5373241579406858</c:v>
                </c:pt>
                <c:pt idx="42">
                  <c:v>0.34270972432846442</c:v>
                </c:pt>
                <c:pt idx="43">
                  <c:v>3.0267257697302812</c:v>
                </c:pt>
                <c:pt idx="44">
                  <c:v>0.13516538069310377</c:v>
                </c:pt>
                <c:pt idx="45">
                  <c:v>0.51730791327331804</c:v>
                </c:pt>
                <c:pt idx="46">
                  <c:v>0.81661670607770498</c:v>
                </c:pt>
                <c:pt idx="47">
                  <c:v>-1.1151650196086371</c:v>
                </c:pt>
                <c:pt idx="48">
                  <c:v>-0.1313985414312982</c:v>
                </c:pt>
                <c:pt idx="49">
                  <c:v>-0.48866144024803426</c:v>
                </c:pt>
                <c:pt idx="50">
                  <c:v>-1.1878546696174541</c:v>
                </c:pt>
                <c:pt idx="51">
                  <c:v>-2.8390392826387698</c:v>
                </c:pt>
                <c:pt idx="52">
                  <c:v>-1.120399592490406</c:v>
                </c:pt>
                <c:pt idx="53">
                  <c:v>-0.98234813539994259</c:v>
                </c:pt>
                <c:pt idx="54">
                  <c:v>-0.33937657723467163</c:v>
                </c:pt>
                <c:pt idx="55">
                  <c:v>0.98262953099252093</c:v>
                </c:pt>
                <c:pt idx="56">
                  <c:v>-1.3024991470623908</c:v>
                </c:pt>
                <c:pt idx="57">
                  <c:v>-2.0951067336382736</c:v>
                </c:pt>
                <c:pt idx="58">
                  <c:v>0.10445951008313714</c:v>
                </c:pt>
                <c:pt idx="59">
                  <c:v>-4.2656993929391973</c:v>
                </c:pt>
                <c:pt idx="60">
                  <c:v>-3.5991888324271559</c:v>
                </c:pt>
                <c:pt idx="61">
                  <c:v>-3.9412765551176157</c:v>
                </c:pt>
                <c:pt idx="62">
                  <c:v>-4.5201656552959726</c:v>
                </c:pt>
                <c:pt idx="63">
                  <c:v>-3.6723862819808821</c:v>
                </c:pt>
                <c:pt idx="64">
                  <c:v>-1.3606053299815644</c:v>
                </c:pt>
                <c:pt idx="65">
                  <c:v>-0.38448854618743411</c:v>
                </c:pt>
                <c:pt idx="66">
                  <c:v>-0.26581061600616934</c:v>
                </c:pt>
                <c:pt idx="67">
                  <c:v>1.9086329040732934</c:v>
                </c:pt>
                <c:pt idx="68">
                  <c:v>4.5062281220848535</c:v>
                </c:pt>
                <c:pt idx="69">
                  <c:v>7.2545013829331788</c:v>
                </c:pt>
                <c:pt idx="70">
                  <c:v>9.6567248431003971</c:v>
                </c:pt>
                <c:pt idx="71">
                  <c:v>13.966284534022243</c:v>
                </c:pt>
                <c:pt idx="72">
                  <c:v>16.475237532234047</c:v>
                </c:pt>
                <c:pt idx="73">
                  <c:v>15.111379146465746</c:v>
                </c:pt>
                <c:pt idx="74">
                  <c:v>17.452837935863041</c:v>
                </c:pt>
                <c:pt idx="75">
                  <c:v>17.193966300246981</c:v>
                </c:pt>
                <c:pt idx="76">
                  <c:v>20.562987662054944</c:v>
                </c:pt>
                <c:pt idx="77">
                  <c:v>23.613483512210124</c:v>
                </c:pt>
                <c:pt idx="78">
                  <c:v>24.522041394198428</c:v>
                </c:pt>
                <c:pt idx="79">
                  <c:v>24.254896587967998</c:v>
                </c:pt>
                <c:pt idx="80">
                  <c:v>29.143980225728882</c:v>
                </c:pt>
                <c:pt idx="81">
                  <c:v>29.310646768871557</c:v>
                </c:pt>
                <c:pt idx="82">
                  <c:v>30.712347296712885</c:v>
                </c:pt>
                <c:pt idx="83">
                  <c:v>31.182872909389065</c:v>
                </c:pt>
                <c:pt idx="84">
                  <c:v>33.594093633610186</c:v>
                </c:pt>
                <c:pt idx="85">
                  <c:v>35.40907875673097</c:v>
                </c:pt>
                <c:pt idx="86">
                  <c:v>37.322997279517537</c:v>
                </c:pt>
                <c:pt idx="87">
                  <c:v>37.203481740753787</c:v>
                </c:pt>
                <c:pt idx="88">
                  <c:v>37.761372395304306</c:v>
                </c:pt>
                <c:pt idx="89">
                  <c:v>41.194395683983764</c:v>
                </c:pt>
                <c:pt idx="90">
                  <c:v>40.837665193730608</c:v>
                </c:pt>
                <c:pt idx="91">
                  <c:v>41.270112053088269</c:v>
                </c:pt>
                <c:pt idx="92">
                  <c:v>43.168503724583651</c:v>
                </c:pt>
                <c:pt idx="93">
                  <c:v>46.955072183077327</c:v>
                </c:pt>
                <c:pt idx="94">
                  <c:v>46.006587342676113</c:v>
                </c:pt>
                <c:pt idx="95">
                  <c:v>44.484990104540458</c:v>
                </c:pt>
                <c:pt idx="96">
                  <c:v>46.714652428029005</c:v>
                </c:pt>
                <c:pt idx="97">
                  <c:v>49.694300049007133</c:v>
                </c:pt>
                <c:pt idx="98">
                  <c:v>46.098689344049049</c:v>
                </c:pt>
                <c:pt idx="99">
                  <c:v>50.936237098640078</c:v>
                </c:pt>
                <c:pt idx="100">
                  <c:v>46.166113555958241</c:v>
                </c:pt>
                <c:pt idx="101">
                  <c:v>49.760987867352853</c:v>
                </c:pt>
                <c:pt idx="102">
                  <c:v>48.9699206464554</c:v>
                </c:pt>
                <c:pt idx="103">
                  <c:v>46.878589127695008</c:v>
                </c:pt>
                <c:pt idx="104">
                  <c:v>51.800928964398096</c:v>
                </c:pt>
                <c:pt idx="105">
                  <c:v>50.590841730132354</c:v>
                </c:pt>
                <c:pt idx="106">
                  <c:v>51.33257825894858</c:v>
                </c:pt>
                <c:pt idx="107">
                  <c:v>52.842522009170665</c:v>
                </c:pt>
                <c:pt idx="108">
                  <c:v>49.443413456064398</c:v>
                </c:pt>
                <c:pt idx="109">
                  <c:v>46.62235255320212</c:v>
                </c:pt>
                <c:pt idx="110">
                  <c:v>50.3291201574269</c:v>
                </c:pt>
                <c:pt idx="111">
                  <c:v>46.943757355862999</c:v>
                </c:pt>
                <c:pt idx="112">
                  <c:v>49.646620595069365</c:v>
                </c:pt>
                <c:pt idx="113">
                  <c:v>48.393985495259422</c:v>
                </c:pt>
                <c:pt idx="114">
                  <c:v>47.59270979143249</c:v>
                </c:pt>
                <c:pt idx="115">
                  <c:v>47.186173184612421</c:v>
                </c:pt>
                <c:pt idx="116">
                  <c:v>48.418701093645375</c:v>
                </c:pt>
                <c:pt idx="117">
                  <c:v>43.661240986131247</c:v>
                </c:pt>
                <c:pt idx="118">
                  <c:v>48.388344863410239</c:v>
                </c:pt>
                <c:pt idx="119">
                  <c:v>45.875192813013435</c:v>
                </c:pt>
                <c:pt idx="120">
                  <c:v>45.255340730941526</c:v>
                </c:pt>
                <c:pt idx="121">
                  <c:v>46.826079313106888</c:v>
                </c:pt>
                <c:pt idx="122">
                  <c:v>44.940936225905276</c:v>
                </c:pt>
                <c:pt idx="123">
                  <c:v>42.268179754667109</c:v>
                </c:pt>
                <c:pt idx="124">
                  <c:v>42.372623251129191</c:v>
                </c:pt>
                <c:pt idx="125">
                  <c:v>42.604152093576566</c:v>
                </c:pt>
                <c:pt idx="126">
                  <c:v>42.686409360413393</c:v>
                </c:pt>
                <c:pt idx="127">
                  <c:v>38.938214166813836</c:v>
                </c:pt>
                <c:pt idx="128">
                  <c:v>36.470511954387483</c:v>
                </c:pt>
                <c:pt idx="129">
                  <c:v>38.517116344372084</c:v>
                </c:pt>
                <c:pt idx="130">
                  <c:v>37.100011842363564</c:v>
                </c:pt>
                <c:pt idx="131">
                  <c:v>35.195765786240841</c:v>
                </c:pt>
                <c:pt idx="132">
                  <c:v>32.228656481612532</c:v>
                </c:pt>
                <c:pt idx="133">
                  <c:v>29.385544393211944</c:v>
                </c:pt>
                <c:pt idx="134">
                  <c:v>28.800276809086828</c:v>
                </c:pt>
                <c:pt idx="135">
                  <c:v>31.628618651042395</c:v>
                </c:pt>
                <c:pt idx="136">
                  <c:v>33.348966141389347</c:v>
                </c:pt>
                <c:pt idx="137">
                  <c:v>29.854553860193249</c:v>
                </c:pt>
                <c:pt idx="138">
                  <c:v>30.052663040058757</c:v>
                </c:pt>
                <c:pt idx="139">
                  <c:v>26.470314763341801</c:v>
                </c:pt>
                <c:pt idx="140">
                  <c:v>29.578110272923485</c:v>
                </c:pt>
                <c:pt idx="141">
                  <c:v>26.286359157297433</c:v>
                </c:pt>
                <c:pt idx="142">
                  <c:v>26.827142476555171</c:v>
                </c:pt>
                <c:pt idx="143">
                  <c:v>24.728736265223329</c:v>
                </c:pt>
                <c:pt idx="144">
                  <c:v>22.918961541892152</c:v>
                </c:pt>
                <c:pt idx="145">
                  <c:v>21.425732301597535</c:v>
                </c:pt>
                <c:pt idx="146">
                  <c:v>22.842781711307097</c:v>
                </c:pt>
                <c:pt idx="147">
                  <c:v>22.100240765348548</c:v>
                </c:pt>
                <c:pt idx="148">
                  <c:v>21.251703248529502</c:v>
                </c:pt>
                <c:pt idx="149">
                  <c:v>18.806192314377572</c:v>
                </c:pt>
                <c:pt idx="150">
                  <c:v>18.31357393400566</c:v>
                </c:pt>
                <c:pt idx="151">
                  <c:v>20.317722932244482</c:v>
                </c:pt>
                <c:pt idx="152">
                  <c:v>18.619135613113723</c:v>
                </c:pt>
                <c:pt idx="153">
                  <c:v>17.090441898500693</c:v>
                </c:pt>
                <c:pt idx="154">
                  <c:v>16.502668450982757</c:v>
                </c:pt>
                <c:pt idx="155">
                  <c:v>17.040712297489293</c:v>
                </c:pt>
                <c:pt idx="156">
                  <c:v>15.307380112912853</c:v>
                </c:pt>
                <c:pt idx="157">
                  <c:v>18.383269279009166</c:v>
                </c:pt>
                <c:pt idx="158">
                  <c:v>14.265454982504194</c:v>
                </c:pt>
                <c:pt idx="159">
                  <c:v>13.205577742964673</c:v>
                </c:pt>
                <c:pt idx="160">
                  <c:v>13.197933734744968</c:v>
                </c:pt>
                <c:pt idx="161">
                  <c:v>13.052823206914772</c:v>
                </c:pt>
                <c:pt idx="162">
                  <c:v>13.157585503618105</c:v>
                </c:pt>
                <c:pt idx="163">
                  <c:v>12.222214331671628</c:v>
                </c:pt>
                <c:pt idx="164">
                  <c:v>13.723015897983448</c:v>
                </c:pt>
                <c:pt idx="165">
                  <c:v>12.198905072783633</c:v>
                </c:pt>
                <c:pt idx="166">
                  <c:v>10.420799282866227</c:v>
                </c:pt>
                <c:pt idx="167">
                  <c:v>12.607350813161746</c:v>
                </c:pt>
                <c:pt idx="168">
                  <c:v>8.7935560335905816</c:v>
                </c:pt>
                <c:pt idx="169">
                  <c:v>10.967400501978895</c:v>
                </c:pt>
                <c:pt idx="170">
                  <c:v>12.6207531217474</c:v>
                </c:pt>
                <c:pt idx="171">
                  <c:v>11.140737613605461</c:v>
                </c:pt>
                <c:pt idx="172">
                  <c:v>9.9200340865414365</c:v>
                </c:pt>
                <c:pt idx="173">
                  <c:v>10.714094322552207</c:v>
                </c:pt>
                <c:pt idx="174">
                  <c:v>8.8372764601052207</c:v>
                </c:pt>
                <c:pt idx="175">
                  <c:v>8.6109675166045427</c:v>
                </c:pt>
                <c:pt idx="176">
                  <c:v>8.3837794108067012</c:v>
                </c:pt>
                <c:pt idx="177">
                  <c:v>7.1626228075237535</c:v>
                </c:pt>
                <c:pt idx="178">
                  <c:v>8.8795992789696179</c:v>
                </c:pt>
                <c:pt idx="179">
                  <c:v>5.6794399806163991</c:v>
                </c:pt>
                <c:pt idx="180">
                  <c:v>6.7992564592366787</c:v>
                </c:pt>
                <c:pt idx="181">
                  <c:v>5.7781554523060361</c:v>
                </c:pt>
                <c:pt idx="182">
                  <c:v>4.6681242674108647</c:v>
                </c:pt>
                <c:pt idx="183">
                  <c:v>5.4116808904402731</c:v>
                </c:pt>
                <c:pt idx="184">
                  <c:v>4.8387821728685392</c:v>
                </c:pt>
                <c:pt idx="185">
                  <c:v>3.5767145608187154</c:v>
                </c:pt>
                <c:pt idx="186">
                  <c:v>6.2310652815430299</c:v>
                </c:pt>
                <c:pt idx="187">
                  <c:v>4.6137001757496856</c:v>
                </c:pt>
                <c:pt idx="188">
                  <c:v>3.5367026779872126</c:v>
                </c:pt>
                <c:pt idx="189">
                  <c:v>4.3899383895191484</c:v>
                </c:pt>
                <c:pt idx="190">
                  <c:v>1.5240322188632163</c:v>
                </c:pt>
                <c:pt idx="191">
                  <c:v>2.328577424533441</c:v>
                </c:pt>
                <c:pt idx="192">
                  <c:v>4.0271854757896621</c:v>
                </c:pt>
                <c:pt idx="193">
                  <c:v>-0.11795033248685136</c:v>
                </c:pt>
                <c:pt idx="194">
                  <c:v>1.0908360449414547</c:v>
                </c:pt>
                <c:pt idx="195">
                  <c:v>1.2502003019948624</c:v>
                </c:pt>
                <c:pt idx="196">
                  <c:v>1.5939429500046274</c:v>
                </c:pt>
                <c:pt idx="197">
                  <c:v>-0.40954885734315594</c:v>
                </c:pt>
                <c:pt idx="198">
                  <c:v>-0.40327500243789477</c:v>
                </c:pt>
                <c:pt idx="199">
                  <c:v>0.87739663294595549</c:v>
                </c:pt>
                <c:pt idx="200">
                  <c:v>-1.1151941338637634</c:v>
                </c:pt>
                <c:pt idx="201">
                  <c:v>-1.184173531317765</c:v>
                </c:pt>
                <c:pt idx="202">
                  <c:v>-1.0803639789578929</c:v>
                </c:pt>
                <c:pt idx="203">
                  <c:v>-2.6708686385401155</c:v>
                </c:pt>
                <c:pt idx="204">
                  <c:v>-2.2652264951691552</c:v>
                </c:pt>
                <c:pt idx="205">
                  <c:v>-2.9363718065288142</c:v>
                </c:pt>
                <c:pt idx="206">
                  <c:v>-2.012846979594292</c:v>
                </c:pt>
                <c:pt idx="207">
                  <c:v>-3.1467208210053639</c:v>
                </c:pt>
                <c:pt idx="208">
                  <c:v>-4.0726788222862664</c:v>
                </c:pt>
                <c:pt idx="209">
                  <c:v>-2.3480776458676447</c:v>
                </c:pt>
                <c:pt idx="210">
                  <c:v>-3.4279467985065835</c:v>
                </c:pt>
                <c:pt idx="211">
                  <c:v>-4.5189865070136159</c:v>
                </c:pt>
                <c:pt idx="212">
                  <c:v>-3.3142012580115612</c:v>
                </c:pt>
                <c:pt idx="213">
                  <c:v>-3.3853593967478246</c:v>
                </c:pt>
                <c:pt idx="214">
                  <c:v>-0.71812123791513416</c:v>
                </c:pt>
                <c:pt idx="215">
                  <c:v>-3.8956764662501717</c:v>
                </c:pt>
                <c:pt idx="216">
                  <c:v>-4.2870719507638224</c:v>
                </c:pt>
                <c:pt idx="217">
                  <c:v>-2.9837474427381534</c:v>
                </c:pt>
                <c:pt idx="218">
                  <c:v>-3.6010566864478939</c:v>
                </c:pt>
                <c:pt idx="219">
                  <c:v>-3.2554264543872051</c:v>
                </c:pt>
                <c:pt idx="220">
                  <c:v>-3.8549443365030358</c:v>
                </c:pt>
                <c:pt idx="221">
                  <c:v>-5.5440524425274864</c:v>
                </c:pt>
                <c:pt idx="222">
                  <c:v>-3.2700055157022616</c:v>
                </c:pt>
                <c:pt idx="223">
                  <c:v>-3.913010935009841</c:v>
                </c:pt>
                <c:pt idx="224">
                  <c:v>-3.1919368623630908</c:v>
                </c:pt>
                <c:pt idx="225">
                  <c:v>-4.1647903574728211</c:v>
                </c:pt>
                <c:pt idx="226">
                  <c:v>-4.8451616105423483</c:v>
                </c:pt>
                <c:pt idx="227">
                  <c:v>-3.7598900603063887</c:v>
                </c:pt>
                <c:pt idx="228">
                  <c:v>-3.5634956256857344</c:v>
                </c:pt>
                <c:pt idx="229">
                  <c:v>-3.5111656572434793</c:v>
                </c:pt>
                <c:pt idx="230">
                  <c:v>-3.3135827815054903</c:v>
                </c:pt>
                <c:pt idx="231">
                  <c:v>-1.0368793919651855</c:v>
                </c:pt>
                <c:pt idx="232">
                  <c:v>-4.0841751714929302</c:v>
                </c:pt>
                <c:pt idx="233">
                  <c:v>-2.7004124831531162</c:v>
                </c:pt>
                <c:pt idx="234">
                  <c:v>-3.7736141970236248</c:v>
                </c:pt>
                <c:pt idx="235">
                  <c:v>-3.5185730864847957</c:v>
                </c:pt>
                <c:pt idx="236">
                  <c:v>-2.8491539304783995</c:v>
                </c:pt>
                <c:pt idx="237">
                  <c:v>-1.8086178239655089</c:v>
                </c:pt>
                <c:pt idx="238">
                  <c:v>-2.5905629332541329</c:v>
                </c:pt>
                <c:pt idx="239">
                  <c:v>-1.4323069844845306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C-E149-95DF-AB9DF0846857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'Exp-318'!$A$61:$A$121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'Exp-318'!$R$61:$R$121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C-E149-95DF-AB9DF084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'Exp-318'!$A$2:$A$181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'Exp-318'!$M$2:$M$181</c:f>
              <c:numCache>
                <c:formatCode>0.00</c:formatCode>
                <c:ptCount val="180"/>
                <c:pt idx="0">
                  <c:v>8.8069982414378423</c:v>
                </c:pt>
                <c:pt idx="1">
                  <c:v>9.0592642162908312</c:v>
                </c:pt>
                <c:pt idx="2">
                  <c:v>9.2352568339579513</c:v>
                </c:pt>
                <c:pt idx="3">
                  <c:v>8.3412720209166284</c:v>
                </c:pt>
                <c:pt idx="4">
                  <c:v>8.5321157913235304</c:v>
                </c:pt>
                <c:pt idx="5">
                  <c:v>8.5319800391495111</c:v>
                </c:pt>
                <c:pt idx="6">
                  <c:v>8.8348066330085704</c:v>
                </c:pt>
                <c:pt idx="7">
                  <c:v>8.7232138112997823</c:v>
                </c:pt>
                <c:pt idx="8">
                  <c:v>8.8227769800843081</c:v>
                </c:pt>
                <c:pt idx="9">
                  <c:v>8.7885704935935873</c:v>
                </c:pt>
                <c:pt idx="10">
                  <c:v>8.8142714637515347</c:v>
                </c:pt>
                <c:pt idx="11">
                  <c:v>8.713980967523149</c:v>
                </c:pt>
                <c:pt idx="12">
                  <c:v>8.590799506093628</c:v>
                </c:pt>
                <c:pt idx="13">
                  <c:v>8.5140425566087234</c:v>
                </c:pt>
                <c:pt idx="14">
                  <c:v>8.7803784852966658</c:v>
                </c:pt>
                <c:pt idx="15">
                  <c:v>8.4957647060178338</c:v>
                </c:pt>
                <c:pt idx="16">
                  <c:v>8.6320107588519441</c:v>
                </c:pt>
                <c:pt idx="17">
                  <c:v>8.5793828868652255</c:v>
                </c:pt>
                <c:pt idx="18">
                  <c:v>8.4077706922168058</c:v>
                </c:pt>
                <c:pt idx="19">
                  <c:v>8.419038612472928</c:v>
                </c:pt>
                <c:pt idx="20">
                  <c:v>8.4526932464308384</c:v>
                </c:pt>
                <c:pt idx="21">
                  <c:v>8.5988151801226866</c:v>
                </c:pt>
                <c:pt idx="22">
                  <c:v>8.421696534241196</c:v>
                </c:pt>
                <c:pt idx="23">
                  <c:v>8.472547947595098</c:v>
                </c:pt>
                <c:pt idx="24">
                  <c:v>8.3563701582159133</c:v>
                </c:pt>
                <c:pt idx="25">
                  <c:v>8.3895139387851216</c:v>
                </c:pt>
                <c:pt idx="26">
                  <c:v>8.2279933626649342</c:v>
                </c:pt>
                <c:pt idx="27">
                  <c:v>8.3479942726121124</c:v>
                </c:pt>
                <c:pt idx="28">
                  <c:v>8.3844127042419849</c:v>
                </c:pt>
                <c:pt idx="29">
                  <c:v>8.328221709951217</c:v>
                </c:pt>
                <c:pt idx="30">
                  <c:v>8.4120584958272122</c:v>
                </c:pt>
                <c:pt idx="31">
                  <c:v>8.1667275686899785</c:v>
                </c:pt>
                <c:pt idx="32">
                  <c:v>8.2857773446678991</c:v>
                </c:pt>
                <c:pt idx="33">
                  <c:v>8.1119078814303887</c:v>
                </c:pt>
                <c:pt idx="34">
                  <c:v>8.1432419635904765</c:v>
                </c:pt>
                <c:pt idx="35">
                  <c:v>8.1115087691031498</c:v>
                </c:pt>
                <c:pt idx="36">
                  <c:v>8.071186557469348</c:v>
                </c:pt>
                <c:pt idx="37">
                  <c:v>8.093889293498524</c:v>
                </c:pt>
                <c:pt idx="38">
                  <c:v>8.1679468891423426</c:v>
                </c:pt>
                <c:pt idx="39">
                  <c:v>8.1300476048685884</c:v>
                </c:pt>
                <c:pt idx="40">
                  <c:v>8.1959309195644821</c:v>
                </c:pt>
                <c:pt idx="41">
                  <c:v>8.2544384086705342</c:v>
                </c:pt>
                <c:pt idx="42">
                  <c:v>8.1010564367242281</c:v>
                </c:pt>
                <c:pt idx="43">
                  <c:v>8.3159056035363701</c:v>
                </c:pt>
                <c:pt idx="44">
                  <c:v>8.1099192779864886</c:v>
                </c:pt>
                <c:pt idx="45">
                  <c:v>8.1510267546767121</c:v>
                </c:pt>
                <c:pt idx="46">
                  <c:v>8.1858820746486742</c:v>
                </c:pt>
                <c:pt idx="47">
                  <c:v>8.0523382904394456</c:v>
                </c:pt>
                <c:pt idx="48">
                  <c:v>8.1388553695876826</c:v>
                </c:pt>
                <c:pt idx="49">
                  <c:v>8.1241537200940943</c:v>
                </c:pt>
                <c:pt idx="50">
                  <c:v>8.0836437222254691</c:v>
                </c:pt>
                <c:pt idx="51">
                  <c:v>7.9712789542941564</c:v>
                </c:pt>
                <c:pt idx="52">
                  <c:v>8.1132630750335117</c:v>
                </c:pt>
                <c:pt idx="53">
                  <c:v>8.1359469520936738</c:v>
                </c:pt>
                <c:pt idx="54">
                  <c:v>8.1967413818182759</c:v>
                </c:pt>
                <c:pt idx="55">
                  <c:v>8.3087882412362539</c:v>
                </c:pt>
                <c:pt idx="56">
                  <c:v>8.1485744005004648</c:v>
                </c:pt>
                <c:pt idx="57">
                  <c:v>8.1010136380210565</c:v>
                </c:pt>
                <c:pt idx="58">
                  <c:v>8.2792973172621576</c:v>
                </c:pt>
                <c:pt idx="59">
                  <c:v>7.961708767089327</c:v>
                </c:pt>
                <c:pt idx="60">
                  <c:v>8.0242798826434196</c:v>
                </c:pt>
                <c:pt idx="61">
                  <c:v>8.0107236309023104</c:v>
                </c:pt>
                <c:pt idx="62">
                  <c:v>7.979293994147306</c:v>
                </c:pt>
                <c:pt idx="63">
                  <c:v>8.0555469865410139</c:v>
                </c:pt>
                <c:pt idx="64">
                  <c:v>8.2423004504875514</c:v>
                </c:pt>
                <c:pt idx="65">
                  <c:v>8.3282401430749484</c:v>
                </c:pt>
                <c:pt idx="66">
                  <c:v>8.3494617376551741</c:v>
                </c:pt>
                <c:pt idx="67">
                  <c:v>8.5258491943446444</c:v>
                </c:pt>
                <c:pt idx="68">
                  <c:v>8.7341754568664847</c:v>
                </c:pt>
                <c:pt idx="69">
                  <c:v>8.9538746543827532</c:v>
                </c:pt>
                <c:pt idx="70">
                  <c:v>9.1474545725807648</c:v>
                </c:pt>
                <c:pt idx="71">
                  <c:v>9.4849971449021453</c:v>
                </c:pt>
                <c:pt idx="72">
                  <c:v>9.6866328360270835</c:v>
                </c:pt>
                <c:pt idx="73">
                  <c:v>9.5959549870603595</c:v>
                </c:pt>
                <c:pt idx="74">
                  <c:v>9.7849484861782337</c:v>
                </c:pt>
                <c:pt idx="75">
                  <c:v>9.7776732501111407</c:v>
                </c:pt>
                <c:pt idx="76">
                  <c:v>10.044225510404305</c:v>
                </c:pt>
                <c:pt idx="77">
                  <c:v>10.286735980202357</c:v>
                </c:pt>
                <c:pt idx="78">
                  <c:v>10.367576436138764</c:v>
                </c:pt>
                <c:pt idx="79">
                  <c:v>10.359676754533201</c:v>
                </c:pt>
                <c:pt idx="80">
                  <c:v>10.740960857146797</c:v>
                </c:pt>
                <c:pt idx="81">
                  <c:v>10.765804554625415</c:v>
                </c:pt>
                <c:pt idx="82">
                  <c:v>10.883866619952807</c:v>
                </c:pt>
                <c:pt idx="83">
                  <c:v>10.931645108594173</c:v>
                </c:pt>
                <c:pt idx="84">
                  <c:v>11.125904125732458</c:v>
                </c:pt>
                <c:pt idx="85">
                  <c:v>11.27516024394123</c:v>
                </c:pt>
                <c:pt idx="86">
                  <c:v>11.431883695160131</c:v>
                </c:pt>
                <c:pt idx="87">
                  <c:v>11.435126831914593</c:v>
                </c:pt>
                <c:pt idx="88">
                  <c:v>11.489499492628521</c:v>
                </c:pt>
                <c:pt idx="89">
                  <c:v>11.760882514857029</c:v>
                </c:pt>
                <c:pt idx="90">
                  <c:v>11.7462210507008</c:v>
                </c:pt>
                <c:pt idx="91">
                  <c:v>11.791125416623238</c:v>
                </c:pt>
                <c:pt idx="92">
                  <c:v>11.94667692621695</c:v>
                </c:pt>
                <c:pt idx="93">
                  <c:v>12.244744966104255</c:v>
                </c:pt>
                <c:pt idx="94">
                  <c:v>12.185418840593243</c:v>
                </c:pt>
                <c:pt idx="95">
                  <c:v>12.082835118147571</c:v>
                </c:pt>
                <c:pt idx="96">
                  <c:v>12.263390400817647</c:v>
                </c:pt>
                <c:pt idx="97">
                  <c:v>12.500553360854278</c:v>
                </c:pt>
                <c:pt idx="98">
                  <c:v>12.241426456059873</c:v>
                </c:pt>
                <c:pt idx="99">
                  <c:v>12.618820713556447</c:v>
                </c:pt>
                <c:pt idx="100">
                  <c:v>12.271043479211189</c:v>
                </c:pt>
                <c:pt idx="101">
                  <c:v>12.554642754886229</c:v>
                </c:pt>
                <c:pt idx="102">
                  <c:v>12.507198256717125</c:v>
                </c:pt>
                <c:pt idx="103">
                  <c:v>12.361611912153087</c:v>
                </c:pt>
                <c:pt idx="104">
                  <c:v>12.745406138880398</c:v>
                </c:pt>
                <c:pt idx="105">
                  <c:v>12.666334687747975</c:v>
                </c:pt>
                <c:pt idx="106">
                  <c:v>12.734583737733056</c:v>
                </c:pt>
                <c:pt idx="107">
                  <c:v>12.860815826433114</c:v>
                </c:pt>
                <c:pt idx="108">
                  <c:v>12.616520586274129</c:v>
                </c:pt>
                <c:pt idx="109">
                  <c:v>12.415855447927859</c:v>
                </c:pt>
                <c:pt idx="110">
                  <c:v>12.707900248390137</c:v>
                </c:pt>
                <c:pt idx="111">
                  <c:v>12.464642515327727</c:v>
                </c:pt>
                <c:pt idx="112">
                  <c:v>12.68091423784826</c:v>
                </c:pt>
                <c:pt idx="113">
                  <c:v>12.598631342633634</c:v>
                </c:pt>
                <c:pt idx="114">
                  <c:v>12.550416324682329</c:v>
                </c:pt>
                <c:pt idx="115">
                  <c:v>12.531995575394861</c:v>
                </c:pt>
                <c:pt idx="116">
                  <c:v>12.637288765043202</c:v>
                </c:pt>
                <c:pt idx="117">
                  <c:v>12.290467346304897</c:v>
                </c:pt>
                <c:pt idx="118">
                  <c:v>12.659525478553524</c:v>
                </c:pt>
                <c:pt idx="119">
                  <c:v>12.482100802436335</c:v>
                </c:pt>
                <c:pt idx="120">
                  <c:v>12.447579346053979</c:v>
                </c:pt>
                <c:pt idx="121">
                  <c:v>12.578400130350763</c:v>
                </c:pt>
                <c:pt idx="122">
                  <c:v>12.448376555149627</c:v>
                </c:pt>
                <c:pt idx="123">
                  <c:v>12.258905195462098</c:v>
                </c:pt>
                <c:pt idx="124">
                  <c:v>12.279052398005348</c:v>
                </c:pt>
                <c:pt idx="125">
                  <c:v>12.308791796939159</c:v>
                </c:pt>
                <c:pt idx="126">
                  <c:v>12.327264418750215</c:v>
                </c:pt>
                <c:pt idx="127">
                  <c:v>12.056620683515174</c:v>
                </c:pt>
                <c:pt idx="128">
                  <c:v>11.882626487665805</c:v>
                </c:pt>
                <c:pt idx="129">
                  <c:v>12.049364853559156</c:v>
                </c:pt>
                <c:pt idx="130">
                  <c:v>11.954668073849071</c:v>
                </c:pt>
                <c:pt idx="131">
                  <c:v>11.823202637447389</c:v>
                </c:pt>
                <c:pt idx="132">
                  <c:v>11.61151400192758</c:v>
                </c:pt>
                <c:pt idx="133">
                  <c:v>11.4091844757584</c:v>
                </c:pt>
                <c:pt idx="134">
                  <c:v>11.377273401350479</c:v>
                </c:pt>
                <c:pt idx="135">
                  <c:v>11.603016045880562</c:v>
                </c:pt>
                <c:pt idx="136">
                  <c:v>11.745129068617024</c:v>
                </c:pt>
                <c:pt idx="137">
                  <c:v>11.4936404571885</c:v>
                </c:pt>
                <c:pt idx="138">
                  <c:v>11.520857394037433</c:v>
                </c:pt>
                <c:pt idx="139">
                  <c:v>11.262731515878462</c:v>
                </c:pt>
                <c:pt idx="140">
                  <c:v>11.509566871304122</c:v>
                </c:pt>
                <c:pt idx="141">
                  <c:v>11.273374796906015</c:v>
                </c:pt>
                <c:pt idx="142">
                  <c:v>11.326456223618296</c:v>
                </c:pt>
                <c:pt idx="143">
                  <c:v>11.180335892700271</c:v>
                </c:pt>
                <c:pt idx="144">
                  <c:v>11.056000999717178</c:v>
                </c:pt>
                <c:pt idx="145">
                  <c:v>10.955558447871377</c:v>
                </c:pt>
                <c:pt idx="146">
                  <c:v>11.074779021979731</c:v>
                </c:pt>
                <c:pt idx="147">
                  <c:v>11.030997208565562</c:v>
                </c:pt>
                <c:pt idx="148">
                  <c:v>10.979214945402157</c:v>
                </c:pt>
                <c:pt idx="149">
                  <c:v>10.80689571134886</c:v>
                </c:pt>
                <c:pt idx="150">
                  <c:v>10.781977649006489</c:v>
                </c:pt>
                <c:pt idx="151">
                  <c:v>10.945511550590393</c:v>
                </c:pt>
                <c:pt idx="152">
                  <c:v>10.829568903062338</c:v>
                </c:pt>
                <c:pt idx="153">
                  <c:v>10.726449550048685</c:v>
                </c:pt>
                <c:pt idx="154">
                  <c:v>10.694349337124395</c:v>
                </c:pt>
                <c:pt idx="155">
                  <c:v>10.747223992863733</c:v>
                </c:pt>
                <c:pt idx="156">
                  <c:v>10.628658859081778</c:v>
                </c:pt>
                <c:pt idx="157">
                  <c:v>10.873085975300599</c:v>
                </c:pt>
                <c:pt idx="158">
                  <c:v>10.574543987932051</c:v>
                </c:pt>
                <c:pt idx="159">
                  <c:v>10.50681014427961</c:v>
                </c:pt>
                <c:pt idx="160">
                  <c:v>10.518497163239147</c:v>
                </c:pt>
                <c:pt idx="161">
                  <c:v>10.519808431611489</c:v>
                </c:pt>
                <c:pt idx="162">
                  <c:v>10.539979696681382</c:v>
                </c:pt>
                <c:pt idx="163">
                  <c:v>10.481643369657704</c:v>
                </c:pt>
                <c:pt idx="164">
                  <c:v>10.607185421101097</c:v>
                </c:pt>
                <c:pt idx="165">
                  <c:v>10.504411977168834</c:v>
                </c:pt>
                <c:pt idx="166">
                  <c:v>10.382467404064318</c:v>
                </c:pt>
                <c:pt idx="167">
                  <c:v>10.559768753783633</c:v>
                </c:pt>
                <c:pt idx="168">
                  <c:v>10.284173667888131</c:v>
                </c:pt>
                <c:pt idx="169">
                  <c:v>10.460515909124748</c:v>
                </c:pt>
                <c:pt idx="170">
                  <c:v>10.597572267375103</c:v>
                </c:pt>
                <c:pt idx="171">
                  <c:v>10.498127066662732</c:v>
                </c:pt>
                <c:pt idx="172">
                  <c:v>10.41825431491873</c:v>
                </c:pt>
                <c:pt idx="173">
                  <c:v>10.490452673704137</c:v>
                </c:pt>
                <c:pt idx="174">
                  <c:v>10.361057473003797</c:v>
                </c:pt>
                <c:pt idx="175">
                  <c:v>10.356240016276679</c:v>
                </c:pt>
                <c:pt idx="176">
                  <c:v>10.351356201801165</c:v>
                </c:pt>
                <c:pt idx="177">
                  <c:v>10.271449252596881</c:v>
                </c:pt>
                <c:pt idx="178">
                  <c:v>10.413307836278355</c:v>
                </c:pt>
                <c:pt idx="179">
                  <c:v>10.184028964124284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9-D84A-8967-2C6647EF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'Exp-321'!$A$2:$A$181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'Exp-321'!$L$2:$L$181</c:f>
              <c:numCache>
                <c:formatCode>0.00</c:formatCode>
                <c:ptCount val="180"/>
                <c:pt idx="0">
                  <c:v>8.5577352223927523</c:v>
                </c:pt>
                <c:pt idx="1">
                  <c:v>8.3510943048783748</c:v>
                </c:pt>
                <c:pt idx="2">
                  <c:v>8.4645272921422894</c:v>
                </c:pt>
                <c:pt idx="3">
                  <c:v>8.8129153068552561</c:v>
                </c:pt>
                <c:pt idx="4">
                  <c:v>9.0219052234603492</c:v>
                </c:pt>
                <c:pt idx="5">
                  <c:v>9.2650695091104289</c:v>
                </c:pt>
                <c:pt idx="6">
                  <c:v>9.0408747561075344</c:v>
                </c:pt>
                <c:pt idx="7">
                  <c:v>8.7188150615954747</c:v>
                </c:pt>
                <c:pt idx="8">
                  <c:v>8.6678851834290604</c:v>
                </c:pt>
                <c:pt idx="9">
                  <c:v>8.7754263791262215</c:v>
                </c:pt>
                <c:pt idx="10">
                  <c:v>8.8308666671013043</c:v>
                </c:pt>
                <c:pt idx="11">
                  <c:v>8.78556511357964</c:v>
                </c:pt>
                <c:pt idx="12">
                  <c:v>8.617583273432599</c:v>
                </c:pt>
                <c:pt idx="13">
                  <c:v>8.4809176899112266</c:v>
                </c:pt>
                <c:pt idx="14">
                  <c:v>8.6350252019712013</c:v>
                </c:pt>
                <c:pt idx="15">
                  <c:v>8.500196854162569</c:v>
                </c:pt>
                <c:pt idx="16">
                  <c:v>8.3922758911913125</c:v>
                </c:pt>
                <c:pt idx="17">
                  <c:v>8.3272155197003848</c:v>
                </c:pt>
                <c:pt idx="18">
                  <c:v>8.4293037502195531</c:v>
                </c:pt>
                <c:pt idx="19">
                  <c:v>8.3144202612629456</c:v>
                </c:pt>
                <c:pt idx="20">
                  <c:v>8.3172132567324013</c:v>
                </c:pt>
                <c:pt idx="21">
                  <c:v>8.4097424381032386</c:v>
                </c:pt>
                <c:pt idx="22">
                  <c:v>8.2595999026865758</c:v>
                </c:pt>
                <c:pt idx="23">
                  <c:v>8.3737220841437079</c:v>
                </c:pt>
                <c:pt idx="24">
                  <c:v>8.2518617685251758</c:v>
                </c:pt>
                <c:pt idx="25">
                  <c:v>8.1895070850485538</c:v>
                </c:pt>
                <c:pt idx="26">
                  <c:v>8.2276880216314741</c:v>
                </c:pt>
                <c:pt idx="27">
                  <c:v>8.1292663183032925</c:v>
                </c:pt>
                <c:pt idx="28">
                  <c:v>8.1966989178029639</c:v>
                </c:pt>
                <c:pt idx="29">
                  <c:v>8.0718237553968866</c:v>
                </c:pt>
                <c:pt idx="30">
                  <c:v>8.1838973551599885</c:v>
                </c:pt>
                <c:pt idx="31">
                  <c:v>7.9639745911571538</c:v>
                </c:pt>
                <c:pt idx="32">
                  <c:v>8.1159743119043313</c:v>
                </c:pt>
                <c:pt idx="33">
                  <c:v>8.0833650117604758</c:v>
                </c:pt>
                <c:pt idx="34">
                  <c:v>8.1117231486164698</c:v>
                </c:pt>
                <c:pt idx="35">
                  <c:v>8.0914786098280747</c:v>
                </c:pt>
                <c:pt idx="36">
                  <c:v>7.9635729236212658</c:v>
                </c:pt>
                <c:pt idx="37">
                  <c:v>7.8135579368662977</c:v>
                </c:pt>
                <c:pt idx="38">
                  <c:v>7.9874621592448891</c:v>
                </c:pt>
                <c:pt idx="39">
                  <c:v>7.8541021525925316</c:v>
                </c:pt>
                <c:pt idx="40">
                  <c:v>7.8760468971587505</c:v>
                </c:pt>
                <c:pt idx="41">
                  <c:v>7.7838460550350641</c:v>
                </c:pt>
                <c:pt idx="42">
                  <c:v>7.9665440646387156</c:v>
                </c:pt>
                <c:pt idx="43">
                  <c:v>7.8561114627576174</c:v>
                </c:pt>
                <c:pt idx="44">
                  <c:v>7.9039383751401227</c:v>
                </c:pt>
                <c:pt idx="45">
                  <c:v>7.7430085767599337</c:v>
                </c:pt>
                <c:pt idx="46">
                  <c:v>7.8328439646915724</c:v>
                </c:pt>
                <c:pt idx="47">
                  <c:v>7.8083955061337926</c:v>
                </c:pt>
                <c:pt idx="48">
                  <c:v>8.028528152935257</c:v>
                </c:pt>
                <c:pt idx="49">
                  <c:v>7.9145693243216702</c:v>
                </c:pt>
                <c:pt idx="50">
                  <c:v>7.7214223150404289</c:v>
                </c:pt>
                <c:pt idx="51">
                  <c:v>7.8753768966405557</c:v>
                </c:pt>
                <c:pt idx="52">
                  <c:v>7.7449415119546607</c:v>
                </c:pt>
                <c:pt idx="53">
                  <c:v>7.8364444764935168</c:v>
                </c:pt>
                <c:pt idx="54">
                  <c:v>7.7375302102986572</c:v>
                </c:pt>
                <c:pt idx="55">
                  <c:v>7.8761771307215369</c:v>
                </c:pt>
                <c:pt idx="56">
                  <c:v>7.8713193048856169</c:v>
                </c:pt>
                <c:pt idx="57">
                  <c:v>7.7880997289557925</c:v>
                </c:pt>
                <c:pt idx="58">
                  <c:v>7.7794671940363429</c:v>
                </c:pt>
                <c:pt idx="59">
                  <c:v>7.7992120962221829</c:v>
                </c:pt>
                <c:pt idx="60">
                  <c:v>7.7215107937945788</c:v>
                </c:pt>
                <c:pt idx="61">
                  <c:v>7.7628740159934635</c:v>
                </c:pt>
                <c:pt idx="62">
                  <c:v>7.8318665166134087</c:v>
                </c:pt>
                <c:pt idx="63">
                  <c:v>7.9098117453762802</c:v>
                </c:pt>
                <c:pt idx="64">
                  <c:v>7.9221635762682654</c:v>
                </c:pt>
                <c:pt idx="65">
                  <c:v>8.1072796205837037</c:v>
                </c:pt>
                <c:pt idx="66">
                  <c:v>8.2881326003459463</c:v>
                </c:pt>
                <c:pt idx="67">
                  <c:v>8.4043998593957276</c:v>
                </c:pt>
                <c:pt idx="68">
                  <c:v>8.36101925964212</c:v>
                </c:pt>
                <c:pt idx="69">
                  <c:v>8.2596600363239432</c:v>
                </c:pt>
                <c:pt idx="70">
                  <c:v>8.6471557174747726</c:v>
                </c:pt>
                <c:pt idx="71">
                  <c:v>8.7863919056865889</c:v>
                </c:pt>
                <c:pt idx="72">
                  <c:v>8.899912210835291</c:v>
                </c:pt>
                <c:pt idx="73">
                  <c:v>9.0973787785480003</c:v>
                </c:pt>
                <c:pt idx="74">
                  <c:v>9.2119653439588802</c:v>
                </c:pt>
                <c:pt idx="75">
                  <c:v>9.3437873778640217</c:v>
                </c:pt>
                <c:pt idx="76">
                  <c:v>9.420476305779335</c:v>
                </c:pt>
                <c:pt idx="77">
                  <c:v>9.5779191211422035</c:v>
                </c:pt>
                <c:pt idx="78">
                  <c:v>9.7076005219387227</c:v>
                </c:pt>
                <c:pt idx="79">
                  <c:v>9.944285955607528</c:v>
                </c:pt>
                <c:pt idx="80">
                  <c:v>10.157669158244264</c:v>
                </c:pt>
                <c:pt idx="81">
                  <c:v>10.32138923542653</c:v>
                </c:pt>
                <c:pt idx="82">
                  <c:v>10.50928745916857</c:v>
                </c:pt>
                <c:pt idx="83">
                  <c:v>10.584595526705282</c:v>
                </c:pt>
                <c:pt idx="84">
                  <c:v>10.513154032664307</c:v>
                </c:pt>
                <c:pt idx="85">
                  <c:v>10.696930366656444</c:v>
                </c:pt>
                <c:pt idx="86">
                  <c:v>10.845148115055073</c:v>
                </c:pt>
                <c:pt idx="87">
                  <c:v>10.832425888588313</c:v>
                </c:pt>
                <c:pt idx="88">
                  <c:v>10.911573063894984</c:v>
                </c:pt>
                <c:pt idx="89">
                  <c:v>10.946938733199136</c:v>
                </c:pt>
                <c:pt idx="90">
                  <c:v>11.126724225676735</c:v>
                </c:pt>
                <c:pt idx="91">
                  <c:v>11.111059312587825</c:v>
                </c:pt>
                <c:pt idx="92">
                  <c:v>11.278373712155117</c:v>
                </c:pt>
                <c:pt idx="93">
                  <c:v>11.245548222437501</c:v>
                </c:pt>
                <c:pt idx="94">
                  <c:v>11.263307616963882</c:v>
                </c:pt>
                <c:pt idx="95">
                  <c:v>11.591428660410513</c:v>
                </c:pt>
                <c:pt idx="96">
                  <c:v>11.432994413307732</c:v>
                </c:pt>
                <c:pt idx="97">
                  <c:v>11.559614826192215</c:v>
                </c:pt>
                <c:pt idx="98">
                  <c:v>11.479650718387331</c:v>
                </c:pt>
                <c:pt idx="99">
                  <c:v>11.493357137127774</c:v>
                </c:pt>
                <c:pt idx="100">
                  <c:v>11.604689289493269</c:v>
                </c:pt>
                <c:pt idx="101">
                  <c:v>11.707251286994934</c:v>
                </c:pt>
                <c:pt idx="102">
                  <c:v>11.822516297350765</c:v>
                </c:pt>
                <c:pt idx="103">
                  <c:v>12.155721782482189</c:v>
                </c:pt>
                <c:pt idx="104">
                  <c:v>11.720274629357863</c:v>
                </c:pt>
                <c:pt idx="105">
                  <c:v>12.074680502042542</c:v>
                </c:pt>
                <c:pt idx="106">
                  <c:v>11.995217897563288</c:v>
                </c:pt>
                <c:pt idx="107">
                  <c:v>11.998131025459532</c:v>
                </c:pt>
                <c:pt idx="108">
                  <c:v>12.037935551975888</c:v>
                </c:pt>
                <c:pt idx="109">
                  <c:v>11.667879496961355</c:v>
                </c:pt>
                <c:pt idx="110">
                  <c:v>11.710079400278293</c:v>
                </c:pt>
                <c:pt idx="111">
                  <c:v>11.602302215061343</c:v>
                </c:pt>
                <c:pt idx="112">
                  <c:v>11.916755974911801</c:v>
                </c:pt>
                <c:pt idx="113">
                  <c:v>11.85070152251201</c:v>
                </c:pt>
                <c:pt idx="114">
                  <c:v>11.535048432653031</c:v>
                </c:pt>
                <c:pt idx="115">
                  <c:v>11.699221945559428</c:v>
                </c:pt>
                <c:pt idx="116">
                  <c:v>11.579038147876178</c:v>
                </c:pt>
                <c:pt idx="117">
                  <c:v>11.616841012321128</c:v>
                </c:pt>
                <c:pt idx="118">
                  <c:v>11.62021391151174</c:v>
                </c:pt>
                <c:pt idx="119">
                  <c:v>11.653647240455358</c:v>
                </c:pt>
                <c:pt idx="120">
                  <c:v>11.454882272403765</c:v>
                </c:pt>
                <c:pt idx="121">
                  <c:v>11.453203289215555</c:v>
                </c:pt>
                <c:pt idx="122">
                  <c:v>11.627279065599257</c:v>
                </c:pt>
                <c:pt idx="123">
                  <c:v>11.291490408614607</c:v>
                </c:pt>
                <c:pt idx="124">
                  <c:v>11.232443626013547</c:v>
                </c:pt>
                <c:pt idx="125">
                  <c:v>11.329540179730628</c:v>
                </c:pt>
                <c:pt idx="126">
                  <c:v>11.186622022178598</c:v>
                </c:pt>
                <c:pt idx="127">
                  <c:v>11.147922665244662</c:v>
                </c:pt>
                <c:pt idx="128">
                  <c:v>11.027585100935394</c:v>
                </c:pt>
                <c:pt idx="129">
                  <c:v>10.841349959256583</c:v>
                </c:pt>
                <c:pt idx="130">
                  <c:v>10.762762331876894</c:v>
                </c:pt>
                <c:pt idx="131">
                  <c:v>10.592499773018822</c:v>
                </c:pt>
                <c:pt idx="132">
                  <c:v>10.699597970667241</c:v>
                </c:pt>
                <c:pt idx="133">
                  <c:v>10.676350856930432</c:v>
                </c:pt>
                <c:pt idx="134">
                  <c:v>10.721814395199127</c:v>
                </c:pt>
                <c:pt idx="135">
                  <c:v>10.597087344851868</c:v>
                </c:pt>
                <c:pt idx="136">
                  <c:v>10.374379985196258</c:v>
                </c:pt>
                <c:pt idx="137">
                  <c:v>10.212810577700672</c:v>
                </c:pt>
                <c:pt idx="138">
                  <c:v>10.522918440506333</c:v>
                </c:pt>
                <c:pt idx="139">
                  <c:v>10.388595663683455</c:v>
                </c:pt>
                <c:pt idx="140">
                  <c:v>10.292361883703915</c:v>
                </c:pt>
                <c:pt idx="141">
                  <c:v>10.194196775400092</c:v>
                </c:pt>
                <c:pt idx="142">
                  <c:v>10.325068075221004</c:v>
                </c:pt>
                <c:pt idx="143">
                  <c:v>10.150618584022048</c:v>
                </c:pt>
                <c:pt idx="144">
                  <c:v>10.187501657926864</c:v>
                </c:pt>
                <c:pt idx="145">
                  <c:v>10.044227487372218</c:v>
                </c:pt>
                <c:pt idx="146">
                  <c:v>9.7100198925887256</c:v>
                </c:pt>
                <c:pt idx="147">
                  <c:v>9.8411414108302733</c:v>
                </c:pt>
                <c:pt idx="148">
                  <c:v>9.7363126763560022</c:v>
                </c:pt>
                <c:pt idx="149">
                  <c:v>9.8482504761075447</c:v>
                </c:pt>
                <c:pt idx="150">
                  <c:v>9.6763592619611671</c:v>
                </c:pt>
                <c:pt idx="151">
                  <c:v>9.716589125713492</c:v>
                </c:pt>
                <c:pt idx="152">
                  <c:v>9.8331088869019698</c:v>
                </c:pt>
                <c:pt idx="153">
                  <c:v>9.7097592926290996</c:v>
                </c:pt>
                <c:pt idx="154">
                  <c:v>9.5999065808617878</c:v>
                </c:pt>
                <c:pt idx="155">
                  <c:v>9.7796182676515588</c:v>
                </c:pt>
                <c:pt idx="156">
                  <c:v>9.88479890949937</c:v>
                </c:pt>
                <c:pt idx="157">
                  <c:v>9.8681006546478436</c:v>
                </c:pt>
                <c:pt idx="158">
                  <c:v>9.751274623330513</c:v>
                </c:pt>
                <c:pt idx="159">
                  <c:v>9.7440892450822378</c:v>
                </c:pt>
                <c:pt idx="160">
                  <c:v>9.7860520302067737</c:v>
                </c:pt>
                <c:pt idx="161">
                  <c:v>9.9253462403133828</c:v>
                </c:pt>
                <c:pt idx="162">
                  <c:v>9.6194426344043062</c:v>
                </c:pt>
                <c:pt idx="163">
                  <c:v>9.6894088291106648</c:v>
                </c:pt>
                <c:pt idx="164">
                  <c:v>9.3653866128297913</c:v>
                </c:pt>
                <c:pt idx="165">
                  <c:v>9.3873537937727161</c:v>
                </c:pt>
                <c:pt idx="166">
                  <c:v>9.4346104456561086</c:v>
                </c:pt>
                <c:pt idx="167">
                  <c:v>9.3821094052619678</c:v>
                </c:pt>
                <c:pt idx="168">
                  <c:v>9.3778809410939878</c:v>
                </c:pt>
                <c:pt idx="169">
                  <c:v>9.2754095590423891</c:v>
                </c:pt>
                <c:pt idx="170">
                  <c:v>9.2113145735448452</c:v>
                </c:pt>
                <c:pt idx="171">
                  <c:v>8.9966406237987933</c:v>
                </c:pt>
                <c:pt idx="172">
                  <c:v>9.0203166051588433</c:v>
                </c:pt>
                <c:pt idx="173">
                  <c:v>9.0334786117770527</c:v>
                </c:pt>
                <c:pt idx="174">
                  <c:v>8.9629216422241491</c:v>
                </c:pt>
                <c:pt idx="175">
                  <c:v>9.0639611443099781</c:v>
                </c:pt>
                <c:pt idx="176">
                  <c:v>9.128219932565294</c:v>
                </c:pt>
                <c:pt idx="177">
                  <c:v>9.0339383755720348</c:v>
                </c:pt>
                <c:pt idx="178">
                  <c:v>9.0283673462700289</c:v>
                </c:pt>
                <c:pt idx="179">
                  <c:v>8.9339035473996233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2-6649-8BD0-43AA4BC0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'Exp-321'!$A$2:$A$241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'Exp-321'!$P$2:$P$241</c:f>
              <c:numCache>
                <c:formatCode>General</c:formatCode>
                <c:ptCount val="240"/>
                <c:pt idx="0">
                  <c:v>9.1556817300449982</c:v>
                </c:pt>
                <c:pt idx="1">
                  <c:v>6.5199341124297412</c:v>
                </c:pt>
                <c:pt idx="2">
                  <c:v>7.9667953127002171</c:v>
                </c:pt>
                <c:pt idx="3">
                  <c:v>12.410556455609008</c:v>
                </c:pt>
                <c:pt idx="4">
                  <c:v>15.076266042187664</c:v>
                </c:pt>
                <c:pt idx="5">
                  <c:v>18.177876770114867</c:v>
                </c:pt>
                <c:pt idx="6">
                  <c:v>15.318226352292339</c:v>
                </c:pt>
                <c:pt idx="7">
                  <c:v>11.210288375870041</c:v>
                </c:pt>
                <c:pt idx="8">
                  <c:v>10.560667252148395</c:v>
                </c:pt>
                <c:pt idx="9">
                  <c:v>11.9323774330934</c:v>
                </c:pt>
                <c:pt idx="10">
                  <c:v>12.639529766270885</c:v>
                </c:pt>
                <c:pt idx="11">
                  <c:v>12.061699086823339</c:v>
                </c:pt>
                <c:pt idx="12">
                  <c:v>9.9190559922417236</c:v>
                </c:pt>
                <c:pt idx="13">
                  <c:v>8.1758582243001765</c:v>
                </c:pt>
                <c:pt idx="14">
                  <c:v>10.14153139617056</c:v>
                </c:pt>
                <c:pt idx="15">
                  <c:v>8.4217679495197864</c:v>
                </c:pt>
                <c:pt idx="16">
                  <c:v>7.0452137584920473</c:v>
                </c:pt>
                <c:pt idx="17">
                  <c:v>6.2153552715036469</c:v>
                </c:pt>
                <c:pt idx="18">
                  <c:v>7.5175117544215739</c:v>
                </c:pt>
                <c:pt idx="19">
                  <c:v>6.0521491052277678</c:v>
                </c:pt>
                <c:pt idx="20">
                  <c:v>6.0877743397804354</c:v>
                </c:pt>
                <c:pt idx="21">
                  <c:v>7.2680031748614908</c:v>
                </c:pt>
                <c:pt idx="22">
                  <c:v>5.3529040996763992</c:v>
                </c:pt>
                <c:pt idx="23">
                  <c:v>6.8085561143446132</c:v>
                </c:pt>
                <c:pt idx="24">
                  <c:v>5.2542025988989538</c:v>
                </c:pt>
                <c:pt idx="25">
                  <c:v>4.4588557218254685</c:v>
                </c:pt>
                <c:pt idx="26">
                  <c:v>4.945861460317456</c:v>
                </c:pt>
                <c:pt idx="27">
                  <c:v>3.6904722896279627</c:v>
                </c:pt>
                <c:pt idx="28">
                  <c:v>4.5505890352308578</c:v>
                </c:pt>
                <c:pt idx="29">
                  <c:v>2.9577805258114394</c:v>
                </c:pt>
                <c:pt idx="30">
                  <c:v>4.3873024575102226</c:v>
                </c:pt>
                <c:pt idx="31">
                  <c:v>1.5821421424457922</c:v>
                </c:pt>
                <c:pt idx="32">
                  <c:v>3.5209300004201576</c:v>
                </c:pt>
                <c:pt idx="33">
                  <c:v>3.1049916364207446</c:v>
                </c:pt>
                <c:pt idx="34">
                  <c:v>3.4667055339260298</c:v>
                </c:pt>
                <c:pt idx="35">
                  <c:v>3.2084822569338547</c:v>
                </c:pt>
                <c:pt idx="36">
                  <c:v>1.5770187899968924</c:v>
                </c:pt>
                <c:pt idx="37">
                  <c:v>-0.33645337564271505</c:v>
                </c:pt>
                <c:pt idx="38">
                  <c:v>1.8817309285172497</c:v>
                </c:pt>
                <c:pt idx="39">
                  <c:v>0.18069647683538742</c:v>
                </c:pt>
                <c:pt idx="40">
                  <c:v>0.46060622997303668</c:v>
                </c:pt>
                <c:pt idx="41">
                  <c:v>-0.71543457013964373</c:v>
                </c:pt>
                <c:pt idx="42">
                  <c:v>1.614916307838669</c:v>
                </c:pt>
                <c:pt idx="43">
                  <c:v>0.20632564333532052</c:v>
                </c:pt>
                <c:pt idx="44">
                  <c:v>0.81636779706951967</c:v>
                </c:pt>
                <c:pt idx="45">
                  <c:v>-1.2363250470491873</c:v>
                </c:pt>
                <c:pt idx="46">
                  <c:v>-9.045610411882897E-2</c:v>
                </c:pt>
                <c:pt idx="47">
                  <c:v>-0.40230124676125767</c:v>
                </c:pt>
                <c:pt idx="48">
                  <c:v>2.4055361667845419</c:v>
                </c:pt>
                <c:pt idx="49">
                  <c:v>0.95196775140239331</c:v>
                </c:pt>
                <c:pt idx="50">
                  <c:v>-1.5116622773750528</c:v>
                </c:pt>
                <c:pt idx="51">
                  <c:v>0.45206023486773528</c:v>
                </c:pt>
                <c:pt idx="52">
                  <c:v>-1.2116700590836409</c:v>
                </c:pt>
                <c:pt idx="53">
                  <c:v>-4.4530831823663353E-2</c:v>
                </c:pt>
                <c:pt idx="54">
                  <c:v>-1.3062027436952461</c:v>
                </c:pt>
                <c:pt idx="55">
                  <c:v>0.46226738598694145</c:v>
                </c:pt>
                <c:pt idx="56">
                  <c:v>0.40030481328918394</c:v>
                </c:pt>
                <c:pt idx="57">
                  <c:v>-0.6611780800043251</c:v>
                </c:pt>
                <c:pt idx="58">
                  <c:v>-0.77128784733216649</c:v>
                </c:pt>
                <c:pt idx="59">
                  <c:v>-0.51943753848540519</c:v>
                </c:pt>
                <c:pt idx="60">
                  <c:v>-1.5105337125764373</c:v>
                </c:pt>
                <c:pt idx="61">
                  <c:v>-0.98293726324294428</c:v>
                </c:pt>
                <c:pt idx="62">
                  <c:v>-0.10292365640398229</c:v>
                </c:pt>
                <c:pt idx="63">
                  <c:v>0.8912838485153689</c:v>
                </c:pt>
                <c:pt idx="64">
                  <c:v>1.0488340047881284</c:v>
                </c:pt>
                <c:pt idx="65">
                  <c:v>3.4100274153469479</c:v>
                </c:pt>
                <c:pt idx="66">
                  <c:v>5.7168445563121946</c:v>
                </c:pt>
                <c:pt idx="67">
                  <c:v>7.1998574790833825</c:v>
                </c:pt>
                <c:pt idx="68">
                  <c:v>6.6465289620275243</c:v>
                </c:pt>
                <c:pt idx="69">
                  <c:v>5.3536711166512365</c:v>
                </c:pt>
                <c:pt idx="70">
                  <c:v>10.296258628916023</c:v>
                </c:pt>
                <c:pt idx="71">
                  <c:v>12.072244991053571</c:v>
                </c:pt>
                <c:pt idx="72">
                  <c:v>13.520219948993981</c:v>
                </c:pt>
                <c:pt idx="73">
                  <c:v>16.038946838460209</c:v>
                </c:pt>
                <c:pt idx="74">
                  <c:v>17.50052216645123</c:v>
                </c:pt>
                <c:pt idx="75">
                  <c:v>19.181939457828189</c:v>
                </c:pt>
                <c:pt idx="76">
                  <c:v>20.160122585747136</c:v>
                </c:pt>
                <c:pt idx="77">
                  <c:v>22.168338240686079</c:v>
                </c:pt>
                <c:pt idx="78">
                  <c:v>23.822451314272548</c:v>
                </c:pt>
                <c:pt idx="79">
                  <c:v>26.841422945935879</c:v>
                </c:pt>
                <c:pt idx="80">
                  <c:v>29.563169803983769</c:v>
                </c:pt>
                <c:pt idx="81">
                  <c:v>31.651453231001163</c:v>
                </c:pt>
                <c:pt idx="82">
                  <c:v>34.048133915250276</c:v>
                </c:pt>
                <c:pt idx="83">
                  <c:v>35.008703883602678</c:v>
                </c:pt>
                <c:pt idx="84">
                  <c:v>34.097452859447337</c:v>
                </c:pt>
                <c:pt idx="85">
                  <c:v>36.441557987901092</c:v>
                </c:pt>
                <c:pt idx="86">
                  <c:v>38.332106006798668</c:v>
                </c:pt>
                <c:pt idx="87">
                  <c:v>38.169831378405227</c:v>
                </c:pt>
                <c:pt idx="88">
                  <c:v>39.179369959944978</c:v>
                </c:pt>
                <c:pt idx="89">
                  <c:v>39.630466382352715</c:v>
                </c:pt>
                <c:pt idx="90">
                  <c:v>41.923667502342163</c:v>
                </c:pt>
                <c:pt idx="91">
                  <c:v>41.723858297800795</c:v>
                </c:pt>
                <c:pt idx="92">
                  <c:v>43.857988049821152</c:v>
                </c:pt>
                <c:pt idx="93">
                  <c:v>43.439292143119893</c:v>
                </c:pt>
                <c:pt idx="94">
                  <c:v>43.665816891346211</c:v>
                </c:pt>
                <c:pt idx="95">
                  <c:v>47.851068626369674</c:v>
                </c:pt>
                <c:pt idx="96">
                  <c:v>45.830207054649414</c:v>
                </c:pt>
                <c:pt idx="97">
                  <c:v>47.445276594681417</c:v>
                </c:pt>
                <c:pt idx="98">
                  <c:v>46.425317870258951</c:v>
                </c:pt>
                <c:pt idx="99">
                  <c:v>46.600146074545478</c:v>
                </c:pt>
                <c:pt idx="100">
                  <c:v>48.02021069142328</c:v>
                </c:pt>
                <c:pt idx="101">
                  <c:v>49.328410170135271</c:v>
                </c:pt>
                <c:pt idx="102">
                  <c:v>50.79863920364042</c:v>
                </c:pt>
                <c:pt idx="103">
                  <c:v>55.048744043357758</c:v>
                </c:pt>
                <c:pt idx="104">
                  <c:v>49.494525594027984</c:v>
                </c:pt>
                <c:pt idx="105">
                  <c:v>54.015045759316649</c:v>
                </c:pt>
                <c:pt idx="106">
                  <c:v>53.001483813478288</c:v>
                </c:pt>
                <c:pt idx="107">
                  <c:v>53.038641361967208</c:v>
                </c:pt>
                <c:pt idx="108">
                  <c:v>53.546356325672249</c:v>
                </c:pt>
                <c:pt idx="109">
                  <c:v>48.826214849718959</c:v>
                </c:pt>
                <c:pt idx="110">
                  <c:v>49.364483339663472</c:v>
                </c:pt>
                <c:pt idx="111">
                  <c:v>47.989763063612195</c:v>
                </c:pt>
                <c:pt idx="112">
                  <c:v>52.000685771203926</c:v>
                </c:pt>
                <c:pt idx="113">
                  <c:v>51.158147576736624</c:v>
                </c:pt>
                <c:pt idx="114">
                  <c:v>47.131927166972858</c:v>
                </c:pt>
                <c:pt idx="115">
                  <c:v>49.225994260381185</c:v>
                </c:pt>
                <c:pt idx="116">
                  <c:v>47.693025077752864</c:v>
                </c:pt>
                <c:pt idx="117">
                  <c:v>48.1752084279738</c:v>
                </c:pt>
                <c:pt idx="118">
                  <c:v>48.218230454361652</c:v>
                </c:pt>
                <c:pt idx="119">
                  <c:v>48.644679476036927</c:v>
                </c:pt>
                <c:pt idx="120">
                  <c:v>46.109391221856058</c:v>
                </c:pt>
                <c:pt idx="121">
                  <c:v>46.087975444228022</c:v>
                </c:pt>
                <c:pt idx="122">
                  <c:v>48.308347955185091</c:v>
                </c:pt>
                <c:pt idx="123">
                  <c:v>44.025294224512699</c:v>
                </c:pt>
                <c:pt idx="124">
                  <c:v>43.272140306882804</c:v>
                </c:pt>
                <c:pt idx="125">
                  <c:v>44.510626920361197</c:v>
                </c:pt>
                <c:pt idx="126">
                  <c:v>42.687676278189777</c:v>
                </c:pt>
                <c:pt idx="127">
                  <c:v>42.194057980957979</c:v>
                </c:pt>
                <c:pt idx="128">
                  <c:v>40.659127473229709</c:v>
                </c:pt>
                <c:pt idx="129">
                  <c:v>38.283659744472594</c:v>
                </c:pt>
                <c:pt idx="130">
                  <c:v>37.281258312405605</c:v>
                </c:pt>
                <c:pt idx="131">
                  <c:v>35.109524179217694</c:v>
                </c:pt>
                <c:pt idx="132">
                  <c:v>36.475583828478918</c:v>
                </c:pt>
                <c:pt idx="133">
                  <c:v>36.179062087357806</c:v>
                </c:pt>
                <c:pt idx="134">
                  <c:v>36.75895891573758</c:v>
                </c:pt>
                <c:pt idx="135">
                  <c:v>35.168039606244619</c:v>
                </c:pt>
                <c:pt idx="136">
                  <c:v>32.327361198025606</c:v>
                </c:pt>
                <c:pt idx="137">
                  <c:v>30.266510007426483</c:v>
                </c:pt>
                <c:pt idx="138">
                  <c:v>34.221999899871953</c:v>
                </c:pt>
                <c:pt idx="139">
                  <c:v>32.508685115651005</c:v>
                </c:pt>
                <c:pt idx="140">
                  <c:v>31.281203359538807</c:v>
                </c:pt>
                <c:pt idx="141">
                  <c:v>30.029087111425738</c:v>
                </c:pt>
                <c:pt idx="142">
                  <c:v>31.698377593032223</c:v>
                </c:pt>
                <c:pt idx="143">
                  <c:v>29.473238272356049</c:v>
                </c:pt>
                <c:pt idx="144">
                  <c:v>29.94368950410778</c:v>
                </c:pt>
                <c:pt idx="145">
                  <c:v>28.116197842496593</c:v>
                </c:pt>
                <c:pt idx="146">
                  <c:v>23.853310887021152</c:v>
                </c:pt>
                <c:pt idx="147">
                  <c:v>25.525792956305466</c:v>
                </c:pt>
                <c:pt idx="148">
                  <c:v>24.188680778950957</c:v>
                </c:pt>
                <c:pt idx="149">
                  <c:v>25.616470553431096</c:v>
                </c:pt>
                <c:pt idx="150">
                  <c:v>23.423962585381709</c:v>
                </c:pt>
                <c:pt idx="151">
                  <c:v>23.937102813452942</c:v>
                </c:pt>
                <c:pt idx="152">
                  <c:v>25.423336453197891</c:v>
                </c:pt>
                <c:pt idx="153">
                  <c:v>23.849986880667537</c:v>
                </c:pt>
                <c:pt idx="154">
                  <c:v>22.448792834434549</c:v>
                </c:pt>
                <c:pt idx="155">
                  <c:v>24.741052547619386</c:v>
                </c:pt>
                <c:pt idx="156">
                  <c:v>26.08265337626613</c:v>
                </c:pt>
                <c:pt idx="157">
                  <c:v>25.86966368394064</c:v>
                </c:pt>
                <c:pt idx="158">
                  <c:v>24.379523505393113</c:v>
                </c:pt>
                <c:pt idx="159">
                  <c:v>24.287872520547683</c:v>
                </c:pt>
                <c:pt idx="160">
                  <c:v>24.823116518933443</c:v>
                </c:pt>
                <c:pt idx="161">
                  <c:v>26.599842962332769</c:v>
                </c:pt>
                <c:pt idx="162">
                  <c:v>22.697979235664668</c:v>
                </c:pt>
                <c:pt idx="163">
                  <c:v>23.590412511848019</c:v>
                </c:pt>
                <c:pt idx="164">
                  <c:v>19.45744216459186</c:v>
                </c:pt>
                <c:pt idx="165">
                  <c:v>19.737638098352214</c:v>
                </c:pt>
                <c:pt idx="166">
                  <c:v>20.34040646154175</c:v>
                </c:pt>
                <c:pt idx="167">
                  <c:v>19.670744838830696</c:v>
                </c:pt>
                <c:pt idx="168">
                  <c:v>19.616809904302791</c:v>
                </c:pt>
                <c:pt idx="169">
                  <c:v>18.309766244387504</c:v>
                </c:pt>
                <c:pt idx="170">
                  <c:v>17.492221455299536</c:v>
                </c:pt>
                <c:pt idx="171">
                  <c:v>14.754010851062141</c:v>
                </c:pt>
                <c:pt idx="172">
                  <c:v>15.056002887368859</c:v>
                </c:pt>
                <c:pt idx="173">
                  <c:v>15.223887002500932</c:v>
                </c:pt>
                <c:pt idx="174">
                  <c:v>14.323918271030903</c:v>
                </c:pt>
                <c:pt idx="175">
                  <c:v>15.612698005999057</c:v>
                </c:pt>
                <c:pt idx="176">
                  <c:v>16.432332133122053</c:v>
                </c:pt>
                <c:pt idx="177">
                  <c:v>15.229751384743651</c:v>
                </c:pt>
                <c:pt idx="178">
                  <c:v>15.158691754409762</c:v>
                </c:pt>
                <c:pt idx="179">
                  <c:v>13.953786473217161</c:v>
                </c:pt>
                <c:pt idx="180">
                  <c:v>13.452172323864517</c:v>
                </c:pt>
                <c:pt idx="181">
                  <c:v>15.368703419789037</c:v>
                </c:pt>
                <c:pt idx="182">
                  <c:v>14.548222672193662</c:v>
                </c:pt>
                <c:pt idx="183">
                  <c:v>14.575590431666344</c:v>
                </c:pt>
                <c:pt idx="184">
                  <c:v>13.507287701828108</c:v>
                </c:pt>
                <c:pt idx="185">
                  <c:v>12.764284031164427</c:v>
                </c:pt>
                <c:pt idx="186">
                  <c:v>14.331400295090443</c:v>
                </c:pt>
                <c:pt idx="187">
                  <c:v>12.542302206285994</c:v>
                </c:pt>
                <c:pt idx="188">
                  <c:v>13.874024452683747</c:v>
                </c:pt>
                <c:pt idx="189">
                  <c:v>13.197131688116484</c:v>
                </c:pt>
                <c:pt idx="190">
                  <c:v>11.701873313641514</c:v>
                </c:pt>
                <c:pt idx="191">
                  <c:v>12.472082053649681</c:v>
                </c:pt>
                <c:pt idx="192">
                  <c:v>9.9944569523977211</c:v>
                </c:pt>
                <c:pt idx="193">
                  <c:v>10.932687734714847</c:v>
                </c:pt>
                <c:pt idx="194">
                  <c:v>12.133377467911673</c:v>
                </c:pt>
                <c:pt idx="195">
                  <c:v>11.714724267293599</c:v>
                </c:pt>
                <c:pt idx="196">
                  <c:v>12.460602093319672</c:v>
                </c:pt>
                <c:pt idx="197">
                  <c:v>11.867482256687778</c:v>
                </c:pt>
                <c:pt idx="198">
                  <c:v>10.056744083138671</c:v>
                </c:pt>
                <c:pt idx="199">
                  <c:v>12.571601924064394</c:v>
                </c:pt>
                <c:pt idx="200">
                  <c:v>9.4911105459514236</c:v>
                </c:pt>
                <c:pt idx="201">
                  <c:v>11.481038137487323</c:v>
                </c:pt>
                <c:pt idx="202">
                  <c:v>10.904416838994905</c:v>
                </c:pt>
                <c:pt idx="203">
                  <c:v>10.384680340824955</c:v>
                </c:pt>
                <c:pt idx="204">
                  <c:v>8.8560447999379122</c:v>
                </c:pt>
                <c:pt idx="205">
                  <c:v>7.2761619854594812</c:v>
                </c:pt>
                <c:pt idx="206">
                  <c:v>7.4378139565474983</c:v>
                </c:pt>
                <c:pt idx="207">
                  <c:v>11.363453812563717</c:v>
                </c:pt>
                <c:pt idx="208">
                  <c:v>10.115132541909992</c:v>
                </c:pt>
                <c:pt idx="209">
                  <c:v>10.592023169753279</c:v>
                </c:pt>
                <c:pt idx="210">
                  <c:v>10.566670032210169</c:v>
                </c:pt>
                <c:pt idx="211">
                  <c:v>8.4648624845553329</c:v>
                </c:pt>
                <c:pt idx="212">
                  <c:v>9.1665379815776333</c:v>
                </c:pt>
                <c:pt idx="213">
                  <c:v>11.581303079010588</c:v>
                </c:pt>
                <c:pt idx="214">
                  <c:v>7.4563495561691857</c:v>
                </c:pt>
                <c:pt idx="215">
                  <c:v>6.3620919420053959</c:v>
                </c:pt>
                <c:pt idx="216">
                  <c:v>8.7370518179478207</c:v>
                </c:pt>
                <c:pt idx="217">
                  <c:v>6.4670252941214494</c:v>
                </c:pt>
                <c:pt idx="218">
                  <c:v>8.1906348296346128</c:v>
                </c:pt>
                <c:pt idx="219">
                  <c:v>9.7204483312107435</c:v>
                </c:pt>
                <c:pt idx="220">
                  <c:v>9.1259998487956739</c:v>
                </c:pt>
                <c:pt idx="221">
                  <c:v>7.8818136535333831</c:v>
                </c:pt>
                <c:pt idx="222">
                  <c:v>9.3861573607421089</c:v>
                </c:pt>
                <c:pt idx="223">
                  <c:v>8.7166718375217709</c:v>
                </c:pt>
                <c:pt idx="224">
                  <c:v>8.7867966598699514</c:v>
                </c:pt>
                <c:pt idx="225">
                  <c:v>10.244229348053013</c:v>
                </c:pt>
                <c:pt idx="226">
                  <c:v>10.168904159554161</c:v>
                </c:pt>
                <c:pt idx="227">
                  <c:v>9.0881673592007211</c:v>
                </c:pt>
                <c:pt idx="228">
                  <c:v>6.7337496676738144</c:v>
                </c:pt>
                <c:pt idx="229">
                  <c:v>7.7653007209335474</c:v>
                </c:pt>
                <c:pt idx="230">
                  <c:v>7.448871264181907</c:v>
                </c:pt>
                <c:pt idx="231">
                  <c:v>5.984483715725708</c:v>
                </c:pt>
                <c:pt idx="232">
                  <c:v>8.8802761878381453</c:v>
                </c:pt>
                <c:pt idx="233">
                  <c:v>4.7439258810179457</c:v>
                </c:pt>
                <c:pt idx="234">
                  <c:v>7.0509961204520994</c:v>
                </c:pt>
                <c:pt idx="235">
                  <c:v>7.6510774604561478</c:v>
                </c:pt>
                <c:pt idx="236">
                  <c:v>8.5338834568131254</c:v>
                </c:pt>
                <c:pt idx="237">
                  <c:v>9.1404494253238511</c:v>
                </c:pt>
                <c:pt idx="238">
                  <c:v>8.4835551988493751</c:v>
                </c:pt>
                <c:pt idx="239">
                  <c:v>6.311917758708792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F-5E40-95BD-48B42E4B4F29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'Exp-321'!$A$61:$A$121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'Exp-321'!$R$61:$R$121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F-5E40-95BD-48B42E4B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'Exp-321'!$A$2:$A$181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'Exp-321'!$M$2:$M$181</c:f>
              <c:numCache>
                <c:formatCode>0.00</c:formatCode>
                <c:ptCount val="180"/>
                <c:pt idx="0">
                  <c:v>8.5613715829384933</c:v>
                </c:pt>
                <c:pt idx="1">
                  <c:v>8.3583670259698586</c:v>
                </c:pt>
                <c:pt idx="2">
                  <c:v>8.4754363737795142</c:v>
                </c:pt>
                <c:pt idx="3">
                  <c:v>8.8274607490382238</c:v>
                </c:pt>
                <c:pt idx="4">
                  <c:v>9.0400870261890578</c:v>
                </c:pt>
                <c:pt idx="5">
                  <c:v>9.2868876723848803</c:v>
                </c:pt>
                <c:pt idx="6">
                  <c:v>9.0663292799277269</c:v>
                </c:pt>
                <c:pt idx="7">
                  <c:v>8.7479059459614099</c:v>
                </c:pt>
                <c:pt idx="8">
                  <c:v>8.7006124283407367</c:v>
                </c:pt>
                <c:pt idx="9">
                  <c:v>8.8117899845836387</c:v>
                </c:pt>
                <c:pt idx="10">
                  <c:v>8.8708666331044643</c:v>
                </c:pt>
                <c:pt idx="11">
                  <c:v>8.829201440128541</c:v>
                </c:pt>
                <c:pt idx="12">
                  <c:v>8.6648559605272428</c:v>
                </c:pt>
                <c:pt idx="13">
                  <c:v>8.5318267375516115</c:v>
                </c:pt>
                <c:pt idx="14">
                  <c:v>8.6895706101573289</c:v>
                </c:pt>
                <c:pt idx="15">
                  <c:v>8.5583786228944376</c:v>
                </c:pt>
                <c:pt idx="16">
                  <c:v>8.4540940204689221</c:v>
                </c:pt>
                <c:pt idx="17">
                  <c:v>8.3926700095237372</c:v>
                </c:pt>
                <c:pt idx="18">
                  <c:v>8.4983946005886466</c:v>
                </c:pt>
                <c:pt idx="19">
                  <c:v>8.3871474721777819</c:v>
                </c:pt>
                <c:pt idx="20">
                  <c:v>8.3935768281929786</c:v>
                </c:pt>
                <c:pt idx="21">
                  <c:v>8.4897423701095587</c:v>
                </c:pt>
                <c:pt idx="22">
                  <c:v>8.3432361952386369</c:v>
                </c:pt>
                <c:pt idx="23">
                  <c:v>8.4609947372415117</c:v>
                </c:pt>
                <c:pt idx="24">
                  <c:v>8.3427707821687207</c:v>
                </c:pt>
                <c:pt idx="25">
                  <c:v>8.2840524592378397</c:v>
                </c:pt>
                <c:pt idx="26">
                  <c:v>8.3258697563665027</c:v>
                </c:pt>
                <c:pt idx="27">
                  <c:v>8.2310844135840622</c:v>
                </c:pt>
                <c:pt idx="28">
                  <c:v>8.3021533736294764</c:v>
                </c:pt>
                <c:pt idx="29">
                  <c:v>8.1809145717691401</c:v>
                </c:pt>
                <c:pt idx="30">
                  <c:v>8.2966245320779848</c:v>
                </c:pt>
                <c:pt idx="31">
                  <c:v>8.0803381286208911</c:v>
                </c:pt>
                <c:pt idx="32">
                  <c:v>8.2359742099138114</c:v>
                </c:pt>
                <c:pt idx="33">
                  <c:v>8.2070012703156969</c:v>
                </c:pt>
                <c:pt idx="34">
                  <c:v>8.2389957677174319</c:v>
                </c:pt>
                <c:pt idx="35">
                  <c:v>8.2223875894747795</c:v>
                </c:pt>
                <c:pt idx="36">
                  <c:v>8.0981182638137117</c:v>
                </c:pt>
                <c:pt idx="37">
                  <c:v>7.9517396376044864</c:v>
                </c:pt>
                <c:pt idx="38">
                  <c:v>8.1292802205288197</c:v>
                </c:pt>
                <c:pt idx="39">
                  <c:v>7.9995565744222032</c:v>
                </c:pt>
                <c:pt idx="40">
                  <c:v>8.0251376795341649</c:v>
                </c:pt>
                <c:pt idx="41">
                  <c:v>7.9365731979562195</c:v>
                </c:pt>
                <c:pt idx="42">
                  <c:v>8.122907568105612</c:v>
                </c:pt>
                <c:pt idx="43">
                  <c:v>8.0161113267702557</c:v>
                </c:pt>
                <c:pt idx="44">
                  <c:v>8.0675745996985029</c:v>
                </c:pt>
                <c:pt idx="45">
                  <c:v>7.9102811618640567</c:v>
                </c:pt>
                <c:pt idx="46">
                  <c:v>8.0037529103414364</c:v>
                </c:pt>
                <c:pt idx="47">
                  <c:v>7.9829408123293986</c:v>
                </c:pt>
                <c:pt idx="48">
                  <c:v>8.2067098196766057</c:v>
                </c:pt>
                <c:pt idx="49">
                  <c:v>8.0963873516087599</c:v>
                </c:pt>
                <c:pt idx="50">
                  <c:v>7.9068767028732605</c:v>
                </c:pt>
                <c:pt idx="51">
                  <c:v>8.0644676450191284</c:v>
                </c:pt>
                <c:pt idx="52">
                  <c:v>7.9376686208789762</c:v>
                </c:pt>
                <c:pt idx="53">
                  <c:v>8.0328079459635742</c:v>
                </c:pt>
                <c:pt idx="54">
                  <c:v>7.9375300403144564</c:v>
                </c:pt>
                <c:pt idx="55">
                  <c:v>8.0798133212830781</c:v>
                </c:pt>
                <c:pt idx="56">
                  <c:v>8.0785918559928991</c:v>
                </c:pt>
                <c:pt idx="57">
                  <c:v>7.9990086406088166</c:v>
                </c:pt>
                <c:pt idx="58">
                  <c:v>7.9940124662351089</c:v>
                </c:pt>
                <c:pt idx="59">
                  <c:v>8.0173937289666899</c:v>
                </c:pt>
                <c:pt idx="60">
                  <c:v>7.9433287870848286</c:v>
                </c:pt>
                <c:pt idx="61">
                  <c:v>7.9883283698294552</c:v>
                </c:pt>
                <c:pt idx="62">
                  <c:v>8.0609572309951414</c:v>
                </c:pt>
                <c:pt idx="63">
                  <c:v>8.1425388203037556</c:v>
                </c:pt>
                <c:pt idx="64">
                  <c:v>8.1585270117414819</c:v>
                </c:pt>
                <c:pt idx="65">
                  <c:v>8.347279416602662</c:v>
                </c:pt>
                <c:pt idx="66">
                  <c:v>8.5317687569106475</c:v>
                </c:pt>
                <c:pt idx="67">
                  <c:v>8.6516723765061698</c:v>
                </c:pt>
                <c:pt idx="68">
                  <c:v>8.6119281372983032</c:v>
                </c:pt>
                <c:pt idx="69">
                  <c:v>8.5142052745258692</c:v>
                </c:pt>
                <c:pt idx="70">
                  <c:v>8.9053373162224396</c:v>
                </c:pt>
                <c:pt idx="71">
                  <c:v>9.0482098649799987</c:v>
                </c:pt>
                <c:pt idx="72">
                  <c:v>9.1653665306744418</c:v>
                </c:pt>
                <c:pt idx="73">
                  <c:v>9.3664694589328938</c:v>
                </c:pt>
                <c:pt idx="74">
                  <c:v>9.4846923848895148</c:v>
                </c:pt>
                <c:pt idx="75">
                  <c:v>9.6201507793403991</c:v>
                </c:pt>
                <c:pt idx="76">
                  <c:v>9.7004760678014534</c:v>
                </c:pt>
                <c:pt idx="77">
                  <c:v>9.8615552437100629</c:v>
                </c:pt>
                <c:pt idx="78">
                  <c:v>9.9948730050523249</c:v>
                </c:pt>
                <c:pt idx="79">
                  <c:v>10.235194799266871</c:v>
                </c:pt>
                <c:pt idx="80">
                  <c:v>10.45221436244935</c:v>
                </c:pt>
                <c:pt idx="81">
                  <c:v>10.619570800177357</c:v>
                </c:pt>
                <c:pt idx="82">
                  <c:v>10.81110538446514</c:v>
                </c:pt>
                <c:pt idx="83">
                  <c:v>10.890049812547593</c:v>
                </c:pt>
                <c:pt idx="84">
                  <c:v>10.822244679052361</c:v>
                </c:pt>
                <c:pt idx="85">
                  <c:v>11.009657373590239</c:v>
                </c:pt>
                <c:pt idx="86">
                  <c:v>11.161511482534609</c:v>
                </c:pt>
                <c:pt idx="87">
                  <c:v>11.152425616613591</c:v>
                </c:pt>
                <c:pt idx="88">
                  <c:v>11.235209152466004</c:v>
                </c:pt>
                <c:pt idx="89">
                  <c:v>11.274211182315899</c:v>
                </c:pt>
                <c:pt idx="90">
                  <c:v>11.457633035339239</c:v>
                </c:pt>
                <c:pt idx="91">
                  <c:v>11.445604482796071</c:v>
                </c:pt>
                <c:pt idx="92">
                  <c:v>11.616555242909104</c:v>
                </c:pt>
                <c:pt idx="93">
                  <c:v>11.587366113737229</c:v>
                </c:pt>
                <c:pt idx="94">
                  <c:v>11.608761868809353</c:v>
                </c:pt>
                <c:pt idx="95">
                  <c:v>11.940519272801724</c:v>
                </c:pt>
                <c:pt idx="96">
                  <c:v>11.785721386244687</c:v>
                </c:pt>
                <c:pt idx="97">
                  <c:v>11.915978159674911</c:v>
                </c:pt>
                <c:pt idx="98">
                  <c:v>11.83965041241577</c:v>
                </c:pt>
                <c:pt idx="99">
                  <c:v>11.856993191701953</c:v>
                </c:pt>
                <c:pt idx="100">
                  <c:v>11.971961704613191</c:v>
                </c:pt>
                <c:pt idx="101">
                  <c:v>12.078160062660597</c:v>
                </c:pt>
                <c:pt idx="102">
                  <c:v>12.197061433562169</c:v>
                </c:pt>
                <c:pt idx="103">
                  <c:v>12.533903279239336</c:v>
                </c:pt>
                <c:pt idx="104">
                  <c:v>12.102092486660752</c:v>
                </c:pt>
                <c:pt idx="105">
                  <c:v>12.460134719891172</c:v>
                </c:pt>
                <c:pt idx="106">
                  <c:v>12.38430847595766</c:v>
                </c:pt>
                <c:pt idx="107">
                  <c:v>12.390857964399647</c:v>
                </c:pt>
                <c:pt idx="108">
                  <c:v>12.434298851461744</c:v>
                </c:pt>
                <c:pt idx="109">
                  <c:v>12.067879156992953</c:v>
                </c:pt>
                <c:pt idx="110">
                  <c:v>12.113715420855632</c:v>
                </c:pt>
                <c:pt idx="111">
                  <c:v>12.009574596184423</c:v>
                </c:pt>
                <c:pt idx="112">
                  <c:v>12.327664716580625</c:v>
                </c:pt>
                <c:pt idx="113">
                  <c:v>12.265246624726574</c:v>
                </c:pt>
                <c:pt idx="114">
                  <c:v>11.953229895413338</c:v>
                </c:pt>
                <c:pt idx="115">
                  <c:v>12.121039768865476</c:v>
                </c:pt>
                <c:pt idx="116">
                  <c:v>12.004492331727969</c:v>
                </c:pt>
                <c:pt idx="117">
                  <c:v>12.04593155671866</c:v>
                </c:pt>
                <c:pt idx="118">
                  <c:v>12.052940816455013</c:v>
                </c:pt>
                <c:pt idx="119">
                  <c:v>12.090010505944374</c:v>
                </c:pt>
                <c:pt idx="120">
                  <c:v>11.894881898438522</c:v>
                </c:pt>
                <c:pt idx="121">
                  <c:v>11.896839275796054</c:v>
                </c:pt>
                <c:pt idx="122">
                  <c:v>12.074551412725498</c:v>
                </c:pt>
                <c:pt idx="123">
                  <c:v>11.74239911628659</c:v>
                </c:pt>
                <c:pt idx="124">
                  <c:v>11.686988694231271</c:v>
                </c:pt>
                <c:pt idx="125">
                  <c:v>11.787721608494095</c:v>
                </c:pt>
                <c:pt idx="126">
                  <c:v>11.648439811487806</c:v>
                </c:pt>
                <c:pt idx="127">
                  <c:v>11.613376815099612</c:v>
                </c:pt>
                <c:pt idx="128">
                  <c:v>11.496675611336086</c:v>
                </c:pt>
                <c:pt idx="129">
                  <c:v>11.314076830203016</c:v>
                </c:pt>
                <c:pt idx="130">
                  <c:v>11.23912556336907</c:v>
                </c:pt>
                <c:pt idx="131">
                  <c:v>11.072499365056739</c:v>
                </c:pt>
                <c:pt idx="132">
                  <c:v>11.183233923250901</c:v>
                </c:pt>
                <c:pt idx="133">
                  <c:v>11.163623170059832</c:v>
                </c:pt>
                <c:pt idx="134">
                  <c:v>11.21272306887427</c:v>
                </c:pt>
                <c:pt idx="135">
                  <c:v>11.091632379072752</c:v>
                </c:pt>
                <c:pt idx="136">
                  <c:v>10.872561379962884</c:v>
                </c:pt>
                <c:pt idx="137">
                  <c:v>10.714628333013041</c:v>
                </c:pt>
                <c:pt idx="138">
                  <c:v>11.028372556364442</c:v>
                </c:pt>
                <c:pt idx="139">
                  <c:v>10.897686140087307</c:v>
                </c:pt>
                <c:pt idx="140">
                  <c:v>10.805088720653508</c:v>
                </c:pt>
                <c:pt idx="141">
                  <c:v>10.710559972895428</c:v>
                </c:pt>
                <c:pt idx="142">
                  <c:v>10.845067633262081</c:v>
                </c:pt>
                <c:pt idx="143">
                  <c:v>10.674254502608868</c:v>
                </c:pt>
                <c:pt idx="144">
                  <c:v>10.714773937059425</c:v>
                </c:pt>
                <c:pt idx="145">
                  <c:v>10.57513612705052</c:v>
                </c:pt>
                <c:pt idx="146">
                  <c:v>10.24456489281277</c:v>
                </c:pt>
                <c:pt idx="147">
                  <c:v>10.379322771600059</c:v>
                </c:pt>
                <c:pt idx="148">
                  <c:v>10.27813039767153</c:v>
                </c:pt>
                <c:pt idx="149">
                  <c:v>10.393704557968814</c:v>
                </c:pt>
                <c:pt idx="150">
                  <c:v>10.225449704368179</c:v>
                </c:pt>
                <c:pt idx="151">
                  <c:v>10.269315928666245</c:v>
                </c:pt>
                <c:pt idx="152">
                  <c:v>10.389472050400464</c:v>
                </c:pt>
                <c:pt idx="153">
                  <c:v>10.269758816673336</c:v>
                </c:pt>
                <c:pt idx="154">
                  <c:v>10.163542465451766</c:v>
                </c:pt>
                <c:pt idx="155">
                  <c:v>10.346890512787279</c:v>
                </c:pt>
                <c:pt idx="156">
                  <c:v>10.455707515180832</c:v>
                </c:pt>
                <c:pt idx="157">
                  <c:v>10.442645620875048</c:v>
                </c:pt>
                <c:pt idx="158">
                  <c:v>10.329455950103458</c:v>
                </c:pt>
                <c:pt idx="159">
                  <c:v>10.325906932400926</c:v>
                </c:pt>
                <c:pt idx="160">
                  <c:v>10.371506078071203</c:v>
                </c:pt>
                <c:pt idx="161">
                  <c:v>10.514436648723553</c:v>
                </c:pt>
                <c:pt idx="162">
                  <c:v>10.212169403360219</c:v>
                </c:pt>
                <c:pt idx="163">
                  <c:v>10.285771958612319</c:v>
                </c:pt>
                <c:pt idx="164">
                  <c:v>9.9653861028771882</c:v>
                </c:pt>
                <c:pt idx="165">
                  <c:v>9.9909896443658539</c:v>
                </c:pt>
                <c:pt idx="166">
                  <c:v>10.041882656794989</c:v>
                </c:pt>
                <c:pt idx="167">
                  <c:v>9.9930179769465894</c:v>
                </c:pt>
                <c:pt idx="168">
                  <c:v>9.9924258733243523</c:v>
                </c:pt>
                <c:pt idx="169">
                  <c:v>9.8935908518184945</c:v>
                </c:pt>
                <c:pt idx="170">
                  <c:v>9.8331322268666916</c:v>
                </c:pt>
                <c:pt idx="171">
                  <c:v>9.6220946376663825</c:v>
                </c:pt>
                <c:pt idx="172">
                  <c:v>9.6494069795721735</c:v>
                </c:pt>
                <c:pt idx="173">
                  <c:v>9.6662053467361257</c:v>
                </c:pt>
                <c:pt idx="174">
                  <c:v>9.5992847377289632</c:v>
                </c:pt>
                <c:pt idx="175">
                  <c:v>9.703960600360535</c:v>
                </c:pt>
                <c:pt idx="176">
                  <c:v>9.7718557491615918</c:v>
                </c:pt>
                <c:pt idx="177">
                  <c:v>9.6812105527140737</c:v>
                </c:pt>
                <c:pt idx="178">
                  <c:v>9.6792758839578106</c:v>
                </c:pt>
                <c:pt idx="179">
                  <c:v>9.588448445633146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C-294C-9003-75FC1992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'Exp-280'!$L$1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'Exp-280'!$A$2:$A$181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'Exp-280'!$L$2:$L$181</c:f>
              <c:numCache>
                <c:formatCode>0.00</c:formatCode>
                <c:ptCount val="180"/>
                <c:pt idx="0">
                  <c:v>7.8984860976145121</c:v>
                </c:pt>
                <c:pt idx="1">
                  <c:v>7.7357148467629777</c:v>
                </c:pt>
                <c:pt idx="2">
                  <c:v>7.7670707248039541</c:v>
                </c:pt>
                <c:pt idx="3">
                  <c:v>8.3560281173927144</c:v>
                </c:pt>
                <c:pt idx="4">
                  <c:v>7.1745652078693647</c:v>
                </c:pt>
                <c:pt idx="5">
                  <c:v>7.6109743116697324</c:v>
                </c:pt>
                <c:pt idx="6">
                  <c:v>6.9769174895400257</c:v>
                </c:pt>
                <c:pt idx="7">
                  <c:v>6.8578551583900031</c:v>
                </c:pt>
                <c:pt idx="8">
                  <c:v>6.1244415812932926</c:v>
                </c:pt>
                <c:pt idx="9">
                  <c:v>6.0210170607826594</c:v>
                </c:pt>
                <c:pt idx="10">
                  <c:v>6.1363635308720479</c:v>
                </c:pt>
                <c:pt idx="11">
                  <c:v>6.1887370636028098</c:v>
                </c:pt>
                <c:pt idx="12">
                  <c:v>6.3667959908450884</c:v>
                </c:pt>
                <c:pt idx="13">
                  <c:v>5.87537430824782</c:v>
                </c:pt>
                <c:pt idx="14">
                  <c:v>6.0635858971172159</c:v>
                </c:pt>
                <c:pt idx="15">
                  <c:v>6.2027202454578401</c:v>
                </c:pt>
                <c:pt idx="16">
                  <c:v>5.8433842696469416</c:v>
                </c:pt>
                <c:pt idx="17">
                  <c:v>6.3028613911175055</c:v>
                </c:pt>
                <c:pt idx="18">
                  <c:v>6.416907890038499</c:v>
                </c:pt>
                <c:pt idx="19">
                  <c:v>6.3114064538336194</c:v>
                </c:pt>
                <c:pt idx="20">
                  <c:v>5.9722730060538121</c:v>
                </c:pt>
                <c:pt idx="21">
                  <c:v>6.3682901338731002</c:v>
                </c:pt>
                <c:pt idx="22">
                  <c:v>6.2728349760444155</c:v>
                </c:pt>
                <c:pt idx="23">
                  <c:v>5.9834598955807756</c:v>
                </c:pt>
                <c:pt idx="24">
                  <c:v>6.0980788033072111</c:v>
                </c:pt>
                <c:pt idx="25">
                  <c:v>6.2180806903946921</c:v>
                </c:pt>
                <c:pt idx="26">
                  <c:v>5.8886566972583676</c:v>
                </c:pt>
                <c:pt idx="27">
                  <c:v>6.0187395533681212</c:v>
                </c:pt>
                <c:pt idx="28">
                  <c:v>6.1041499095758471</c:v>
                </c:pt>
                <c:pt idx="29">
                  <c:v>5.9288461493339391</c:v>
                </c:pt>
                <c:pt idx="30">
                  <c:v>6.1947582259623566</c:v>
                </c:pt>
                <c:pt idx="31">
                  <c:v>5.9845178541388462</c:v>
                </c:pt>
                <c:pt idx="32">
                  <c:v>6.1138892044961075</c:v>
                </c:pt>
                <c:pt idx="33">
                  <c:v>6.0708961831026658</c:v>
                </c:pt>
                <c:pt idx="34">
                  <c:v>6.1124374768762992</c:v>
                </c:pt>
                <c:pt idx="35">
                  <c:v>6.2677208442899932</c:v>
                </c:pt>
                <c:pt idx="36">
                  <c:v>5.9705573389136548</c:v>
                </c:pt>
                <c:pt idx="37">
                  <c:v>6.1618502961968984</c:v>
                </c:pt>
                <c:pt idx="38">
                  <c:v>6.1768907784494536</c:v>
                </c:pt>
                <c:pt idx="39">
                  <c:v>5.9982938726832549</c:v>
                </c:pt>
                <c:pt idx="40">
                  <c:v>6.2762155400477573</c:v>
                </c:pt>
                <c:pt idx="41">
                  <c:v>6.2910064715489922</c:v>
                </c:pt>
                <c:pt idx="42">
                  <c:v>6.3442851268056106</c:v>
                </c:pt>
                <c:pt idx="43">
                  <c:v>6.2068661077784419</c:v>
                </c:pt>
                <c:pt idx="44">
                  <c:v>5.8112134681090435</c:v>
                </c:pt>
                <c:pt idx="45">
                  <c:v>6.1651153700946217</c:v>
                </c:pt>
                <c:pt idx="46">
                  <c:v>5.9863341960992127</c:v>
                </c:pt>
                <c:pt idx="47">
                  <c:v>6.3021806535251335</c:v>
                </c:pt>
                <c:pt idx="48">
                  <c:v>6.0265280825812058</c:v>
                </c:pt>
                <c:pt idx="49">
                  <c:v>6.0373550601093902</c:v>
                </c:pt>
                <c:pt idx="50">
                  <c:v>5.8940552382874278</c:v>
                </c:pt>
                <c:pt idx="51">
                  <c:v>5.798777727747332</c:v>
                </c:pt>
                <c:pt idx="52">
                  <c:v>6.0325551303092357</c:v>
                </c:pt>
                <c:pt idx="53">
                  <c:v>5.8257800995381634</c:v>
                </c:pt>
                <c:pt idx="54">
                  <c:v>5.9547167069894131</c:v>
                </c:pt>
                <c:pt idx="55">
                  <c:v>6.1456376319634938</c:v>
                </c:pt>
                <c:pt idx="56">
                  <c:v>5.8784328534684285</c:v>
                </c:pt>
                <c:pt idx="57">
                  <c:v>5.9599078561300924</c:v>
                </c:pt>
                <c:pt idx="58">
                  <c:v>6.0893724822982316</c:v>
                </c:pt>
                <c:pt idx="59">
                  <c:v>5.9554471683927579</c:v>
                </c:pt>
                <c:pt idx="60">
                  <c:v>6.3191901728088897</c:v>
                </c:pt>
                <c:pt idx="61">
                  <c:v>6.2057211108176498</c:v>
                </c:pt>
                <c:pt idx="62">
                  <c:v>6.2913035043458274</c:v>
                </c:pt>
                <c:pt idx="63">
                  <c:v>5.8781605381250204</c:v>
                </c:pt>
                <c:pt idx="64">
                  <c:v>6.2250433483829468</c:v>
                </c:pt>
                <c:pt idx="65">
                  <c:v>6.1106158915405073</c:v>
                </c:pt>
                <c:pt idx="66">
                  <c:v>6.345474357760879</c:v>
                </c:pt>
                <c:pt idx="67">
                  <c:v>5.836288429219751</c:v>
                </c:pt>
                <c:pt idx="68">
                  <c:v>5.998194765475148</c:v>
                </c:pt>
                <c:pt idx="69">
                  <c:v>6.1581650871486948</c:v>
                </c:pt>
                <c:pt idx="70">
                  <c:v>6.2236971985117062</c:v>
                </c:pt>
                <c:pt idx="71">
                  <c:v>6.5305467101861163</c:v>
                </c:pt>
                <c:pt idx="72">
                  <c:v>6.5620306580170373</c:v>
                </c:pt>
                <c:pt idx="73">
                  <c:v>6.9394190722457516</c:v>
                </c:pt>
                <c:pt idx="74">
                  <c:v>7.7968700163205948</c:v>
                </c:pt>
                <c:pt idx="75">
                  <c:v>7.5439792773405348</c:v>
                </c:pt>
                <c:pt idx="76">
                  <c:v>7.6284557710645151</c:v>
                </c:pt>
                <c:pt idx="77">
                  <c:v>8.8567437611235569</c:v>
                </c:pt>
                <c:pt idx="78">
                  <c:v>8.1865092298387943</c:v>
                </c:pt>
                <c:pt idx="79">
                  <c:v>8.9465719560805237</c:v>
                </c:pt>
                <c:pt idx="80">
                  <c:v>8.6663989510159904</c:v>
                </c:pt>
                <c:pt idx="81">
                  <c:v>8.7558873539393414</c:v>
                </c:pt>
                <c:pt idx="82">
                  <c:v>8.780249087791633</c:v>
                </c:pt>
                <c:pt idx="83">
                  <c:v>9.2248171260107164</c:v>
                </c:pt>
                <c:pt idx="84">
                  <c:v>9.0343280109029909</c:v>
                </c:pt>
                <c:pt idx="85">
                  <c:v>8.6948425946482359</c:v>
                </c:pt>
                <c:pt idx="86">
                  <c:v>9.5509093047361446</c:v>
                </c:pt>
                <c:pt idx="87">
                  <c:v>9.7186449951034479</c:v>
                </c:pt>
                <c:pt idx="88">
                  <c:v>9.6885711263915049</c:v>
                </c:pt>
                <c:pt idx="89">
                  <c:v>9.2880540790390391</c:v>
                </c:pt>
                <c:pt idx="90">
                  <c:v>9.6216246037817399</c:v>
                </c:pt>
                <c:pt idx="91">
                  <c:v>9.2368751319670501</c:v>
                </c:pt>
                <c:pt idx="92">
                  <c:v>9.5725313546835391</c:v>
                </c:pt>
                <c:pt idx="93">
                  <c:v>9.7151134968210542</c:v>
                </c:pt>
                <c:pt idx="94">
                  <c:v>9.2417718481362705</c:v>
                </c:pt>
                <c:pt idx="95">
                  <c:v>9.8172303519359012</c:v>
                </c:pt>
                <c:pt idx="96">
                  <c:v>9.4342724846530821</c:v>
                </c:pt>
                <c:pt idx="97">
                  <c:v>9.6908689989703181</c:v>
                </c:pt>
                <c:pt idx="98">
                  <c:v>9.5002547686674657</c:v>
                </c:pt>
                <c:pt idx="99">
                  <c:v>9.4503268700835861</c:v>
                </c:pt>
                <c:pt idx="100">
                  <c:v>10.246669654774365</c:v>
                </c:pt>
                <c:pt idx="101">
                  <c:v>9.6575881456927508</c:v>
                </c:pt>
                <c:pt idx="102">
                  <c:v>10.515977842283387</c:v>
                </c:pt>
                <c:pt idx="103">
                  <c:v>9.9942502209940773</c:v>
                </c:pt>
                <c:pt idx="104">
                  <c:v>9.3229254247081226</c:v>
                </c:pt>
                <c:pt idx="105">
                  <c:v>9.8508356743063175</c:v>
                </c:pt>
                <c:pt idx="106">
                  <c:v>9.9880143107757871</c:v>
                </c:pt>
                <c:pt idx="107">
                  <c:v>9.7138082224374447</c:v>
                </c:pt>
                <c:pt idx="108">
                  <c:v>9.5401323907675284</c:v>
                </c:pt>
                <c:pt idx="109">
                  <c:v>9.3638478123608806</c:v>
                </c:pt>
                <c:pt idx="110">
                  <c:v>9.7826500543609534</c:v>
                </c:pt>
                <c:pt idx="111">
                  <c:v>9.3360602020375474</c:v>
                </c:pt>
                <c:pt idx="112">
                  <c:v>9.8665020831942254</c:v>
                </c:pt>
                <c:pt idx="113">
                  <c:v>8.9274845088579617</c:v>
                </c:pt>
                <c:pt idx="114">
                  <c:v>9.5023169873947264</c:v>
                </c:pt>
                <c:pt idx="115">
                  <c:v>9.8126994997652677</c:v>
                </c:pt>
                <c:pt idx="116">
                  <c:v>9.1346930225321721</c:v>
                </c:pt>
                <c:pt idx="117">
                  <c:v>9.6490000938380387</c:v>
                </c:pt>
                <c:pt idx="118">
                  <c:v>9.09830242651784</c:v>
                </c:pt>
                <c:pt idx="119">
                  <c:v>9.2121990763249162</c:v>
                </c:pt>
                <c:pt idx="120">
                  <c:v>9.5994397122783628</c:v>
                </c:pt>
                <c:pt idx="121">
                  <c:v>9.4558940079516578</c:v>
                </c:pt>
                <c:pt idx="122">
                  <c:v>9.12136659336063</c:v>
                </c:pt>
                <c:pt idx="123">
                  <c:v>9.5216121043944533</c:v>
                </c:pt>
                <c:pt idx="124">
                  <c:v>8.4544322003939723</c:v>
                </c:pt>
                <c:pt idx="125">
                  <c:v>8.0410962584389036</c:v>
                </c:pt>
                <c:pt idx="126">
                  <c:v>8.2648735773991682</c:v>
                </c:pt>
                <c:pt idx="127">
                  <c:v>7.9208892341877046</c:v>
                </c:pt>
                <c:pt idx="128">
                  <c:v>7.362681171307222</c:v>
                </c:pt>
                <c:pt idx="129">
                  <c:v>7.324598547563328</c:v>
                </c:pt>
                <c:pt idx="130">
                  <c:v>6.9417506054052902</c:v>
                </c:pt>
                <c:pt idx="131">
                  <c:v>7.035066164061373</c:v>
                </c:pt>
                <c:pt idx="132">
                  <c:v>6.7588002883377847</c:v>
                </c:pt>
                <c:pt idx="133">
                  <c:v>6.6254331578050074</c:v>
                </c:pt>
                <c:pt idx="134">
                  <c:v>6.9559157571305903</c:v>
                </c:pt>
                <c:pt idx="135">
                  <c:v>6.7984607900963994</c:v>
                </c:pt>
                <c:pt idx="136">
                  <c:v>6.8350855655895977</c:v>
                </c:pt>
                <c:pt idx="137">
                  <c:v>6.3364905058419669</c:v>
                </c:pt>
                <c:pt idx="138">
                  <c:v>6.6521224293447077</c:v>
                </c:pt>
                <c:pt idx="139">
                  <c:v>6.5375287576848464</c:v>
                </c:pt>
                <c:pt idx="140">
                  <c:v>6.6133830310872765</c:v>
                </c:pt>
                <c:pt idx="141">
                  <c:v>6.3415403724718367</c:v>
                </c:pt>
                <c:pt idx="142">
                  <c:v>6.625592584844795</c:v>
                </c:pt>
                <c:pt idx="143">
                  <c:v>6.4231857903101357</c:v>
                </c:pt>
                <c:pt idx="144">
                  <c:v>6.2383552008666037</c:v>
                </c:pt>
                <c:pt idx="145">
                  <c:v>6.1395489798892084</c:v>
                </c:pt>
                <c:pt idx="146">
                  <c:v>6.1882617793488457</c:v>
                </c:pt>
                <c:pt idx="147">
                  <c:v>6.5600280997792062</c:v>
                </c:pt>
                <c:pt idx="148">
                  <c:v>6.3183352802205022</c:v>
                </c:pt>
                <c:pt idx="149">
                  <c:v>5.868120596102715</c:v>
                </c:pt>
                <c:pt idx="150">
                  <c:v>6.3403534560389598</c:v>
                </c:pt>
                <c:pt idx="151">
                  <c:v>6.0990522245444794</c:v>
                </c:pt>
                <c:pt idx="152">
                  <c:v>6.3195194967694128</c:v>
                </c:pt>
                <c:pt idx="153">
                  <c:v>6.3658219875127484</c:v>
                </c:pt>
                <c:pt idx="154">
                  <c:v>6.238930721263392</c:v>
                </c:pt>
                <c:pt idx="155">
                  <c:v>6.0205195160033513</c:v>
                </c:pt>
                <c:pt idx="156">
                  <c:v>6.2165181375846981</c:v>
                </c:pt>
                <c:pt idx="157">
                  <c:v>5.9226354620416855</c:v>
                </c:pt>
                <c:pt idx="158">
                  <c:v>6.0946655994290246</c:v>
                </c:pt>
                <c:pt idx="159">
                  <c:v>6.1025845631572864</c:v>
                </c:pt>
                <c:pt idx="160">
                  <c:v>6.2311695308167412</c:v>
                </c:pt>
                <c:pt idx="161">
                  <c:v>6.2947296698986248</c:v>
                </c:pt>
                <c:pt idx="162">
                  <c:v>6.2156689227113446</c:v>
                </c:pt>
                <c:pt idx="163">
                  <c:v>6.1896319862978109</c:v>
                </c:pt>
                <c:pt idx="164">
                  <c:v>6.2782087749490323</c:v>
                </c:pt>
                <c:pt idx="165">
                  <c:v>6.2955236322619923</c:v>
                </c:pt>
                <c:pt idx="166">
                  <c:v>6.4384642120933906</c:v>
                </c:pt>
                <c:pt idx="167">
                  <c:v>6.1798312114147471</c:v>
                </c:pt>
                <c:pt idx="168">
                  <c:v>6.3943705096880725</c:v>
                </c:pt>
                <c:pt idx="169">
                  <c:v>6.1888674903839425</c:v>
                </c:pt>
                <c:pt idx="170">
                  <c:v>6.1412051697840928</c:v>
                </c:pt>
                <c:pt idx="171">
                  <c:v>6.0301732068357268</c:v>
                </c:pt>
                <c:pt idx="172">
                  <c:v>6.2710813840446598</c:v>
                </c:pt>
                <c:pt idx="173">
                  <c:v>6.1717724976509531</c:v>
                </c:pt>
                <c:pt idx="174">
                  <c:v>6.2424764322385391</c:v>
                </c:pt>
                <c:pt idx="175">
                  <c:v>6.0235408626494076</c:v>
                </c:pt>
                <c:pt idx="176">
                  <c:v>6.7679989222840451</c:v>
                </c:pt>
                <c:pt idx="177">
                  <c:v>6.6612055292876935</c:v>
                </c:pt>
                <c:pt idx="178">
                  <c:v>6.3441402670857121</c:v>
                </c:pt>
                <c:pt idx="179">
                  <c:v>6.5204089893924602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A-6745-9FFD-651289BC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'Exp-322'!$L$2:$L$181</c:f>
              <c:numCache>
                <c:formatCode>0.00</c:formatCode>
                <c:ptCount val="180"/>
                <c:pt idx="0">
                  <c:v>9.9621481442400697</c:v>
                </c:pt>
                <c:pt idx="1">
                  <c:v>11.382986559948487</c:v>
                </c:pt>
                <c:pt idx="2">
                  <c:v>11.66929964429827</c:v>
                </c:pt>
                <c:pt idx="3">
                  <c:v>9.8090757949351932</c:v>
                </c:pt>
                <c:pt idx="4">
                  <c:v>9.2963966043454604</c:v>
                </c:pt>
                <c:pt idx="5">
                  <c:v>9.0590515680211396</c:v>
                </c:pt>
                <c:pt idx="6">
                  <c:v>8.9580060304657128</c:v>
                </c:pt>
                <c:pt idx="7">
                  <c:v>8.7936266433429537</c:v>
                </c:pt>
                <c:pt idx="8">
                  <c:v>8.9997529687383171</c:v>
                </c:pt>
                <c:pt idx="9">
                  <c:v>8.9239694555548539</c:v>
                </c:pt>
                <c:pt idx="10">
                  <c:v>8.8510718530963803</c:v>
                </c:pt>
                <c:pt idx="11">
                  <c:v>8.7332589328912871</c:v>
                </c:pt>
                <c:pt idx="12">
                  <c:v>8.6480629819466337</c:v>
                </c:pt>
                <c:pt idx="13">
                  <c:v>8.8053497707804755</c:v>
                </c:pt>
                <c:pt idx="14">
                  <c:v>8.7576587057512612</c:v>
                </c:pt>
                <c:pt idx="15">
                  <c:v>8.6417192670783951</c:v>
                </c:pt>
                <c:pt idx="16">
                  <c:v>8.6520425592183319</c:v>
                </c:pt>
                <c:pt idx="17">
                  <c:v>8.5984097041106473</c:v>
                </c:pt>
                <c:pt idx="18">
                  <c:v>8.5823008557446006</c:v>
                </c:pt>
                <c:pt idx="19">
                  <c:v>8.5828596218050404</c:v>
                </c:pt>
                <c:pt idx="20">
                  <c:v>8.5336089163307811</c:v>
                </c:pt>
                <c:pt idx="21">
                  <c:v>8.4598160791412376</c:v>
                </c:pt>
                <c:pt idx="22">
                  <c:v>8.5322760808110711</c:v>
                </c:pt>
                <c:pt idx="23">
                  <c:v>8.5479499471171252</c:v>
                </c:pt>
                <c:pt idx="24">
                  <c:v>8.5240704500988453</c:v>
                </c:pt>
                <c:pt idx="25">
                  <c:v>8.4851035198950555</c:v>
                </c:pt>
                <c:pt idx="26">
                  <c:v>8.4216505178743031</c:v>
                </c:pt>
                <c:pt idx="27">
                  <c:v>8.2001212953757658</c:v>
                </c:pt>
                <c:pt idx="28">
                  <c:v>8.2893722847851965</c:v>
                </c:pt>
                <c:pt idx="29">
                  <c:v>8.3101436960368531</c:v>
                </c:pt>
                <c:pt idx="30">
                  <c:v>8.3256614481844302</c:v>
                </c:pt>
                <c:pt idx="31">
                  <c:v>8.3321928117761903</c:v>
                </c:pt>
                <c:pt idx="32">
                  <c:v>8.3270329183146483</c:v>
                </c:pt>
                <c:pt idx="33">
                  <c:v>8.166640592932696</c:v>
                </c:pt>
                <c:pt idx="34">
                  <c:v>8.2733950985735714</c:v>
                </c:pt>
                <c:pt idx="35">
                  <c:v>8.2277423659060389</c:v>
                </c:pt>
                <c:pt idx="36">
                  <c:v>8.2379837254131445</c:v>
                </c:pt>
                <c:pt idx="37">
                  <c:v>8.1242351294013151</c:v>
                </c:pt>
                <c:pt idx="38">
                  <c:v>8.0515131788527121</c:v>
                </c:pt>
                <c:pt idx="39">
                  <c:v>8.2576427804934234</c:v>
                </c:pt>
                <c:pt idx="40">
                  <c:v>8.1365199154995569</c:v>
                </c:pt>
                <c:pt idx="41">
                  <c:v>8.0021974553401414</c:v>
                </c:pt>
                <c:pt idx="42">
                  <c:v>8.0820556560945764</c:v>
                </c:pt>
                <c:pt idx="43">
                  <c:v>7.9904320017188715</c:v>
                </c:pt>
                <c:pt idx="44">
                  <c:v>8.0930385299158516</c:v>
                </c:pt>
                <c:pt idx="45">
                  <c:v>8.0519187585881475</c:v>
                </c:pt>
                <c:pt idx="46">
                  <c:v>8.0561919194345197</c:v>
                </c:pt>
                <c:pt idx="47">
                  <c:v>7.8352509715901864</c:v>
                </c:pt>
                <c:pt idx="48">
                  <c:v>7.7163626345805039</c:v>
                </c:pt>
                <c:pt idx="49">
                  <c:v>7.8161760066918164</c:v>
                </c:pt>
                <c:pt idx="50">
                  <c:v>7.8798008484984292</c:v>
                </c:pt>
                <c:pt idx="51">
                  <c:v>7.8311254226798548</c:v>
                </c:pt>
                <c:pt idx="52">
                  <c:v>7.9293240051433802</c:v>
                </c:pt>
                <c:pt idx="53">
                  <c:v>7.8434129018668273</c:v>
                </c:pt>
                <c:pt idx="54">
                  <c:v>7.7963062536544037</c:v>
                </c:pt>
                <c:pt idx="55">
                  <c:v>7.8387515525458076</c:v>
                </c:pt>
                <c:pt idx="56">
                  <c:v>7.8986598557233094</c:v>
                </c:pt>
                <c:pt idx="57">
                  <c:v>8.0067322407984118</c:v>
                </c:pt>
                <c:pt idx="58">
                  <c:v>7.8861541651556193</c:v>
                </c:pt>
                <c:pt idx="59">
                  <c:v>7.886559428934043</c:v>
                </c:pt>
                <c:pt idx="60">
                  <c:v>8.0794810314939483</c:v>
                </c:pt>
                <c:pt idx="61">
                  <c:v>7.804555925263152</c:v>
                </c:pt>
                <c:pt idx="62">
                  <c:v>7.7266240409198605</c:v>
                </c:pt>
                <c:pt idx="63">
                  <c:v>7.9654959950703565</c:v>
                </c:pt>
                <c:pt idx="64">
                  <c:v>7.9212925048959697</c:v>
                </c:pt>
                <c:pt idx="65">
                  <c:v>7.8888652421892829</c:v>
                </c:pt>
                <c:pt idx="66">
                  <c:v>7.8996814949363721</c:v>
                </c:pt>
                <c:pt idx="67">
                  <c:v>8.1068823463922204</c:v>
                </c:pt>
                <c:pt idx="68">
                  <c:v>8.2480174350078599</c:v>
                </c:pt>
                <c:pt idx="69">
                  <c:v>8.3440590958519838</c:v>
                </c:pt>
                <c:pt idx="70">
                  <c:v>8.5349902572874079</c:v>
                </c:pt>
                <c:pt idx="71">
                  <c:v>8.5660475927639403</c:v>
                </c:pt>
                <c:pt idx="72">
                  <c:v>8.6314878506928281</c:v>
                </c:pt>
                <c:pt idx="73">
                  <c:v>8.6304782965714395</c:v>
                </c:pt>
                <c:pt idx="74">
                  <c:v>8.9321832829972418</c:v>
                </c:pt>
                <c:pt idx="75">
                  <c:v>9.0265704402784372</c:v>
                </c:pt>
                <c:pt idx="76">
                  <c:v>9.286369135257809</c:v>
                </c:pt>
                <c:pt idx="77">
                  <c:v>9.3881763424600564</c:v>
                </c:pt>
                <c:pt idx="78">
                  <c:v>9.6064153009888411</c:v>
                </c:pt>
                <c:pt idx="79">
                  <c:v>9.6336289970307565</c:v>
                </c:pt>
                <c:pt idx="80">
                  <c:v>9.7793901799755893</c:v>
                </c:pt>
                <c:pt idx="81">
                  <c:v>9.8917091245950513</c:v>
                </c:pt>
                <c:pt idx="82">
                  <c:v>9.8939098093911308</c:v>
                </c:pt>
                <c:pt idx="83">
                  <c:v>9.9759276651698219</c:v>
                </c:pt>
                <c:pt idx="84">
                  <c:v>10.048621456081598</c:v>
                </c:pt>
                <c:pt idx="85">
                  <c:v>10.287174987298179</c:v>
                </c:pt>
                <c:pt idx="86">
                  <c:v>10.185838176953023</c:v>
                </c:pt>
                <c:pt idx="87">
                  <c:v>10.283586994437531</c:v>
                </c:pt>
                <c:pt idx="88">
                  <c:v>10.388588616467139</c:v>
                </c:pt>
                <c:pt idx="89">
                  <c:v>10.505389424525598</c:v>
                </c:pt>
                <c:pt idx="90">
                  <c:v>10.500132489326786</c:v>
                </c:pt>
                <c:pt idx="91">
                  <c:v>10.532518174431665</c:v>
                </c:pt>
                <c:pt idx="92">
                  <c:v>10.848120525379016</c:v>
                </c:pt>
                <c:pt idx="93">
                  <c:v>10.912005604298272</c:v>
                </c:pt>
                <c:pt idx="94">
                  <c:v>10.900048037032986</c:v>
                </c:pt>
                <c:pt idx="95">
                  <c:v>11.076108503449337</c:v>
                </c:pt>
                <c:pt idx="96">
                  <c:v>11.104124928326231</c:v>
                </c:pt>
                <c:pt idx="97">
                  <c:v>11.106422949986337</c:v>
                </c:pt>
                <c:pt idx="98">
                  <c:v>11.396897167399711</c:v>
                </c:pt>
                <c:pt idx="99">
                  <c:v>11.256190768129834</c:v>
                </c:pt>
                <c:pt idx="100">
                  <c:v>11.37540515747537</c:v>
                </c:pt>
                <c:pt idx="101">
                  <c:v>11.271277365197747</c:v>
                </c:pt>
                <c:pt idx="102">
                  <c:v>11.431665274660187</c:v>
                </c:pt>
                <c:pt idx="103">
                  <c:v>11.319076778143346</c:v>
                </c:pt>
                <c:pt idx="104">
                  <c:v>11.338019525800508</c:v>
                </c:pt>
                <c:pt idx="105">
                  <c:v>11.41506994370944</c:v>
                </c:pt>
                <c:pt idx="106">
                  <c:v>11.61099963000779</c:v>
                </c:pt>
                <c:pt idx="107">
                  <c:v>11.772064795395261</c:v>
                </c:pt>
                <c:pt idx="108">
                  <c:v>11.73161704686974</c:v>
                </c:pt>
                <c:pt idx="109">
                  <c:v>11.618639559187853</c:v>
                </c:pt>
                <c:pt idx="110">
                  <c:v>11.870184568033402</c:v>
                </c:pt>
                <c:pt idx="111">
                  <c:v>11.81662661557464</c:v>
                </c:pt>
                <c:pt idx="112">
                  <c:v>11.797263716022155</c:v>
                </c:pt>
                <c:pt idx="113">
                  <c:v>11.726892043047448</c:v>
                </c:pt>
                <c:pt idx="114">
                  <c:v>11.8840768088325</c:v>
                </c:pt>
                <c:pt idx="115">
                  <c:v>11.951403101781569</c:v>
                </c:pt>
                <c:pt idx="116">
                  <c:v>11.687189514852765</c:v>
                </c:pt>
                <c:pt idx="117">
                  <c:v>11.790072646839512</c:v>
                </c:pt>
                <c:pt idx="118">
                  <c:v>11.713352052883661</c:v>
                </c:pt>
                <c:pt idx="119">
                  <c:v>12.011899066288041</c:v>
                </c:pt>
                <c:pt idx="120">
                  <c:v>12.126721058664357</c:v>
                </c:pt>
                <c:pt idx="121">
                  <c:v>12.039979827572186</c:v>
                </c:pt>
                <c:pt idx="122">
                  <c:v>11.809669657513117</c:v>
                </c:pt>
                <c:pt idx="123">
                  <c:v>11.842911729348877</c:v>
                </c:pt>
                <c:pt idx="124">
                  <c:v>11.688602717925747</c:v>
                </c:pt>
                <c:pt idx="125">
                  <c:v>11.698749117322253</c:v>
                </c:pt>
                <c:pt idx="126">
                  <c:v>11.7829130582438</c:v>
                </c:pt>
                <c:pt idx="127">
                  <c:v>11.786903137788231</c:v>
                </c:pt>
                <c:pt idx="128">
                  <c:v>11.790888407367145</c:v>
                </c:pt>
                <c:pt idx="129">
                  <c:v>11.733183846345437</c:v>
                </c:pt>
                <c:pt idx="130">
                  <c:v>11.725038813763554</c:v>
                </c:pt>
                <c:pt idx="131">
                  <c:v>11.499270882683579</c:v>
                </c:pt>
                <c:pt idx="132">
                  <c:v>11.585715936402668</c:v>
                </c:pt>
                <c:pt idx="133">
                  <c:v>11.304812947356504</c:v>
                </c:pt>
                <c:pt idx="134">
                  <c:v>11.350698295099658</c:v>
                </c:pt>
                <c:pt idx="135">
                  <c:v>11.251947218176245</c:v>
                </c:pt>
                <c:pt idx="136">
                  <c:v>11.476446362486058</c:v>
                </c:pt>
                <c:pt idx="137">
                  <c:v>11.196137551581476</c:v>
                </c:pt>
                <c:pt idx="138">
                  <c:v>11.100336454221569</c:v>
                </c:pt>
                <c:pt idx="139">
                  <c:v>10.927271155009068</c:v>
                </c:pt>
                <c:pt idx="140">
                  <c:v>10.876833077093544</c:v>
                </c:pt>
                <c:pt idx="141">
                  <c:v>10.732680365812211</c:v>
                </c:pt>
                <c:pt idx="142">
                  <c:v>10.791130172035755</c:v>
                </c:pt>
                <c:pt idx="143">
                  <c:v>10.607808322825019</c:v>
                </c:pt>
                <c:pt idx="144">
                  <c:v>10.51352637289288</c:v>
                </c:pt>
                <c:pt idx="145">
                  <c:v>10.60130698308185</c:v>
                </c:pt>
                <c:pt idx="146">
                  <c:v>10.475669849958445</c:v>
                </c:pt>
                <c:pt idx="147">
                  <c:v>10.577832861878687</c:v>
                </c:pt>
                <c:pt idx="148">
                  <c:v>10.617017374700021</c:v>
                </c:pt>
                <c:pt idx="149">
                  <c:v>10.511907553847013</c:v>
                </c:pt>
                <c:pt idx="150">
                  <c:v>10.313836860196535</c:v>
                </c:pt>
                <c:pt idx="151">
                  <c:v>10.278907590568281</c:v>
                </c:pt>
                <c:pt idx="152">
                  <c:v>10.237369843994886</c:v>
                </c:pt>
                <c:pt idx="153">
                  <c:v>10.120969565415146</c:v>
                </c:pt>
                <c:pt idx="154">
                  <c:v>10.079440079571704</c:v>
                </c:pt>
                <c:pt idx="155">
                  <c:v>10.080786121291386</c:v>
                </c:pt>
                <c:pt idx="156">
                  <c:v>10.097145278035326</c:v>
                </c:pt>
                <c:pt idx="157">
                  <c:v>10.032794872271301</c:v>
                </c:pt>
                <c:pt idx="158">
                  <c:v>10.02342624607352</c:v>
                </c:pt>
                <c:pt idx="159">
                  <c:v>9.9156198287629582</c:v>
                </c:pt>
                <c:pt idx="160">
                  <c:v>10.097520354261603</c:v>
                </c:pt>
                <c:pt idx="161">
                  <c:v>9.9177921041538575</c:v>
                </c:pt>
                <c:pt idx="162">
                  <c:v>9.9010876350738695</c:v>
                </c:pt>
                <c:pt idx="163">
                  <c:v>9.8534664037400645</c:v>
                </c:pt>
                <c:pt idx="164">
                  <c:v>9.7774183328658957</c:v>
                </c:pt>
                <c:pt idx="165">
                  <c:v>9.7244797325530801</c:v>
                </c:pt>
                <c:pt idx="166">
                  <c:v>9.8378985686796572</c:v>
                </c:pt>
                <c:pt idx="167">
                  <c:v>9.7428731195214073</c:v>
                </c:pt>
                <c:pt idx="168">
                  <c:v>9.7777509003450458</c:v>
                </c:pt>
                <c:pt idx="169">
                  <c:v>9.4236915640117545</c:v>
                </c:pt>
                <c:pt idx="170">
                  <c:v>9.4681233911882696</c:v>
                </c:pt>
                <c:pt idx="171">
                  <c:v>9.4320169023258735</c:v>
                </c:pt>
                <c:pt idx="172">
                  <c:v>9.3855081705859238</c:v>
                </c:pt>
                <c:pt idx="173">
                  <c:v>9.4082970100785079</c:v>
                </c:pt>
                <c:pt idx="174">
                  <c:v>9.2973073126794024</c:v>
                </c:pt>
                <c:pt idx="175">
                  <c:v>9.3772483850885902</c:v>
                </c:pt>
                <c:pt idx="176">
                  <c:v>9.1962222031413905</c:v>
                </c:pt>
                <c:pt idx="177">
                  <c:v>9.2037703199630236</c:v>
                </c:pt>
                <c:pt idx="178">
                  <c:v>9.3212245399772211</c:v>
                </c:pt>
                <c:pt idx="179">
                  <c:v>9.1969968714179302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2-7B40-94A9-A0116A8E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'Exp-322'!$A$2:$A$241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'Exp-322'!$P$2:$P$241</c:f>
              <c:numCache>
                <c:formatCode>General</c:formatCode>
                <c:ptCount val="240"/>
                <c:pt idx="0">
                  <c:v>25.350992369003432</c:v>
                </c:pt>
                <c:pt idx="1">
                  <c:v>43.229014541162044</c:v>
                </c:pt>
                <c:pt idx="2">
                  <c:v>46.831613973717786</c:v>
                </c:pt>
                <c:pt idx="3">
                  <c:v>23.424924756696843</c:v>
                </c:pt>
                <c:pt idx="4">
                  <c:v>16.974022363269057</c:v>
                </c:pt>
                <c:pt idx="5">
                  <c:v>13.987574520259164</c:v>
                </c:pt>
                <c:pt idx="6">
                  <c:v>12.716146086989427</c:v>
                </c:pt>
                <c:pt idx="7">
                  <c:v>10.647805102443845</c:v>
                </c:pt>
                <c:pt idx="8">
                  <c:v>13.24143642247436</c:v>
                </c:pt>
                <c:pt idx="9">
                  <c:v>12.287873150254903</c:v>
                </c:pt>
                <c:pt idx="10">
                  <c:v>11.370622505395332</c:v>
                </c:pt>
                <c:pt idx="11">
                  <c:v>9.8882146704810108</c:v>
                </c:pt>
                <c:pt idx="12">
                  <c:v>8.8162172616783856</c:v>
                </c:pt>
                <c:pt idx="13">
                  <c:v>10.795314016855171</c:v>
                </c:pt>
                <c:pt idx="14">
                  <c:v>10.195230355982979</c:v>
                </c:pt>
                <c:pt idx="15">
                  <c:v>8.7363960280923862</c:v>
                </c:pt>
                <c:pt idx="16">
                  <c:v>8.8662911968371318</c:v>
                </c:pt>
                <c:pt idx="17">
                  <c:v>8.1914436123612564</c:v>
                </c:pt>
                <c:pt idx="18">
                  <c:v>7.9887503679556033</c:v>
                </c:pt>
                <c:pt idx="19">
                  <c:v>7.9957811688595992</c:v>
                </c:pt>
                <c:pt idx="20">
                  <c:v>7.3760729777460803</c:v>
                </c:pt>
                <c:pt idx="21">
                  <c:v>6.4475578384905194</c:v>
                </c:pt>
                <c:pt idx="22">
                  <c:v>7.3593022720065866</c:v>
                </c:pt>
                <c:pt idx="23">
                  <c:v>7.5565222558168985</c:v>
                </c:pt>
                <c:pt idx="24">
                  <c:v>7.2560530592967964</c:v>
                </c:pt>
                <c:pt idx="25">
                  <c:v>6.7657428069399383</c:v>
                </c:pt>
                <c:pt idx="26">
                  <c:v>5.9673309928481659</c:v>
                </c:pt>
                <c:pt idx="27">
                  <c:v>3.17988922056526</c:v>
                </c:pt>
                <c:pt idx="28">
                  <c:v>4.3029100721329083</c:v>
                </c:pt>
                <c:pt idx="29">
                  <c:v>4.5642710733548446</c:v>
                </c:pt>
                <c:pt idx="30">
                  <c:v>4.7595267152978611</c:v>
                </c:pt>
                <c:pt idx="31">
                  <c:v>4.841709081580305</c:v>
                </c:pt>
                <c:pt idx="32">
                  <c:v>4.7767835498016407</c:v>
                </c:pt>
                <c:pt idx="33">
                  <c:v>2.7586106754477933</c:v>
                </c:pt>
                <c:pt idx="34">
                  <c:v>4.1018734966981691</c:v>
                </c:pt>
                <c:pt idx="35">
                  <c:v>3.5274376158645029</c:v>
                </c:pt>
                <c:pt idx="36">
                  <c:v>3.6563018486420149</c:v>
                </c:pt>
                <c:pt idx="37">
                  <c:v>2.2250342962810632</c:v>
                </c:pt>
                <c:pt idx="38">
                  <c:v>1.3099938314845678</c:v>
                </c:pt>
                <c:pt idx="39">
                  <c:v>3.9036663756165173</c:v>
                </c:pt>
                <c:pt idx="40">
                  <c:v>2.3796104083965908</c:v>
                </c:pt>
                <c:pt idx="41">
                  <c:v>0.68946753613226219</c:v>
                </c:pt>
                <c:pt idx="42">
                  <c:v>1.6943014904596032</c:v>
                </c:pt>
                <c:pt idx="43">
                  <c:v>0.54142604289765528</c:v>
                </c:pt>
                <c:pt idx="44">
                  <c:v>1.8324959955630418</c:v>
                </c:pt>
                <c:pt idx="45">
                  <c:v>1.3150971306511221</c:v>
                </c:pt>
                <c:pt idx="46">
                  <c:v>1.3688651478387428</c:v>
                </c:pt>
                <c:pt idx="47">
                  <c:v>-1.4111745249549461</c:v>
                </c:pt>
                <c:pt idx="48">
                  <c:v>-2.9071140361416701</c:v>
                </c:pt>
                <c:pt idx="49">
                  <c:v>-1.6511896045135694</c:v>
                </c:pt>
                <c:pt idx="50">
                  <c:v>-0.85061557727517567</c:v>
                </c:pt>
                <c:pt idx="51">
                  <c:v>-1.4630851814207331</c:v>
                </c:pt>
                <c:pt idx="52">
                  <c:v>-0.22747920740705269</c:v>
                </c:pt>
                <c:pt idx="53">
                  <c:v>-1.308475182904397</c:v>
                </c:pt>
                <c:pt idx="54">
                  <c:v>-1.901205286403101</c:v>
                </c:pt>
                <c:pt idx="55">
                  <c:v>-1.3671276697685111</c:v>
                </c:pt>
                <c:pt idx="56">
                  <c:v>-0.61331783420760644</c:v>
                </c:pt>
                <c:pt idx="57">
                  <c:v>0.74652750443873539</c:v>
                </c:pt>
                <c:pt idx="58">
                  <c:v>-0.77067352699822234</c:v>
                </c:pt>
                <c:pt idx="59">
                  <c:v>-0.76557420343255123</c:v>
                </c:pt>
                <c:pt idx="60">
                  <c:v>1.6619056914819512</c:v>
                </c:pt>
                <c:pt idx="61">
                  <c:v>-1.7974019191069728</c:v>
                </c:pt>
                <c:pt idx="62">
                  <c:v>-2.7779975595428308</c:v>
                </c:pt>
                <c:pt idx="63">
                  <c:v>0.22766307392206692</c:v>
                </c:pt>
                <c:pt idx="64">
                  <c:v>-0.32853738398184007</c:v>
                </c:pt>
                <c:pt idx="65">
                  <c:v>-0.73656078428067595</c:v>
                </c:pt>
                <c:pt idx="66">
                  <c:v>-0.600462826698555</c:v>
                </c:pt>
                <c:pt idx="67">
                  <c:v>2.0066889616142971</c:v>
                </c:pt>
                <c:pt idx="68">
                  <c:v>3.7825532792199836</c:v>
                </c:pt>
                <c:pt idx="69">
                  <c:v>4.9910192969170684</c:v>
                </c:pt>
                <c:pt idx="70">
                  <c:v>7.3934540141657425</c:v>
                </c:pt>
                <c:pt idx="71">
                  <c:v>7.78423999385139</c:v>
                </c:pt>
                <c:pt idx="72">
                  <c:v>8.6076569069006545</c:v>
                </c:pt>
                <c:pt idx="73">
                  <c:v>8.5949539628032561</c:v>
                </c:pt>
                <c:pt idx="74">
                  <c:v>12.391225500184207</c:v>
                </c:pt>
                <c:pt idx="75">
                  <c:v>13.578873350906829</c:v>
                </c:pt>
                <c:pt idx="76">
                  <c:v>16.84784945528903</c:v>
                </c:pt>
                <c:pt idx="77">
                  <c:v>18.12886176993695</c:v>
                </c:pt>
                <c:pt idx="78">
                  <c:v>20.874903048290953</c:v>
                </c:pt>
                <c:pt idx="79">
                  <c:v>21.217325561537237</c:v>
                </c:pt>
                <c:pt idx="80">
                  <c:v>23.051398762062647</c:v>
                </c:pt>
                <c:pt idx="81">
                  <c:v>24.46467740097037</c:v>
                </c:pt>
                <c:pt idx="82">
                  <c:v>24.492368017400263</c:v>
                </c:pt>
                <c:pt idx="83">
                  <c:v>25.5243763217318</c:v>
                </c:pt>
                <c:pt idx="84">
                  <c:v>26.439062461500214</c:v>
                </c:pt>
                <c:pt idx="85">
                  <c:v>29.440716466055221</c:v>
                </c:pt>
                <c:pt idx="86">
                  <c:v>28.165623026733179</c:v>
                </c:pt>
                <c:pt idx="87">
                  <c:v>29.395569730714293</c:v>
                </c:pt>
                <c:pt idx="88">
                  <c:v>30.71677649568058</c:v>
                </c:pt>
                <c:pt idx="89">
                  <c:v>32.186449199563683</c:v>
                </c:pt>
                <c:pt idx="90">
                  <c:v>32.120302618078483</c:v>
                </c:pt>
                <c:pt idx="91">
                  <c:v>32.527802858756374</c:v>
                </c:pt>
                <c:pt idx="92">
                  <c:v>36.49894114263288</c:v>
                </c:pt>
                <c:pt idx="93">
                  <c:v>37.302789662465514</c:v>
                </c:pt>
                <c:pt idx="94">
                  <c:v>37.152330855657937</c:v>
                </c:pt>
                <c:pt idx="95">
                  <c:v>39.367651674290734</c:v>
                </c:pt>
                <c:pt idx="96">
                  <c:v>39.72017470547862</c:v>
                </c:pt>
                <c:pt idx="97">
                  <c:v>39.749090085114517</c:v>
                </c:pt>
                <c:pt idx="98">
                  <c:v>43.404047919828955</c:v>
                </c:pt>
                <c:pt idx="99">
                  <c:v>41.633577683312126</c:v>
                </c:pt>
                <c:pt idx="100">
                  <c:v>43.133619822091994</c:v>
                </c:pt>
                <c:pt idx="101">
                  <c:v>41.823408218509265</c:v>
                </c:pt>
                <c:pt idx="102">
                  <c:v>43.841525528552573</c:v>
                </c:pt>
                <c:pt idx="103">
                  <c:v>42.424855191655404</c:v>
                </c:pt>
                <c:pt idx="104">
                  <c:v>42.663206617737515</c:v>
                </c:pt>
                <c:pt idx="105">
                  <c:v>43.632711006498823</c:v>
                </c:pt>
                <c:pt idx="106">
                  <c:v>46.098040798472027</c:v>
                </c:pt>
                <c:pt idx="107">
                  <c:v>48.124679835060789</c:v>
                </c:pt>
                <c:pt idx="108">
                  <c:v>47.615736849737146</c:v>
                </c:pt>
                <c:pt idx="109">
                  <c:v>46.194171943129177</c:v>
                </c:pt>
                <c:pt idx="110">
                  <c:v>49.359294166541417</c:v>
                </c:pt>
                <c:pt idx="111">
                  <c:v>48.685389061663074</c:v>
                </c:pt>
                <c:pt idx="112">
                  <c:v>48.441750978901908</c:v>
                </c:pt>
                <c:pt idx="113">
                  <c:v>47.556283415648828</c:v>
                </c:pt>
                <c:pt idx="114">
                  <c:v>49.534096442635153</c:v>
                </c:pt>
                <c:pt idx="115">
                  <c:v>50.381244819822413</c:v>
                </c:pt>
                <c:pt idx="116">
                  <c:v>47.056717334447825</c:v>
                </c:pt>
                <c:pt idx="117">
                  <c:v>48.351267717140786</c:v>
                </c:pt>
                <c:pt idx="118">
                  <c:v>47.385913413203255</c:v>
                </c:pt>
                <c:pt idx="119">
                  <c:v>51.14244903756844</c:v>
                </c:pt>
                <c:pt idx="120">
                  <c:v>52.587222843555161</c:v>
                </c:pt>
                <c:pt idx="121">
                  <c:v>51.495781596217427</c:v>
                </c:pt>
                <c:pt idx="122">
                  <c:v>48.597851556272168</c:v>
                </c:pt>
                <c:pt idx="123">
                  <c:v>49.016127477557625</c:v>
                </c:pt>
                <c:pt idx="124">
                  <c:v>47.074499283185418</c:v>
                </c:pt>
                <c:pt idx="125">
                  <c:v>47.202168658796907</c:v>
                </c:pt>
                <c:pt idx="126">
                  <c:v>48.261180567016915</c:v>
                </c:pt>
                <c:pt idx="127">
                  <c:v>48.311386649408384</c:v>
                </c:pt>
                <c:pt idx="128">
                  <c:v>48.361532209315932</c:v>
                </c:pt>
                <c:pt idx="129">
                  <c:v>47.635451460108143</c:v>
                </c:pt>
                <c:pt idx="130">
                  <c:v>47.532964737140951</c:v>
                </c:pt>
                <c:pt idx="131">
                  <c:v>44.692188451121318</c:v>
                </c:pt>
                <c:pt idx="132">
                  <c:v>45.779902979372409</c:v>
                </c:pt>
                <c:pt idx="133">
                  <c:v>42.245377300117731</c:v>
                </c:pt>
                <c:pt idx="134">
                  <c:v>42.822740112989237</c:v>
                </c:pt>
                <c:pt idx="135">
                  <c:v>41.580182251910379</c:v>
                </c:pt>
                <c:pt idx="136">
                  <c:v>44.404993740133222</c:v>
                </c:pt>
                <c:pt idx="137">
                  <c:v>40.877944442338929</c:v>
                </c:pt>
                <c:pt idx="138">
                  <c:v>39.672505369336683</c:v>
                </c:pt>
                <c:pt idx="139">
                  <c:v>37.494871922531473</c:v>
                </c:pt>
                <c:pt idx="140">
                  <c:v>36.860223347911393</c:v>
                </c:pt>
                <c:pt idx="141">
                  <c:v>35.046389107527695</c:v>
                </c:pt>
                <c:pt idx="142">
                  <c:v>35.781847073803121</c:v>
                </c:pt>
                <c:pt idx="143">
                  <c:v>33.475158256414574</c:v>
                </c:pt>
                <c:pt idx="144">
                  <c:v>32.288834201063978</c:v>
                </c:pt>
                <c:pt idx="145">
                  <c:v>33.393353672028276</c:v>
                </c:pt>
                <c:pt idx="146">
                  <c:v>31.81249590045207</c:v>
                </c:pt>
                <c:pt idx="147">
                  <c:v>33.097985208800985</c:v>
                </c:pt>
                <c:pt idx="148">
                  <c:v>33.591033243876645</c:v>
                </c:pt>
                <c:pt idx="149">
                  <c:v>32.268465042632769</c:v>
                </c:pt>
                <c:pt idx="150">
                  <c:v>29.776195539226546</c:v>
                </c:pt>
                <c:pt idx="151">
                  <c:v>29.336690068395171</c:v>
                </c:pt>
                <c:pt idx="152">
                  <c:v>28.814031934992716</c:v>
                </c:pt>
                <c:pt idx="153">
                  <c:v>27.349398984273655</c:v>
                </c:pt>
                <c:pt idx="154">
                  <c:v>26.82684479338262</c:v>
                </c:pt>
                <c:pt idx="155">
                  <c:v>26.84378166913363</c:v>
                </c:pt>
                <c:pt idx="156">
                  <c:v>27.049624475572788</c:v>
                </c:pt>
                <c:pt idx="157">
                  <c:v>26.239920874996201</c:v>
                </c:pt>
                <c:pt idx="158">
                  <c:v>26.122038007363361</c:v>
                </c:pt>
                <c:pt idx="159">
                  <c:v>24.765539268540742</c:v>
                </c:pt>
                <c:pt idx="160">
                  <c:v>27.054343957405123</c:v>
                </c:pt>
                <c:pt idx="161">
                  <c:v>24.792872417175502</c:v>
                </c:pt>
                <c:pt idx="162">
                  <c:v>24.582684639815003</c:v>
                </c:pt>
                <c:pt idx="163">
                  <c:v>23.983479677281125</c:v>
                </c:pt>
                <c:pt idx="164">
                  <c:v>23.026587547812337</c:v>
                </c:pt>
                <c:pt idx="165">
                  <c:v>22.360475582023692</c:v>
                </c:pt>
                <c:pt idx="166">
                  <c:v>23.787593855708863</c:v>
                </c:pt>
                <c:pt idx="167">
                  <c:v>22.591914552426879</c:v>
                </c:pt>
                <c:pt idx="168">
                  <c:v>23.03077215367621</c:v>
                </c:pt>
                <c:pt idx="169">
                  <c:v>18.575740113970042</c:v>
                </c:pt>
                <c:pt idx="170">
                  <c:v>19.134813674080114</c:v>
                </c:pt>
                <c:pt idx="171">
                  <c:v>18.680495574777549</c:v>
                </c:pt>
                <c:pt idx="172">
                  <c:v>18.095288891137013</c:v>
                </c:pt>
                <c:pt idx="173">
                  <c:v>18.382034641548785</c:v>
                </c:pt>
                <c:pt idx="174">
                  <c:v>16.985481557788699</c:v>
                </c:pt>
                <c:pt idx="175">
                  <c:v>17.99135826353994</c:v>
                </c:pt>
                <c:pt idx="176">
                  <c:v>15.713555201057556</c:v>
                </c:pt>
                <c:pt idx="177">
                  <c:v>15.8085310958555</c:v>
                </c:pt>
                <c:pt idx="178">
                  <c:v>17.286425504123208</c:v>
                </c:pt>
                <c:pt idx="179">
                  <c:v>15.723302640647397</c:v>
                </c:pt>
                <c:pt idx="180">
                  <c:v>15.457762365650202</c:v>
                </c:pt>
                <c:pt idx="181">
                  <c:v>14.8115021914175</c:v>
                </c:pt>
                <c:pt idx="182">
                  <c:v>14.737908470531892</c:v>
                </c:pt>
                <c:pt idx="183">
                  <c:v>13.530452546238244</c:v>
                </c:pt>
                <c:pt idx="184">
                  <c:v>14.157458431069292</c:v>
                </c:pt>
                <c:pt idx="185">
                  <c:v>14.306669654976606</c:v>
                </c:pt>
                <c:pt idx="186">
                  <c:v>12.802012084487856</c:v>
                </c:pt>
                <c:pt idx="187">
                  <c:v>13.253476425999805</c:v>
                </c:pt>
                <c:pt idx="188">
                  <c:v>13.628710851471595</c:v>
                </c:pt>
                <c:pt idx="189">
                  <c:v>12.696121914003689</c:v>
                </c:pt>
                <c:pt idx="190">
                  <c:v>11.761755555222871</c:v>
                </c:pt>
                <c:pt idx="191">
                  <c:v>11.2749263628012</c:v>
                </c:pt>
                <c:pt idx="192">
                  <c:v>10.185165887720762</c:v>
                </c:pt>
                <c:pt idx="193">
                  <c:v>10.53144451855578</c:v>
                </c:pt>
                <c:pt idx="194">
                  <c:v>9.9591393981854175</c:v>
                </c:pt>
                <c:pt idx="195">
                  <c:v>10.124288169403718</c:v>
                </c:pt>
                <c:pt idx="196">
                  <c:v>10.385485944542456</c:v>
                </c:pt>
                <c:pt idx="197">
                  <c:v>9.3663452898634301</c:v>
                </c:pt>
                <c:pt idx="198">
                  <c:v>7.9714118421238069</c:v>
                </c:pt>
                <c:pt idx="199">
                  <c:v>9.6345448882249212</c:v>
                </c:pt>
                <c:pt idx="200">
                  <c:v>8.2481517192509965</c:v>
                </c:pt>
                <c:pt idx="201">
                  <c:v>7.757748693978912</c:v>
                </c:pt>
                <c:pt idx="202">
                  <c:v>8.7648941108208316</c:v>
                </c:pt>
                <c:pt idx="203">
                  <c:v>7.4434637103676025</c:v>
                </c:pt>
                <c:pt idx="204">
                  <c:v>7.5671186129982013</c:v>
                </c:pt>
                <c:pt idx="205">
                  <c:v>6.168113847029681</c:v>
                </c:pt>
                <c:pt idx="206">
                  <c:v>5.3985092979348721</c:v>
                </c:pt>
                <c:pt idx="207">
                  <c:v>6.1819046301052589</c:v>
                </c:pt>
                <c:pt idx="208">
                  <c:v>5.4542451787354302</c:v>
                </c:pt>
                <c:pt idx="209">
                  <c:v>4.8528384208010937</c:v>
                </c:pt>
                <c:pt idx="210">
                  <c:v>4.9615644689234619</c:v>
                </c:pt>
                <c:pt idx="211">
                  <c:v>5.3097953310581651</c:v>
                </c:pt>
                <c:pt idx="212">
                  <c:v>4.2896706660023103</c:v>
                </c:pt>
                <c:pt idx="213">
                  <c:v>2.8171213972177274</c:v>
                </c:pt>
                <c:pt idx="214">
                  <c:v>3.8309878172868808</c:v>
                </c:pt>
                <c:pt idx="215">
                  <c:v>3.7107937585229274</c:v>
                </c:pt>
                <c:pt idx="216">
                  <c:v>4.4839476871938277</c:v>
                </c:pt>
                <c:pt idx="217">
                  <c:v>4.0531550818207673</c:v>
                </c:pt>
                <c:pt idx="218">
                  <c:v>3.0633813947397979</c:v>
                </c:pt>
                <c:pt idx="219">
                  <c:v>3.5305598614852154</c:v>
                </c:pt>
                <c:pt idx="220">
                  <c:v>2.1001753984768401</c:v>
                </c:pt>
                <c:pt idx="221">
                  <c:v>3.6763180832175899</c:v>
                </c:pt>
                <c:pt idx="222">
                  <c:v>2.2371360865720042</c:v>
                </c:pt>
                <c:pt idx="223">
                  <c:v>1.3726764989370346</c:v>
                </c:pt>
                <c:pt idx="224">
                  <c:v>1.7429751169623413</c:v>
                </c:pt>
                <c:pt idx="225">
                  <c:v>2.0973556275332883</c:v>
                </c:pt>
                <c:pt idx="226">
                  <c:v>-4.976791680855866E-2</c:v>
                </c:pt>
                <c:pt idx="227">
                  <c:v>1.1577822980676631</c:v>
                </c:pt>
                <c:pt idx="228">
                  <c:v>1.5959385988243868</c:v>
                </c:pt>
                <c:pt idx="229">
                  <c:v>-1.2185835514844484E-2</c:v>
                </c:pt>
                <c:pt idx="230">
                  <c:v>0.66299527380934431</c:v>
                </c:pt>
                <c:pt idx="231">
                  <c:v>-9.725610426586935E-2</c:v>
                </c:pt>
                <c:pt idx="232">
                  <c:v>-0.65237695397797402</c:v>
                </c:pt>
                <c:pt idx="233">
                  <c:v>-0.43933237308108697</c:v>
                </c:pt>
                <c:pt idx="234">
                  <c:v>-0.26823553782990978</c:v>
                </c:pt>
                <c:pt idx="235">
                  <c:v>-1.927614414390606</c:v>
                </c:pt>
                <c:pt idx="236">
                  <c:v>-0.29017929810442217</c:v>
                </c:pt>
                <c:pt idx="237">
                  <c:v>-2.1427751945826667</c:v>
                </c:pt>
                <c:pt idx="238">
                  <c:v>-1.3205565406814557</c:v>
                </c:pt>
                <c:pt idx="239">
                  <c:v>4.0605944236388414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1-B849-9877-3FEF0DD45740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'Exp-322'!$A$61:$A$121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'Exp-322'!$R$61:$R$121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1-B849-9877-3FEF0DD4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'Exp-322'!$M$2:$M$181</c:f>
              <c:numCache>
                <c:formatCode>0.00</c:formatCode>
                <c:ptCount val="180"/>
                <c:pt idx="0">
                  <c:v>9.97727050374227</c:v>
                </c:pt>
                <c:pt idx="1">
                  <c:v>11.413231278952885</c:v>
                </c:pt>
                <c:pt idx="2">
                  <c:v>11.71466672280487</c:v>
                </c:pt>
                <c:pt idx="3">
                  <c:v>9.8695652329439909</c:v>
                </c:pt>
                <c:pt idx="4">
                  <c:v>9.3720084018564584</c:v>
                </c:pt>
                <c:pt idx="5">
                  <c:v>9.1497857250343362</c:v>
                </c:pt>
                <c:pt idx="6">
                  <c:v>9.0638625469811096</c:v>
                </c:pt>
                <c:pt idx="7">
                  <c:v>8.9146055193605491</c:v>
                </c:pt>
                <c:pt idx="8">
                  <c:v>9.1358542042581128</c:v>
                </c:pt>
                <c:pt idx="9">
                  <c:v>9.0751930505768481</c:v>
                </c:pt>
                <c:pt idx="10">
                  <c:v>9.0174178076205749</c:v>
                </c:pt>
                <c:pt idx="11">
                  <c:v>8.9147272469176801</c:v>
                </c:pt>
                <c:pt idx="12">
                  <c:v>8.8446536554752271</c:v>
                </c:pt>
                <c:pt idx="13">
                  <c:v>9.0170628038112675</c:v>
                </c:pt>
                <c:pt idx="14">
                  <c:v>8.9844940982842534</c:v>
                </c:pt>
                <c:pt idx="15">
                  <c:v>8.8836770191135859</c:v>
                </c:pt>
                <c:pt idx="16">
                  <c:v>8.909122670755723</c:v>
                </c:pt>
                <c:pt idx="17">
                  <c:v>8.8706121751502369</c:v>
                </c:pt>
                <c:pt idx="18">
                  <c:v>8.8696256862863905</c:v>
                </c:pt>
                <c:pt idx="19">
                  <c:v>8.8853068118490288</c:v>
                </c:pt>
                <c:pt idx="20">
                  <c:v>8.8511784658769699</c:v>
                </c:pt>
                <c:pt idx="21">
                  <c:v>8.7925079881896249</c:v>
                </c:pt>
                <c:pt idx="22">
                  <c:v>8.8800903493616588</c:v>
                </c:pt>
                <c:pt idx="23">
                  <c:v>8.9108865751699113</c:v>
                </c:pt>
                <c:pt idx="24">
                  <c:v>8.9021294376538318</c:v>
                </c:pt>
                <c:pt idx="25">
                  <c:v>8.8782848669522405</c:v>
                </c:pt>
                <c:pt idx="26">
                  <c:v>8.8299542244336884</c:v>
                </c:pt>
                <c:pt idx="27">
                  <c:v>8.6235473614373497</c:v>
                </c:pt>
                <c:pt idx="28">
                  <c:v>8.7279207103489806</c:v>
                </c:pt>
                <c:pt idx="29">
                  <c:v>8.7638144811028358</c:v>
                </c:pt>
                <c:pt idx="30">
                  <c:v>8.7944545927526132</c:v>
                </c:pt>
                <c:pt idx="31">
                  <c:v>8.8161083158465718</c:v>
                </c:pt>
                <c:pt idx="32">
                  <c:v>8.8260707818872302</c:v>
                </c:pt>
                <c:pt idx="33">
                  <c:v>8.6808008160074763</c:v>
                </c:pt>
                <c:pt idx="34">
                  <c:v>8.802677681150552</c:v>
                </c:pt>
                <c:pt idx="35">
                  <c:v>8.7721473079852181</c:v>
                </c:pt>
                <c:pt idx="36">
                  <c:v>8.797511026994524</c:v>
                </c:pt>
                <c:pt idx="37">
                  <c:v>8.6988847904848932</c:v>
                </c:pt>
                <c:pt idx="38">
                  <c:v>8.6412851994384905</c:v>
                </c:pt>
                <c:pt idx="39">
                  <c:v>8.8625371605814003</c:v>
                </c:pt>
                <c:pt idx="40">
                  <c:v>8.7565366550897341</c:v>
                </c:pt>
                <c:pt idx="41">
                  <c:v>8.6373365544325171</c:v>
                </c:pt>
                <c:pt idx="42">
                  <c:v>8.7323171146891525</c:v>
                </c:pt>
                <c:pt idx="43">
                  <c:v>8.655815819815647</c:v>
                </c:pt>
                <c:pt idx="44">
                  <c:v>8.7735447075148265</c:v>
                </c:pt>
                <c:pt idx="45">
                  <c:v>8.747547295689321</c:v>
                </c:pt>
                <c:pt idx="46">
                  <c:v>8.7669428160378935</c:v>
                </c:pt>
                <c:pt idx="47">
                  <c:v>8.5611242276957586</c:v>
                </c:pt>
                <c:pt idx="48">
                  <c:v>8.4573582501882765</c:v>
                </c:pt>
                <c:pt idx="49">
                  <c:v>8.5722939818017885</c:v>
                </c:pt>
                <c:pt idx="50">
                  <c:v>8.6510411831105998</c:v>
                </c:pt>
                <c:pt idx="51">
                  <c:v>8.6174881167942257</c:v>
                </c:pt>
                <c:pt idx="52">
                  <c:v>8.7308090587599505</c:v>
                </c:pt>
                <c:pt idx="53">
                  <c:v>8.6600203149855961</c:v>
                </c:pt>
                <c:pt idx="54">
                  <c:v>8.6280360262753728</c:v>
                </c:pt>
                <c:pt idx="55">
                  <c:v>8.6856036846689761</c:v>
                </c:pt>
                <c:pt idx="56">
                  <c:v>8.7606343473486774</c:v>
                </c:pt>
                <c:pt idx="57">
                  <c:v>8.8838290919259784</c:v>
                </c:pt>
                <c:pt idx="58">
                  <c:v>8.7783733757853852</c:v>
                </c:pt>
                <c:pt idx="59">
                  <c:v>8.7939009990660093</c:v>
                </c:pt>
                <c:pt idx="60">
                  <c:v>9.0019449611281139</c:v>
                </c:pt>
                <c:pt idx="61">
                  <c:v>8.7421422143995162</c:v>
                </c:pt>
                <c:pt idx="62">
                  <c:v>8.6793326895584251</c:v>
                </c:pt>
                <c:pt idx="63">
                  <c:v>8.9333270032111205</c:v>
                </c:pt>
                <c:pt idx="64">
                  <c:v>8.9042458725389331</c:v>
                </c:pt>
                <c:pt idx="65">
                  <c:v>8.8869409693344448</c:v>
                </c:pt>
                <c:pt idx="66">
                  <c:v>8.9128795815837343</c:v>
                </c:pt>
                <c:pt idx="67">
                  <c:v>9.1352027925417811</c:v>
                </c:pt>
                <c:pt idx="68">
                  <c:v>9.291460240659621</c:v>
                </c:pt>
                <c:pt idx="69">
                  <c:v>9.4026242610059434</c:v>
                </c:pt>
                <c:pt idx="70">
                  <c:v>9.6086777819435678</c:v>
                </c:pt>
                <c:pt idx="71">
                  <c:v>9.6548574769222988</c:v>
                </c:pt>
                <c:pt idx="72">
                  <c:v>9.7354200943533868</c:v>
                </c:pt>
                <c:pt idx="73">
                  <c:v>9.7495328997341968</c:v>
                </c:pt>
                <c:pt idx="74">
                  <c:v>10.066360245662199</c:v>
                </c:pt>
                <c:pt idx="75">
                  <c:v>10.175869762445593</c:v>
                </c:pt>
                <c:pt idx="76">
                  <c:v>10.450790816927165</c:v>
                </c:pt>
                <c:pt idx="77">
                  <c:v>10.567720383631611</c:v>
                </c:pt>
                <c:pt idx="78">
                  <c:v>10.801081701662596</c:v>
                </c:pt>
                <c:pt idx="79">
                  <c:v>10.84341775720671</c:v>
                </c:pt>
                <c:pt idx="80">
                  <c:v>11.004301299653743</c:v>
                </c:pt>
                <c:pt idx="81">
                  <c:v>11.131742603775404</c:v>
                </c:pt>
                <c:pt idx="82">
                  <c:v>11.149065648073684</c:v>
                </c:pt>
                <c:pt idx="83">
                  <c:v>11.246205863354573</c:v>
                </c:pt>
                <c:pt idx="84">
                  <c:v>11.33402201376855</c:v>
                </c:pt>
                <c:pt idx="85">
                  <c:v>11.58769790448733</c:v>
                </c:pt>
                <c:pt idx="86">
                  <c:v>11.501483453644374</c:v>
                </c:pt>
                <c:pt idx="87">
                  <c:v>11.61435463063108</c:v>
                </c:pt>
                <c:pt idx="88">
                  <c:v>11.734478612162889</c:v>
                </c:pt>
                <c:pt idx="89">
                  <c:v>11.866401779723546</c:v>
                </c:pt>
                <c:pt idx="90">
                  <c:v>11.876267204026934</c:v>
                </c:pt>
                <c:pt idx="91">
                  <c:v>11.923775248634012</c:v>
                </c:pt>
                <c:pt idx="92">
                  <c:v>12.254499959083564</c:v>
                </c:pt>
                <c:pt idx="93">
                  <c:v>12.333507397505018</c:v>
                </c:pt>
                <c:pt idx="94">
                  <c:v>12.336672189741932</c:v>
                </c:pt>
                <c:pt idx="95">
                  <c:v>12.527855015660482</c:v>
                </c:pt>
                <c:pt idx="96">
                  <c:v>12.570993800039576</c:v>
                </c:pt>
                <c:pt idx="97">
                  <c:v>12.58841418120188</c:v>
                </c:pt>
                <c:pt idx="98">
                  <c:v>12.894010758117455</c:v>
                </c:pt>
                <c:pt idx="99">
                  <c:v>12.768426718349776</c:v>
                </c:pt>
                <c:pt idx="100">
                  <c:v>12.902763467197513</c:v>
                </c:pt>
                <c:pt idx="101">
                  <c:v>12.813758034422088</c:v>
                </c:pt>
                <c:pt idx="102">
                  <c:v>12.989268303386728</c:v>
                </c:pt>
                <c:pt idx="103">
                  <c:v>12.891802166372086</c:v>
                </c:pt>
                <c:pt idx="104">
                  <c:v>12.925867273531448</c:v>
                </c:pt>
                <c:pt idx="105">
                  <c:v>13.018040050942579</c:v>
                </c:pt>
                <c:pt idx="106">
                  <c:v>13.229092096743129</c:v>
                </c:pt>
                <c:pt idx="107">
                  <c:v>13.405279621632799</c:v>
                </c:pt>
                <c:pt idx="108">
                  <c:v>13.379954232609478</c:v>
                </c:pt>
                <c:pt idx="109">
                  <c:v>13.28209910442979</c:v>
                </c:pt>
                <c:pt idx="110">
                  <c:v>13.548766472777539</c:v>
                </c:pt>
                <c:pt idx="111">
                  <c:v>13.510330879820975</c:v>
                </c:pt>
                <c:pt idx="112">
                  <c:v>13.50609033977069</c:v>
                </c:pt>
                <c:pt idx="113">
                  <c:v>13.450841026298182</c:v>
                </c:pt>
                <c:pt idx="114">
                  <c:v>13.623148151585434</c:v>
                </c:pt>
                <c:pt idx="115">
                  <c:v>13.705596804036702</c:v>
                </c:pt>
                <c:pt idx="116">
                  <c:v>13.456505576610098</c:v>
                </c:pt>
                <c:pt idx="117">
                  <c:v>13.574511068099044</c:v>
                </c:pt>
                <c:pt idx="118">
                  <c:v>13.512912833645393</c:v>
                </c:pt>
                <c:pt idx="119">
                  <c:v>13.826582206551972</c:v>
                </c:pt>
                <c:pt idx="120">
                  <c:v>13.956526558430488</c:v>
                </c:pt>
                <c:pt idx="121">
                  <c:v>13.884907686840515</c:v>
                </c:pt>
                <c:pt idx="122">
                  <c:v>13.669719876283647</c:v>
                </c:pt>
                <c:pt idx="123">
                  <c:v>13.718084307621606</c:v>
                </c:pt>
                <c:pt idx="124">
                  <c:v>13.578897655700676</c:v>
                </c:pt>
                <c:pt idx="125">
                  <c:v>13.60416641459938</c:v>
                </c:pt>
                <c:pt idx="126">
                  <c:v>13.703452715023127</c:v>
                </c:pt>
                <c:pt idx="127">
                  <c:v>13.722565154069757</c:v>
                </c:pt>
                <c:pt idx="128">
                  <c:v>13.741672783150872</c:v>
                </c:pt>
                <c:pt idx="129">
                  <c:v>13.699090581631362</c:v>
                </c:pt>
                <c:pt idx="130">
                  <c:v>13.706067908551679</c:v>
                </c:pt>
                <c:pt idx="131">
                  <c:v>13.495422336973903</c:v>
                </c:pt>
                <c:pt idx="132">
                  <c:v>13.596989750195192</c:v>
                </c:pt>
                <c:pt idx="133">
                  <c:v>13.331209120651227</c:v>
                </c:pt>
                <c:pt idx="134">
                  <c:v>13.392216827896581</c:v>
                </c:pt>
                <c:pt idx="135">
                  <c:v>13.308588110475366</c:v>
                </c:pt>
                <c:pt idx="136">
                  <c:v>13.54820961428738</c:v>
                </c:pt>
                <c:pt idx="137">
                  <c:v>13.283023162884996</c:v>
                </c:pt>
                <c:pt idx="138">
                  <c:v>13.20234442502729</c:v>
                </c:pt>
                <c:pt idx="139">
                  <c:v>13.044401485316987</c:v>
                </c:pt>
                <c:pt idx="140">
                  <c:v>13.009085766903663</c:v>
                </c:pt>
                <c:pt idx="141">
                  <c:v>12.880055415124529</c:v>
                </c:pt>
                <c:pt idx="142">
                  <c:v>12.953627580850274</c:v>
                </c:pt>
                <c:pt idx="143">
                  <c:v>12.785428091141736</c:v>
                </c:pt>
                <c:pt idx="144">
                  <c:v>12.706268500711797</c:v>
                </c:pt>
                <c:pt idx="145">
                  <c:v>12.809171470402966</c:v>
                </c:pt>
                <c:pt idx="146">
                  <c:v>12.698656696781761</c:v>
                </c:pt>
                <c:pt idx="147">
                  <c:v>12.815942068204201</c:v>
                </c:pt>
                <c:pt idx="148">
                  <c:v>12.870248940527736</c:v>
                </c:pt>
                <c:pt idx="149">
                  <c:v>12.780261479176927</c:v>
                </c:pt>
                <c:pt idx="150">
                  <c:v>12.597313145028648</c:v>
                </c:pt>
                <c:pt idx="151">
                  <c:v>12.577506234902593</c:v>
                </c:pt>
                <c:pt idx="152">
                  <c:v>12.551090847831398</c:v>
                </c:pt>
                <c:pt idx="153">
                  <c:v>12.449812928753857</c:v>
                </c:pt>
                <c:pt idx="154">
                  <c:v>12.423405802412615</c:v>
                </c:pt>
                <c:pt idx="155">
                  <c:v>12.439874203634496</c:v>
                </c:pt>
                <c:pt idx="156">
                  <c:v>12.471355719880636</c:v>
                </c:pt>
                <c:pt idx="157">
                  <c:v>12.42212767361881</c:v>
                </c:pt>
                <c:pt idx="158">
                  <c:v>12.427881406923229</c:v>
                </c:pt>
                <c:pt idx="159">
                  <c:v>12.335197349114866</c:v>
                </c:pt>
                <c:pt idx="160">
                  <c:v>12.532220234115711</c:v>
                </c:pt>
                <c:pt idx="161">
                  <c:v>12.367614343510164</c:v>
                </c:pt>
                <c:pt idx="162">
                  <c:v>12.366032233932376</c:v>
                </c:pt>
                <c:pt idx="163">
                  <c:v>12.33353336210077</c:v>
                </c:pt>
                <c:pt idx="164">
                  <c:v>12.272607650728801</c:v>
                </c:pt>
                <c:pt idx="165">
                  <c:v>12.234791409918184</c:v>
                </c:pt>
                <c:pt idx="166">
                  <c:v>12.363332605546962</c:v>
                </c:pt>
                <c:pt idx="167">
                  <c:v>12.28342951589091</c:v>
                </c:pt>
                <c:pt idx="168">
                  <c:v>12.333429656216749</c:v>
                </c:pt>
                <c:pt idx="169">
                  <c:v>11.994492679385656</c:v>
                </c:pt>
                <c:pt idx="170">
                  <c:v>12.054046866064372</c:v>
                </c:pt>
                <c:pt idx="171">
                  <c:v>12.033062736704174</c:v>
                </c:pt>
                <c:pt idx="172">
                  <c:v>12.001676364466425</c:v>
                </c:pt>
                <c:pt idx="173">
                  <c:v>12.039587563461208</c:v>
                </c:pt>
                <c:pt idx="174">
                  <c:v>11.943720225564302</c:v>
                </c:pt>
                <c:pt idx="175">
                  <c:v>12.038783657475689</c:v>
                </c:pt>
                <c:pt idx="176">
                  <c:v>11.872879835030689</c:v>
                </c:pt>
                <c:pt idx="177">
                  <c:v>11.895550311354521</c:v>
                </c:pt>
                <c:pt idx="178">
                  <c:v>12.028126890870919</c:v>
                </c:pt>
                <c:pt idx="179">
                  <c:v>11.919021581813826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E-E642-BB3D-21B5AB7C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'Exp-323'!$A$2:$A$181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'Exp-323'!$L$2:$L$181</c:f>
              <c:numCache>
                <c:formatCode>0.00</c:formatCode>
                <c:ptCount val="180"/>
                <c:pt idx="0">
                  <c:v>9.7725365952111858</c:v>
                </c:pt>
                <c:pt idx="1">
                  <c:v>10.658777707419331</c:v>
                </c:pt>
                <c:pt idx="2">
                  <c:v>10.943209327562894</c:v>
                </c:pt>
                <c:pt idx="3">
                  <c:v>9.1213324201672386</c:v>
                </c:pt>
                <c:pt idx="4">
                  <c:v>8.7501023640196358</c:v>
                </c:pt>
                <c:pt idx="5">
                  <c:v>8.9619104695732936</c:v>
                </c:pt>
                <c:pt idx="6">
                  <c:v>9.1267925518580331</c:v>
                </c:pt>
                <c:pt idx="7">
                  <c:v>9.0860820203147163</c:v>
                </c:pt>
                <c:pt idx="8">
                  <c:v>9.0076899299729458</c:v>
                </c:pt>
                <c:pt idx="9">
                  <c:v>8.961924002050587</c:v>
                </c:pt>
                <c:pt idx="10">
                  <c:v>8.9793749022649454</c:v>
                </c:pt>
                <c:pt idx="11">
                  <c:v>9.0625593651006415</c:v>
                </c:pt>
                <c:pt idx="12">
                  <c:v>8.8184980425896207</c:v>
                </c:pt>
                <c:pt idx="13">
                  <c:v>9.0450516226284492</c:v>
                </c:pt>
                <c:pt idx="14">
                  <c:v>9.1605612773122846</c:v>
                </c:pt>
                <c:pt idx="15">
                  <c:v>9.1315019027112019</c:v>
                </c:pt>
                <c:pt idx="16">
                  <c:v>8.8507855580232579</c:v>
                </c:pt>
                <c:pt idx="17">
                  <c:v>8.7978061640338208</c:v>
                </c:pt>
                <c:pt idx="18">
                  <c:v>8.8186530707406074</c:v>
                </c:pt>
                <c:pt idx="19">
                  <c:v>8.7515021394181094</c:v>
                </c:pt>
                <c:pt idx="20">
                  <c:v>8.7170668649062257</c:v>
                </c:pt>
                <c:pt idx="21">
                  <c:v>8.8035817254320925</c:v>
                </c:pt>
                <c:pt idx="22">
                  <c:v>8.8559008291431756</c:v>
                </c:pt>
                <c:pt idx="23">
                  <c:v>8.8973717924569566</c:v>
                </c:pt>
                <c:pt idx="24">
                  <c:v>8.8355867435937725</c:v>
                </c:pt>
                <c:pt idx="25">
                  <c:v>8.7735414774999843</c:v>
                </c:pt>
                <c:pt idx="26">
                  <c:v>8.6761463045537095</c:v>
                </c:pt>
                <c:pt idx="27">
                  <c:v>8.6631942489554543</c:v>
                </c:pt>
                <c:pt idx="28">
                  <c:v>8.6318701664383308</c:v>
                </c:pt>
                <c:pt idx="29">
                  <c:v>8.7762099847142032</c:v>
                </c:pt>
                <c:pt idx="30">
                  <c:v>8.6989514384950528</c:v>
                </c:pt>
                <c:pt idx="31">
                  <c:v>8.751635009067698</c:v>
                </c:pt>
                <c:pt idx="32">
                  <c:v>8.7887231346896044</c:v>
                </c:pt>
                <c:pt idx="33">
                  <c:v>8.7645173475559925</c:v>
                </c:pt>
                <c:pt idx="34">
                  <c:v>8.8354175618687272</c:v>
                </c:pt>
                <c:pt idx="35">
                  <c:v>8.9573821223512304</c:v>
                </c:pt>
                <c:pt idx="36">
                  <c:v>8.8550611267927746</c:v>
                </c:pt>
                <c:pt idx="37">
                  <c:v>8.584555846541372</c:v>
                </c:pt>
                <c:pt idx="38">
                  <c:v>8.6121224608715252</c:v>
                </c:pt>
                <c:pt idx="39">
                  <c:v>8.751977441213727</c:v>
                </c:pt>
                <c:pt idx="40">
                  <c:v>8.7474967006419604</c:v>
                </c:pt>
                <c:pt idx="41">
                  <c:v>8.6443113838194421</c:v>
                </c:pt>
                <c:pt idx="42">
                  <c:v>8.6641783057109532</c:v>
                </c:pt>
                <c:pt idx="43">
                  <c:v>8.7622533196994272</c:v>
                </c:pt>
                <c:pt idx="44">
                  <c:v>8.7487582784450169</c:v>
                </c:pt>
                <c:pt idx="45">
                  <c:v>8.7116593803726285</c:v>
                </c:pt>
                <c:pt idx="46">
                  <c:v>8.7419504478595105</c:v>
                </c:pt>
                <c:pt idx="47">
                  <c:v>8.7651443397506483</c:v>
                </c:pt>
                <c:pt idx="48">
                  <c:v>8.6784325163383187</c:v>
                </c:pt>
                <c:pt idx="49">
                  <c:v>8.610563572292202</c:v>
                </c:pt>
                <c:pt idx="50">
                  <c:v>8.4966775068569866</c:v>
                </c:pt>
                <c:pt idx="51">
                  <c:v>8.5263931434291891</c:v>
                </c:pt>
                <c:pt idx="52">
                  <c:v>8.554770288675055</c:v>
                </c:pt>
                <c:pt idx="53">
                  <c:v>8.5063119626331165</c:v>
                </c:pt>
                <c:pt idx="54">
                  <c:v>8.6477880606913811</c:v>
                </c:pt>
                <c:pt idx="55">
                  <c:v>8.7341156979083721</c:v>
                </c:pt>
                <c:pt idx="56">
                  <c:v>8.7187090031610008</c:v>
                </c:pt>
                <c:pt idx="57">
                  <c:v>8.6479871941295183</c:v>
                </c:pt>
                <c:pt idx="58">
                  <c:v>8.7638590828080609</c:v>
                </c:pt>
                <c:pt idx="59">
                  <c:v>8.8139039064322073</c:v>
                </c:pt>
                <c:pt idx="60">
                  <c:v>8.6920435365509903</c:v>
                </c:pt>
                <c:pt idx="61">
                  <c:v>8.5846408768989679</c:v>
                </c:pt>
                <c:pt idx="62">
                  <c:v>8.5752411664534787</c:v>
                </c:pt>
                <c:pt idx="63">
                  <c:v>8.6030449108254992</c:v>
                </c:pt>
                <c:pt idx="64">
                  <c:v>8.5691477007478571</c:v>
                </c:pt>
                <c:pt idx="65">
                  <c:v>8.4456523911005181</c:v>
                </c:pt>
                <c:pt idx="66">
                  <c:v>8.5704532135212901</c:v>
                </c:pt>
                <c:pt idx="67">
                  <c:v>8.6420691228303195</c:v>
                </c:pt>
                <c:pt idx="68">
                  <c:v>8.7003537499490395</c:v>
                </c:pt>
                <c:pt idx="69">
                  <c:v>8.7686038898180954</c:v>
                </c:pt>
                <c:pt idx="70">
                  <c:v>8.9315468553337425</c:v>
                </c:pt>
                <c:pt idx="71">
                  <c:v>8.9350692749379252</c:v>
                </c:pt>
                <c:pt idx="72">
                  <c:v>8.8974988480936581</c:v>
                </c:pt>
                <c:pt idx="73">
                  <c:v>8.9355950331091805</c:v>
                </c:pt>
                <c:pt idx="74">
                  <c:v>8.9590245323630437</c:v>
                </c:pt>
                <c:pt idx="75">
                  <c:v>8.9531738507412477</c:v>
                </c:pt>
                <c:pt idx="76">
                  <c:v>9.0868237533581819</c:v>
                </c:pt>
                <c:pt idx="77">
                  <c:v>9.1447664935047861</c:v>
                </c:pt>
                <c:pt idx="78">
                  <c:v>9.0877997587472858</c:v>
                </c:pt>
                <c:pt idx="79">
                  <c:v>9.1482343022329289</c:v>
                </c:pt>
                <c:pt idx="80">
                  <c:v>9.3704719671785099</c:v>
                </c:pt>
                <c:pt idx="81">
                  <c:v>9.4152113276698568</c:v>
                </c:pt>
                <c:pt idx="82">
                  <c:v>9.4943693038943486</c:v>
                </c:pt>
                <c:pt idx="83">
                  <c:v>9.4841331402352864</c:v>
                </c:pt>
                <c:pt idx="84">
                  <c:v>9.5271744606588218</c:v>
                </c:pt>
                <c:pt idx="85">
                  <c:v>9.7083638639477048</c:v>
                </c:pt>
                <c:pt idx="86">
                  <c:v>9.7789053358604132</c:v>
                </c:pt>
                <c:pt idx="87">
                  <c:v>9.7835659312627801</c:v>
                </c:pt>
                <c:pt idx="88">
                  <c:v>9.7435895905388481</c:v>
                </c:pt>
                <c:pt idx="89">
                  <c:v>9.8402856797849871</c:v>
                </c:pt>
                <c:pt idx="90">
                  <c:v>9.7496214911068275</c:v>
                </c:pt>
                <c:pt idx="91">
                  <c:v>9.7930214010821306</c:v>
                </c:pt>
                <c:pt idx="92">
                  <c:v>9.9460062667714251</c:v>
                </c:pt>
                <c:pt idx="93">
                  <c:v>10.000335911519267</c:v>
                </c:pt>
                <c:pt idx="94">
                  <c:v>9.9088121366051833</c:v>
                </c:pt>
                <c:pt idx="95">
                  <c:v>9.9478793314593901</c:v>
                </c:pt>
                <c:pt idx="96">
                  <c:v>9.9652088892966546</c:v>
                </c:pt>
                <c:pt idx="97">
                  <c:v>10.072024183938662</c:v>
                </c:pt>
                <c:pt idx="98">
                  <c:v>10.156746168311882</c:v>
                </c:pt>
                <c:pt idx="99">
                  <c:v>10.197447101403926</c:v>
                </c:pt>
                <c:pt idx="100">
                  <c:v>10.1694668390258</c:v>
                </c:pt>
                <c:pt idx="101">
                  <c:v>10.245870280341485</c:v>
                </c:pt>
                <c:pt idx="102">
                  <c:v>10.169012520077226</c:v>
                </c:pt>
                <c:pt idx="103">
                  <c:v>10.213590083956005</c:v>
                </c:pt>
                <c:pt idx="104">
                  <c:v>10.246595901857161</c:v>
                </c:pt>
                <c:pt idx="105">
                  <c:v>10.328028012978608</c:v>
                </c:pt>
                <c:pt idx="106">
                  <c:v>10.382645469148116</c:v>
                </c:pt>
                <c:pt idx="107">
                  <c:v>10.379626237456524</c:v>
                </c:pt>
                <c:pt idx="108">
                  <c:v>10.477967437813591</c:v>
                </c:pt>
                <c:pt idx="109">
                  <c:v>10.391779058698281</c:v>
                </c:pt>
                <c:pt idx="110">
                  <c:v>10.421805148890925</c:v>
                </c:pt>
                <c:pt idx="111">
                  <c:v>10.201561060844782</c:v>
                </c:pt>
                <c:pt idx="112">
                  <c:v>10.225947242520871</c:v>
                </c:pt>
                <c:pt idx="113">
                  <c:v>10.33341661177279</c:v>
                </c:pt>
                <c:pt idx="114">
                  <c:v>10.390537407930118</c:v>
                </c:pt>
                <c:pt idx="115">
                  <c:v>10.439075059141711</c:v>
                </c:pt>
                <c:pt idx="116">
                  <c:v>10.560970040218985</c:v>
                </c:pt>
                <c:pt idx="117">
                  <c:v>10.389559919955847</c:v>
                </c:pt>
                <c:pt idx="118">
                  <c:v>10.663933974616643</c:v>
                </c:pt>
                <c:pt idx="119">
                  <c:v>10.457139329271987</c:v>
                </c:pt>
                <c:pt idx="120">
                  <c:v>10.506744029309679</c:v>
                </c:pt>
                <c:pt idx="121">
                  <c:v>10.553990205393635</c:v>
                </c:pt>
                <c:pt idx="122">
                  <c:v>10.380035592151398</c:v>
                </c:pt>
                <c:pt idx="123">
                  <c:v>10.502654308801999</c:v>
                </c:pt>
                <c:pt idx="124">
                  <c:v>10.501675042560679</c:v>
                </c:pt>
                <c:pt idx="125">
                  <c:v>10.482595360484009</c:v>
                </c:pt>
                <c:pt idx="126">
                  <c:v>10.183079665947625</c:v>
                </c:pt>
                <c:pt idx="127">
                  <c:v>10.2254404956697</c:v>
                </c:pt>
                <c:pt idx="128">
                  <c:v>10.155851431393742</c:v>
                </c:pt>
                <c:pt idx="129">
                  <c:v>10.184901158801937</c:v>
                </c:pt>
                <c:pt idx="130">
                  <c:v>10.191193776542994</c:v>
                </c:pt>
                <c:pt idx="131">
                  <c:v>10.234424518479106</c:v>
                </c:pt>
                <c:pt idx="132">
                  <c:v>10.127574132920474</c:v>
                </c:pt>
                <c:pt idx="133">
                  <c:v>10.156794970412298</c:v>
                </c:pt>
                <c:pt idx="134">
                  <c:v>9.9932401050177244</c:v>
                </c:pt>
                <c:pt idx="135">
                  <c:v>9.9768845508603725</c:v>
                </c:pt>
                <c:pt idx="136">
                  <c:v>9.9234055546218389</c:v>
                </c:pt>
                <c:pt idx="137">
                  <c:v>9.9455770159183903</c:v>
                </c:pt>
                <c:pt idx="138">
                  <c:v>9.7829279143707506</c:v>
                </c:pt>
                <c:pt idx="139">
                  <c:v>9.8153540851164749</c:v>
                </c:pt>
                <c:pt idx="140">
                  <c:v>9.8368847117820923</c:v>
                </c:pt>
                <c:pt idx="141">
                  <c:v>9.7034578641629636</c:v>
                </c:pt>
                <c:pt idx="142">
                  <c:v>9.8160741503266724</c:v>
                </c:pt>
                <c:pt idx="143">
                  <c:v>9.787356182218911</c:v>
                </c:pt>
                <c:pt idx="144">
                  <c:v>9.7462456035380836</c:v>
                </c:pt>
                <c:pt idx="145">
                  <c:v>9.5970611102143888</c:v>
                </c:pt>
                <c:pt idx="146">
                  <c:v>9.7118917320489508</c:v>
                </c:pt>
                <c:pt idx="147">
                  <c:v>9.6152161842583599</c:v>
                </c:pt>
                <c:pt idx="148">
                  <c:v>9.5897326441357542</c:v>
                </c:pt>
                <c:pt idx="149">
                  <c:v>9.5600494062866037</c:v>
                </c:pt>
                <c:pt idx="150">
                  <c:v>9.6358986203966435</c:v>
                </c:pt>
                <c:pt idx="151">
                  <c:v>9.628685179175724</c:v>
                </c:pt>
                <c:pt idx="152">
                  <c:v>9.7408536065193765</c:v>
                </c:pt>
                <c:pt idx="153">
                  <c:v>9.6361272162522162</c:v>
                </c:pt>
                <c:pt idx="154">
                  <c:v>9.6620285901101575</c:v>
                </c:pt>
                <c:pt idx="155">
                  <c:v>9.6034058189070937</c:v>
                </c:pt>
                <c:pt idx="156">
                  <c:v>9.6565199756287008</c:v>
                </c:pt>
                <c:pt idx="157">
                  <c:v>9.5729791419625254</c:v>
                </c:pt>
                <c:pt idx="158">
                  <c:v>9.6111606585907197</c:v>
                </c:pt>
                <c:pt idx="159">
                  <c:v>9.6154752539083468</c:v>
                </c:pt>
                <c:pt idx="160">
                  <c:v>9.5561972803849784</c:v>
                </c:pt>
                <c:pt idx="161">
                  <c:v>9.5220912194939462</c:v>
                </c:pt>
                <c:pt idx="162">
                  <c:v>9.5273137776969392</c:v>
                </c:pt>
                <c:pt idx="163">
                  <c:v>9.5251540979373672</c:v>
                </c:pt>
                <c:pt idx="164">
                  <c:v>9.43629318977578</c:v>
                </c:pt>
                <c:pt idx="165">
                  <c:v>9.5374835230854149</c:v>
                </c:pt>
                <c:pt idx="166">
                  <c:v>9.5253709282499273</c:v>
                </c:pt>
                <c:pt idx="167">
                  <c:v>9.4681867353066878</c:v>
                </c:pt>
                <c:pt idx="168">
                  <c:v>9.4486426611872432</c:v>
                </c:pt>
                <c:pt idx="169">
                  <c:v>9.4166226048654931</c:v>
                </c:pt>
                <c:pt idx="170">
                  <c:v>9.4302574092660532</c:v>
                </c:pt>
                <c:pt idx="171">
                  <c:v>9.3626558554706421</c:v>
                </c:pt>
                <c:pt idx="172">
                  <c:v>9.3885910369360097</c:v>
                </c:pt>
                <c:pt idx="173">
                  <c:v>9.3946545657383016</c:v>
                </c:pt>
                <c:pt idx="174">
                  <c:v>9.4002289546076305</c:v>
                </c:pt>
                <c:pt idx="175">
                  <c:v>9.3716738387411436</c:v>
                </c:pt>
                <c:pt idx="176">
                  <c:v>9.3219032640484816</c:v>
                </c:pt>
                <c:pt idx="177">
                  <c:v>9.2921199435319277</c:v>
                </c:pt>
                <c:pt idx="178">
                  <c:v>9.4051513376993299</c:v>
                </c:pt>
                <c:pt idx="179">
                  <c:v>9.384358093087096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F-3E46-B41E-AF14E11E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'Exp-323'!$A$2:$A$241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'Exp-323'!$P$2:$P$241</c:f>
              <c:numCache>
                <c:formatCode>General</c:formatCode>
                <c:ptCount val="240"/>
                <c:pt idx="0">
                  <c:v>12.70151675043611</c:v>
                </c:pt>
                <c:pt idx="1">
                  <c:v>22.922068659281937</c:v>
                </c:pt>
                <c:pt idx="2">
                  <c:v>26.202268706593269</c:v>
                </c:pt>
                <c:pt idx="3">
                  <c:v>5.191522029348719</c:v>
                </c:pt>
                <c:pt idx="4">
                  <c:v>0.91032134173131363</c:v>
                </c:pt>
                <c:pt idx="5">
                  <c:v>3.3529926505940715</c:v>
                </c:pt>
                <c:pt idx="6">
                  <c:v>5.2544908519480851</c:v>
                </c:pt>
                <c:pt idx="7">
                  <c:v>4.7849977364250815</c:v>
                </c:pt>
                <c:pt idx="8">
                  <c:v>3.8809430524974613</c:v>
                </c:pt>
                <c:pt idx="9">
                  <c:v>3.3531487135263003</c:v>
                </c:pt>
                <c:pt idx="10">
                  <c:v>3.5544007532252309</c:v>
                </c:pt>
                <c:pt idx="11">
                  <c:v>4.5137233446849807</c:v>
                </c:pt>
                <c:pt idx="12">
                  <c:v>1.6990926744260277</c:v>
                </c:pt>
                <c:pt idx="13">
                  <c:v>4.3118157731687994</c:v>
                </c:pt>
                <c:pt idx="14">
                  <c:v>5.6439277745264205</c:v>
                </c:pt>
                <c:pt idx="15">
                  <c:v>5.3088013146300224</c:v>
                </c:pt>
                <c:pt idx="16">
                  <c:v>2.0714475820819556</c:v>
                </c:pt>
                <c:pt idx="17">
                  <c:v>1.4604641387398867</c:v>
                </c:pt>
                <c:pt idx="18">
                  <c:v>1.7008805324284</c:v>
                </c:pt>
                <c:pt idx="19">
                  <c:v>0.9264642140532473</c:v>
                </c:pt>
                <c:pt idx="20">
                  <c:v>0.52934033230603805</c:v>
                </c:pt>
                <c:pt idx="21">
                  <c:v>1.5270706459991648</c:v>
                </c:pt>
                <c:pt idx="22">
                  <c:v>2.130439309376885</c:v>
                </c:pt>
                <c:pt idx="23">
                  <c:v>2.6087020839419996</c:v>
                </c:pt>
                <c:pt idx="24">
                  <c:v>1.8961676614264722</c:v>
                </c:pt>
                <c:pt idx="25">
                  <c:v>1.1806322906629687</c:v>
                </c:pt>
                <c:pt idx="26">
                  <c:v>5.7425065161757889E-2</c:v>
                </c:pt>
                <c:pt idx="27">
                  <c:v>-9.1944169400601086E-2</c:v>
                </c:pt>
                <c:pt idx="28">
                  <c:v>-0.45318831273034488</c:v>
                </c:pt>
                <c:pt idx="29">
                  <c:v>1.2114067786960276</c:v>
                </c:pt>
                <c:pt idx="30">
                  <c:v>0.32042466202647557</c:v>
                </c:pt>
                <c:pt idx="31">
                  <c:v>0.92799652973125346</c:v>
                </c:pt>
                <c:pt idx="32">
                  <c:v>1.3557143459088701</c:v>
                </c:pt>
                <c:pt idx="33">
                  <c:v>1.0765617535887697</c:v>
                </c:pt>
                <c:pt idx="34">
                  <c:v>1.8942165777100495</c:v>
                </c:pt>
                <c:pt idx="35">
                  <c:v>3.3007696074438182</c:v>
                </c:pt>
                <c:pt idx="36">
                  <c:v>2.1207554644931044</c:v>
                </c:pt>
                <c:pt idx="37">
                  <c:v>-0.99883944071032238</c:v>
                </c:pt>
                <c:pt idx="38">
                  <c:v>-0.68092819868898391</c:v>
                </c:pt>
                <c:pt idx="39">
                  <c:v>0.93194561929112163</c:v>
                </c:pt>
                <c:pt idx="40">
                  <c:v>0.88027159856135828</c:v>
                </c:pt>
                <c:pt idx="41">
                  <c:v>-0.30971030623608242</c:v>
                </c:pt>
                <c:pt idx="42">
                  <c:v>-8.0595561203259683E-2</c:v>
                </c:pt>
                <c:pt idx="43">
                  <c:v>1.0504519129231245</c:v>
                </c:pt>
                <c:pt idx="44">
                  <c:v>0.89482071081260528</c:v>
                </c:pt>
                <c:pt idx="45">
                  <c:v>0.46697866163810048</c:v>
                </c:pt>
                <c:pt idx="46">
                  <c:v>0.81630958677725984</c:v>
                </c:pt>
                <c:pt idx="47">
                  <c:v>1.0837925242939945</c:v>
                </c:pt>
                <c:pt idx="48">
                  <c:v>8.3790741383879971E-2</c:v>
                </c:pt>
                <c:pt idx="49">
                  <c:v>-0.69890603951085895</c:v>
                </c:pt>
                <c:pt idx="50">
                  <c:v>-2.0122940413094668</c:v>
                </c:pt>
                <c:pt idx="51">
                  <c:v>-1.6695992577940952</c:v>
                </c:pt>
                <c:pt idx="52">
                  <c:v>-1.342340589678829</c:v>
                </c:pt>
                <c:pt idx="53">
                  <c:v>-1.9011849379097501</c:v>
                </c:pt>
                <c:pt idx="54">
                  <c:v>-0.26961562325370397</c:v>
                </c:pt>
                <c:pt idx="55">
                  <c:v>0.72595554264030626</c:v>
                </c:pt>
                <c:pt idx="56">
                  <c:v>0.54827824778212408</c:v>
                </c:pt>
                <c:pt idx="57">
                  <c:v>-0.26731912220761972</c:v>
                </c:pt>
                <c:pt idx="58">
                  <c:v>1.068970332999811</c:v>
                </c:pt>
                <c:pt idx="59">
                  <c:v>1.6461109221395005</c:v>
                </c:pt>
                <c:pt idx="60">
                  <c:v>0.24075946772670323</c:v>
                </c:pt>
                <c:pt idx="61">
                  <c:v>-0.99785883038694068</c:v>
                </c:pt>
                <c:pt idx="62">
                  <c:v>-1.1062607395433286</c:v>
                </c:pt>
                <c:pt idx="63">
                  <c:v>-0.78561480166025877</c:v>
                </c:pt>
                <c:pt idx="64">
                  <c:v>-1.1765334697193235</c:v>
                </c:pt>
                <c:pt idx="65">
                  <c:v>-2.600739823230461</c:v>
                </c:pt>
                <c:pt idx="66">
                  <c:v>-1.161477678598003</c:v>
                </c:pt>
                <c:pt idx="67">
                  <c:v>-0.33556912108547216</c:v>
                </c:pt>
                <c:pt idx="68">
                  <c:v>0.33659678134074439</c:v>
                </c:pt>
                <c:pt idx="69">
                  <c:v>1.1236896928619191</c:v>
                </c:pt>
                <c:pt idx="70">
                  <c:v>3.0028250819712596</c:v>
                </c:pt>
                <c:pt idx="71">
                  <c:v>3.0434472917890667</c:v>
                </c:pt>
                <c:pt idx="72">
                  <c:v>2.6101673496719808</c:v>
                </c:pt>
                <c:pt idx="73">
                  <c:v>3.049510583828662</c:v>
                </c:pt>
                <c:pt idx="74">
                  <c:v>3.3197106569506745</c:v>
                </c:pt>
                <c:pt idx="75">
                  <c:v>3.2522378277239792</c:v>
                </c:pt>
                <c:pt idx="76">
                  <c:v>4.7935517528984963</c:v>
                </c:pt>
                <c:pt idx="77">
                  <c:v>5.461774852968408</c:v>
                </c:pt>
                <c:pt idx="78">
                  <c:v>4.8048075089283602</c:v>
                </c:pt>
                <c:pt idx="79">
                  <c:v>5.5017672643197875</c:v>
                </c:pt>
                <c:pt idx="80">
                  <c:v>8.0647171877527377</c:v>
                </c:pt>
                <c:pt idx="81">
                  <c:v>8.580672665298879</c:v>
                </c:pt>
                <c:pt idx="82">
                  <c:v>9.4935599076722479</c:v>
                </c:pt>
                <c:pt idx="83">
                  <c:v>9.375511624215596</c:v>
                </c:pt>
                <c:pt idx="84">
                  <c:v>9.8718845001228601</c:v>
                </c:pt>
                <c:pt idx="85">
                  <c:v>11.961446444538613</c:v>
                </c:pt>
                <c:pt idx="86">
                  <c:v>12.774964081532298</c:v>
                </c:pt>
                <c:pt idx="87">
                  <c:v>12.828712273282662</c:v>
                </c:pt>
                <c:pt idx="88">
                  <c:v>12.367686193735707</c:v>
                </c:pt>
                <c:pt idx="89">
                  <c:v>13.482831255174066</c:v>
                </c:pt>
                <c:pt idx="90">
                  <c:v>12.437248925609458</c:v>
                </c:pt>
                <c:pt idx="91">
                  <c:v>12.937757225925864</c:v>
                </c:pt>
                <c:pt idx="92">
                  <c:v>14.702051095287697</c:v>
                </c:pt>
                <c:pt idx="93">
                  <c:v>15.328606269365489</c:v>
                </c:pt>
                <c:pt idx="94">
                  <c:v>14.273110784539439</c:v>
                </c:pt>
                <c:pt idx="95">
                  <c:v>14.723652163674464</c:v>
                </c:pt>
                <c:pt idx="96">
                  <c:v>14.923504825656938</c:v>
                </c:pt>
                <c:pt idx="97">
                  <c:v>16.155349352511724</c:v>
                </c:pt>
                <c:pt idx="98">
                  <c:v>17.132403369955622</c:v>
                </c:pt>
                <c:pt idx="99">
                  <c:v>17.601785791596196</c:v>
                </c:pt>
                <c:pt idx="100">
                  <c:v>17.279104164531709</c:v>
                </c:pt>
                <c:pt idx="101">
                  <c:v>18.160224806786477</c:v>
                </c:pt>
                <c:pt idx="102">
                  <c:v>17.273864743415825</c:v>
                </c:pt>
                <c:pt idx="103">
                  <c:v>17.787954305857546</c:v>
                </c:pt>
                <c:pt idx="104">
                  <c:v>18.168593017496832</c:v>
                </c:pt>
                <c:pt idx="105">
                  <c:v>19.107706659708665</c:v>
                </c:pt>
                <c:pt idx="106">
                  <c:v>19.737581011304375</c:v>
                </c:pt>
                <c:pt idx="107">
                  <c:v>19.702761802622142</c:v>
                </c:pt>
                <c:pt idx="108">
                  <c:v>20.836879063920613</c:v>
                </c:pt>
                <c:pt idx="109">
                  <c:v>19.842913888357401</c:v>
                </c:pt>
                <c:pt idx="110">
                  <c:v>20.189188969942116</c:v>
                </c:pt>
                <c:pt idx="111">
                  <c:v>17.649229918749572</c:v>
                </c:pt>
                <c:pt idx="112">
                  <c:v>17.930462906303049</c:v>
                </c:pt>
                <c:pt idx="113">
                  <c:v>19.169850531092219</c:v>
                </c:pt>
                <c:pt idx="114">
                  <c:v>19.82859458410277</c:v>
                </c:pt>
                <c:pt idx="115">
                  <c:v>20.388353747729816</c:v>
                </c:pt>
                <c:pt idx="116">
                  <c:v>21.794104354834872</c:v>
                </c:pt>
                <c:pt idx="117">
                  <c:v>19.81732173019914</c:v>
                </c:pt>
                <c:pt idx="118">
                  <c:v>22.981533172742282</c:v>
                </c:pt>
                <c:pt idx="119">
                  <c:v>20.596679459568989</c:v>
                </c:pt>
                <c:pt idx="120">
                  <c:v>21.168744335226538</c:v>
                </c:pt>
                <c:pt idx="121">
                  <c:v>21.713609596506732</c:v>
                </c:pt>
                <c:pt idx="122">
                  <c:v>19.707482674685568</c:v>
                </c:pt>
                <c:pt idx="123">
                  <c:v>21.12157974292132</c:v>
                </c:pt>
                <c:pt idx="124">
                  <c:v>21.110286381200545</c:v>
                </c:pt>
                <c:pt idx="125">
                  <c:v>20.890250458264166</c:v>
                </c:pt>
                <c:pt idx="126">
                  <c:v>17.4360937266995</c:v>
                </c:pt>
                <c:pt idx="127">
                  <c:v>17.924618861803545</c:v>
                </c:pt>
                <c:pt idx="128">
                  <c:v>17.122084840392237</c:v>
                </c:pt>
                <c:pt idx="129">
                  <c:v>17.457100044294833</c:v>
                </c:pt>
                <c:pt idx="130">
                  <c:v>17.52966948998975</c:v>
                </c:pt>
                <c:pt idx="131">
                  <c:v>18.028226864421484</c:v>
                </c:pt>
                <c:pt idx="132">
                  <c:v>16.795977652509837</c:v>
                </c:pt>
                <c:pt idx="133">
                  <c:v>17.132966178872618</c:v>
                </c:pt>
                <c:pt idx="134">
                  <c:v>15.246774070785305</c:v>
                </c:pt>
                <c:pt idx="135">
                  <c:v>15.058154080175012</c:v>
                </c:pt>
                <c:pt idx="136">
                  <c:v>14.441408987265655</c:v>
                </c:pt>
                <c:pt idx="137">
                  <c:v>14.697100771312737</c:v>
                </c:pt>
                <c:pt idx="138">
                  <c:v>12.82135436055002</c:v>
                </c:pt>
                <c:pt idx="139">
                  <c:v>13.195308306881879</c:v>
                </c:pt>
                <c:pt idx="140">
                  <c:v>13.44360968269781</c:v>
                </c:pt>
                <c:pt idx="141">
                  <c:v>11.904868133316059</c:v>
                </c:pt>
                <c:pt idx="142">
                  <c:v>13.203612439648008</c:v>
                </c:pt>
                <c:pt idx="143">
                  <c:v>12.872423240999076</c:v>
                </c:pt>
                <c:pt idx="144">
                  <c:v>12.39831659256884</c:v>
                </c:pt>
                <c:pt idx="145">
                  <c:v>10.677850415807249</c:v>
                </c:pt>
                <c:pt idx="146">
                  <c:v>12.002131489002988</c:v>
                </c:pt>
                <c:pt idx="147">
                  <c:v>10.887223321351003</c:v>
                </c:pt>
                <c:pt idx="148">
                  <c:v>10.593335076880715</c:v>
                </c:pt>
                <c:pt idx="149">
                  <c:v>10.251013930771881</c:v>
                </c:pt>
                <c:pt idx="150">
                  <c:v>11.125742962609836</c:v>
                </c:pt>
                <c:pt idx="151">
                  <c:v>11.042554144776592</c:v>
                </c:pt>
                <c:pt idx="152">
                  <c:v>12.336133531251892</c:v>
                </c:pt>
                <c:pt idx="153">
                  <c:v>11.128379238196519</c:v>
                </c:pt>
                <c:pt idx="154">
                  <c:v>11.427086139037444</c:v>
                </c:pt>
                <c:pt idx="155">
                  <c:v>10.751020599007987</c:v>
                </c:pt>
                <c:pt idx="156">
                  <c:v>11.363558189952268</c:v>
                </c:pt>
                <c:pt idx="157">
                  <c:v>10.400125761427258</c:v>
                </c:pt>
                <c:pt idx="158">
                  <c:v>10.840453080123423</c:v>
                </c:pt>
                <c:pt idx="159">
                  <c:v>10.890211035156222</c:v>
                </c:pt>
                <c:pt idx="160">
                  <c:v>10.206589391902458</c:v>
                </c:pt>
                <c:pt idx="161">
                  <c:v>9.813262157427264</c:v>
                </c:pt>
                <c:pt idx="162">
                  <c:v>9.8734911701365302</c:v>
                </c:pt>
                <c:pt idx="163">
                  <c:v>9.8485847211068833</c:v>
                </c:pt>
                <c:pt idx="164">
                  <c:v>8.8237986758400293</c:v>
                </c:pt>
                <c:pt idx="165">
                  <c:v>9.9907734866651374</c:v>
                </c:pt>
                <c:pt idx="166">
                  <c:v>9.8510853108836418</c:v>
                </c:pt>
                <c:pt idx="167">
                  <c:v>9.1916101361361999</c:v>
                </c:pt>
                <c:pt idx="168">
                  <c:v>8.9662186243946405</c:v>
                </c:pt>
                <c:pt idx="169">
                  <c:v>8.596948181788779</c:v>
                </c:pt>
                <c:pt idx="170">
                  <c:v>8.7541911986419105</c:v>
                </c:pt>
                <c:pt idx="171">
                  <c:v>7.974578088657502</c:v>
                </c:pt>
                <c:pt idx="172">
                  <c:v>8.2736748748263107</c:v>
                </c:pt>
                <c:pt idx="173">
                  <c:v>8.3436023584658319</c:v>
                </c:pt>
                <c:pt idx="174">
                  <c:v>8.4078888489188799</c:v>
                </c:pt>
                <c:pt idx="175">
                  <c:v>8.0785777393841744</c:v>
                </c:pt>
                <c:pt idx="176">
                  <c:v>7.5045999187073438</c:v>
                </c:pt>
                <c:pt idx="177">
                  <c:v>7.1611245719151064</c:v>
                </c:pt>
                <c:pt idx="178">
                  <c:v>8.4646561001904761</c:v>
                </c:pt>
                <c:pt idx="179">
                  <c:v>8.2248585631712814</c:v>
                </c:pt>
                <c:pt idx="180">
                  <c:v>7.2707293039762604</c:v>
                </c:pt>
                <c:pt idx="181">
                  <c:v>5.9750597341595642</c:v>
                </c:pt>
                <c:pt idx="182">
                  <c:v>6.2483428539951387</c:v>
                </c:pt>
                <c:pt idx="183">
                  <c:v>7.3012476103866355</c:v>
                </c:pt>
                <c:pt idx="184">
                  <c:v>6.7861461164048853</c:v>
                </c:pt>
                <c:pt idx="185">
                  <c:v>6.4278552722259814</c:v>
                </c:pt>
                <c:pt idx="186">
                  <c:v>6.9879104097885492</c:v>
                </c:pt>
                <c:pt idx="187">
                  <c:v>7.1917743777674596</c:v>
                </c:pt>
                <c:pt idx="188">
                  <c:v>6.3511740772846608</c:v>
                </c:pt>
                <c:pt idx="189">
                  <c:v>6.4732314099511621</c:v>
                </c:pt>
                <c:pt idx="190">
                  <c:v>6.1422654945855806</c:v>
                </c:pt>
                <c:pt idx="191">
                  <c:v>6.2871690434943712</c:v>
                </c:pt>
                <c:pt idx="192">
                  <c:v>6.3866331986304203</c:v>
                </c:pt>
                <c:pt idx="193">
                  <c:v>6.4617029517718905</c:v>
                </c:pt>
                <c:pt idx="194">
                  <c:v>5.2448627079519223</c:v>
                </c:pt>
                <c:pt idx="195">
                  <c:v>5.9175774070632965</c:v>
                </c:pt>
                <c:pt idx="196">
                  <c:v>5.579051057328182</c:v>
                </c:pt>
                <c:pt idx="197">
                  <c:v>5.8712701137314527</c:v>
                </c:pt>
                <c:pt idx="198">
                  <c:v>6.0505395768419126</c:v>
                </c:pt>
                <c:pt idx="199">
                  <c:v>4.1042962857302676</c:v>
                </c:pt>
                <c:pt idx="200">
                  <c:v>5.8669270209136126</c:v>
                </c:pt>
                <c:pt idx="201">
                  <c:v>3.9392064235478483</c:v>
                </c:pt>
                <c:pt idx="202">
                  <c:v>4.8695038164008988</c:v>
                </c:pt>
                <c:pt idx="203">
                  <c:v>4.0108471476928091</c:v>
                </c:pt>
                <c:pt idx="204">
                  <c:v>4.3339988723757132</c:v>
                </c:pt>
                <c:pt idx="205">
                  <c:v>4.6340370747866748</c:v>
                </c:pt>
                <c:pt idx="206">
                  <c:v>3.210546049084944</c:v>
                </c:pt>
                <c:pt idx="207">
                  <c:v>4.7287356052783895</c:v>
                </c:pt>
                <c:pt idx="208">
                  <c:v>3.875572711892266</c:v>
                </c:pt>
                <c:pt idx="209">
                  <c:v>4.4424817707283584</c:v>
                </c:pt>
                <c:pt idx="210">
                  <c:v>4.1409867486661742</c:v>
                </c:pt>
                <c:pt idx="211">
                  <c:v>3.3825682661960115</c:v>
                </c:pt>
                <c:pt idx="212">
                  <c:v>3.5377843145377827</c:v>
                </c:pt>
                <c:pt idx="213">
                  <c:v>3.55189654229437</c:v>
                </c:pt>
                <c:pt idx="214">
                  <c:v>3.9569406711751505</c:v>
                </c:pt>
                <c:pt idx="215">
                  <c:v>4.5116886712660111</c:v>
                </c:pt>
                <c:pt idx="216">
                  <c:v>4.311396278550605</c:v>
                </c:pt>
                <c:pt idx="217">
                  <c:v>3.7509983342479751</c:v>
                </c:pt>
                <c:pt idx="218">
                  <c:v>3.4587663805534774</c:v>
                </c:pt>
                <c:pt idx="219">
                  <c:v>3.1356972914586612</c:v>
                </c:pt>
                <c:pt idx="220">
                  <c:v>3.1968612142030395</c:v>
                </c:pt>
                <c:pt idx="221">
                  <c:v>4.0528725079844623</c:v>
                </c:pt>
                <c:pt idx="222">
                  <c:v>3.1196013365351383</c:v>
                </c:pt>
                <c:pt idx="223">
                  <c:v>2.7064827007847332</c:v>
                </c:pt>
                <c:pt idx="224">
                  <c:v>3.9978645072480612</c:v>
                </c:pt>
                <c:pt idx="225">
                  <c:v>3.591722721610866</c:v>
                </c:pt>
                <c:pt idx="226">
                  <c:v>2.1331441756340226</c:v>
                </c:pt>
                <c:pt idx="227">
                  <c:v>2.9732284346182802</c:v>
                </c:pt>
                <c:pt idx="228">
                  <c:v>3.6152655248804697</c:v>
                </c:pt>
                <c:pt idx="229">
                  <c:v>2.1835856492132621</c:v>
                </c:pt>
                <c:pt idx="230">
                  <c:v>5.1445907492337684</c:v>
                </c:pt>
                <c:pt idx="231">
                  <c:v>2.519252341108758</c:v>
                </c:pt>
                <c:pt idx="232">
                  <c:v>4.175572735864435</c:v>
                </c:pt>
                <c:pt idx="233">
                  <c:v>3.5876315068434521</c:v>
                </c:pt>
                <c:pt idx="234">
                  <c:v>2.8014757533598549</c:v>
                </c:pt>
                <c:pt idx="235">
                  <c:v>3.2694078596159755</c:v>
                </c:pt>
                <c:pt idx="236">
                  <c:v>3.6512286312129252</c:v>
                </c:pt>
                <c:pt idx="237">
                  <c:v>3.2139598764441413</c:v>
                </c:pt>
                <c:pt idx="238">
                  <c:v>4.1452074461694854</c:v>
                </c:pt>
                <c:pt idx="239">
                  <c:v>4.3419853769709018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1-8C47-8CD2-4387712009AB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'Exp-323'!$A$61:$A$121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'Exp-323'!$R$61:$R$121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1-8C47-8CD2-43877120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'Exp-323'!$A$2:$A$181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'Exp-323'!$M$2:$M$181</c:f>
              <c:numCache>
                <c:formatCode>0.00</c:formatCode>
                <c:ptCount val="180"/>
                <c:pt idx="0">
                  <c:v>9.7769961247825297</c:v>
                </c:pt>
                <c:pt idx="1">
                  <c:v>10.667696766562017</c:v>
                </c:pt>
                <c:pt idx="2">
                  <c:v>10.956587916276924</c:v>
                </c:pt>
                <c:pt idx="3">
                  <c:v>9.1391705384526123</c:v>
                </c:pt>
                <c:pt idx="4">
                  <c:v>8.7724000118763534</c:v>
                </c:pt>
                <c:pt idx="5">
                  <c:v>8.9886676470013533</c:v>
                </c:pt>
                <c:pt idx="6">
                  <c:v>9.1580092588574367</c:v>
                </c:pt>
                <c:pt idx="7">
                  <c:v>9.1217582568854638</c:v>
                </c:pt>
                <c:pt idx="8">
                  <c:v>9.0478256961150354</c:v>
                </c:pt>
                <c:pt idx="9">
                  <c:v>9.0065192977640205</c:v>
                </c:pt>
                <c:pt idx="10">
                  <c:v>9.0284297275497227</c:v>
                </c:pt>
                <c:pt idx="11">
                  <c:v>9.1160737199567627</c:v>
                </c:pt>
                <c:pt idx="12">
                  <c:v>8.876471927017084</c:v>
                </c:pt>
                <c:pt idx="13">
                  <c:v>9.1074850366272564</c:v>
                </c:pt>
                <c:pt idx="14">
                  <c:v>9.2274542208824357</c:v>
                </c:pt>
                <c:pt idx="15">
                  <c:v>9.2028543758526951</c:v>
                </c:pt>
                <c:pt idx="16">
                  <c:v>8.926597560736095</c:v>
                </c:pt>
                <c:pt idx="17">
                  <c:v>8.8780776963180017</c:v>
                </c:pt>
                <c:pt idx="18">
                  <c:v>8.9033841325961323</c:v>
                </c:pt>
                <c:pt idx="19">
                  <c:v>8.8406927308449763</c:v>
                </c:pt>
                <c:pt idx="20">
                  <c:v>8.8107169859044365</c:v>
                </c:pt>
                <c:pt idx="21">
                  <c:v>8.9016913760016472</c:v>
                </c:pt>
                <c:pt idx="22">
                  <c:v>8.9584700092840723</c:v>
                </c:pt>
                <c:pt idx="23">
                  <c:v>9.0044005021691973</c:v>
                </c:pt>
                <c:pt idx="24">
                  <c:v>8.947074982877357</c:v>
                </c:pt>
                <c:pt idx="25">
                  <c:v>8.8894892463549127</c:v>
                </c:pt>
                <c:pt idx="26">
                  <c:v>8.79655360297998</c:v>
                </c:pt>
                <c:pt idx="27">
                  <c:v>8.7880610769530687</c:v>
                </c:pt>
                <c:pt idx="28">
                  <c:v>8.7611965240072891</c:v>
                </c:pt>
                <c:pt idx="29">
                  <c:v>8.9099958718545036</c:v>
                </c:pt>
                <c:pt idx="30">
                  <c:v>8.8371968552066971</c:v>
                </c:pt>
                <c:pt idx="31">
                  <c:v>8.8943399553506861</c:v>
                </c:pt>
                <c:pt idx="32">
                  <c:v>8.9358876105439364</c:v>
                </c:pt>
                <c:pt idx="33">
                  <c:v>8.9161413529816667</c:v>
                </c:pt>
                <c:pt idx="34">
                  <c:v>8.9915010968657452</c:v>
                </c:pt>
                <c:pt idx="35">
                  <c:v>9.1179251869195923</c:v>
                </c:pt>
                <c:pt idx="36">
                  <c:v>9.0200637209324785</c:v>
                </c:pt>
                <c:pt idx="37">
                  <c:v>8.7540179702524199</c:v>
                </c:pt>
                <c:pt idx="38">
                  <c:v>8.786044114153917</c:v>
                </c:pt>
                <c:pt idx="39">
                  <c:v>8.9303586240674626</c:v>
                </c:pt>
                <c:pt idx="40">
                  <c:v>8.9303374130670381</c:v>
                </c:pt>
                <c:pt idx="41">
                  <c:v>8.8316116258158637</c:v>
                </c:pt>
                <c:pt idx="42">
                  <c:v>8.8559380772787186</c:v>
                </c:pt>
                <c:pt idx="43">
                  <c:v>8.9584726208385348</c:v>
                </c:pt>
                <c:pt idx="44">
                  <c:v>8.9494371091554683</c:v>
                </c:pt>
                <c:pt idx="45">
                  <c:v>8.9167977406544239</c:v>
                </c:pt>
                <c:pt idx="46">
                  <c:v>8.9515483377126479</c:v>
                </c:pt>
                <c:pt idx="47">
                  <c:v>8.9792017591751296</c:v>
                </c:pt>
                <c:pt idx="48">
                  <c:v>8.8969494653341439</c:v>
                </c:pt>
                <c:pt idx="49">
                  <c:v>8.8335400508593711</c:v>
                </c:pt>
                <c:pt idx="50">
                  <c:v>8.7241135149954978</c:v>
                </c:pt>
                <c:pt idx="51">
                  <c:v>8.7582886811390441</c:v>
                </c:pt>
                <c:pt idx="52">
                  <c:v>8.7911253559562539</c:v>
                </c:pt>
                <c:pt idx="53">
                  <c:v>8.7471265594856575</c:v>
                </c:pt>
                <c:pt idx="54">
                  <c:v>8.893062187115266</c:v>
                </c:pt>
                <c:pt idx="55">
                  <c:v>8.9838493539036008</c:v>
                </c:pt>
                <c:pt idx="56">
                  <c:v>8.9729021887275735</c:v>
                </c:pt>
                <c:pt idx="57">
                  <c:v>8.9066399092674331</c:v>
                </c:pt>
                <c:pt idx="58">
                  <c:v>9.0269713275173196</c:v>
                </c:pt>
                <c:pt idx="59">
                  <c:v>9.0814756807128099</c:v>
                </c:pt>
                <c:pt idx="60">
                  <c:v>8.9640748404029349</c:v>
                </c:pt>
                <c:pt idx="61">
                  <c:v>8.8611317103222564</c:v>
                </c:pt>
                <c:pt idx="62">
                  <c:v>8.8561915294481111</c:v>
                </c:pt>
                <c:pt idx="63">
                  <c:v>8.8884548033914754</c:v>
                </c:pt>
                <c:pt idx="64">
                  <c:v>8.8590171228851755</c:v>
                </c:pt>
                <c:pt idx="65">
                  <c:v>8.7399813428091804</c:v>
                </c:pt>
                <c:pt idx="66">
                  <c:v>8.8692416948012962</c:v>
                </c:pt>
                <c:pt idx="67">
                  <c:v>8.9453171336816677</c:v>
                </c:pt>
                <c:pt idx="68">
                  <c:v>9.0080612903717316</c:v>
                </c:pt>
                <c:pt idx="69">
                  <c:v>9.0807709598121313</c:v>
                </c:pt>
                <c:pt idx="70">
                  <c:v>9.2481734548991223</c:v>
                </c:pt>
                <c:pt idx="71">
                  <c:v>9.2561554040746472</c:v>
                </c:pt>
                <c:pt idx="72">
                  <c:v>9.2230445068017239</c:v>
                </c:pt>
                <c:pt idx="73">
                  <c:v>9.2656002213885902</c:v>
                </c:pt>
                <c:pt idx="74">
                  <c:v>9.2934892502137956</c:v>
                </c:pt>
                <c:pt idx="75">
                  <c:v>9.2920980981633434</c:v>
                </c:pt>
                <c:pt idx="76">
                  <c:v>9.4302075303516215</c:v>
                </c:pt>
                <c:pt idx="77">
                  <c:v>9.4926098000695696</c:v>
                </c:pt>
                <c:pt idx="78">
                  <c:v>9.4401025948834114</c:v>
                </c:pt>
                <c:pt idx="79">
                  <c:v>9.5049966679403983</c:v>
                </c:pt>
                <c:pt idx="80">
                  <c:v>9.7316938624573233</c:v>
                </c:pt>
                <c:pt idx="81">
                  <c:v>9.7808927525200122</c:v>
                </c:pt>
                <c:pt idx="82">
                  <c:v>9.8645102583158479</c:v>
                </c:pt>
                <c:pt idx="83">
                  <c:v>9.8587336242281296</c:v>
                </c:pt>
                <c:pt idx="84">
                  <c:v>9.9062344742230088</c:v>
                </c:pt>
                <c:pt idx="85">
                  <c:v>10.091883407083234</c:v>
                </c:pt>
                <c:pt idx="86">
                  <c:v>10.166884408567286</c:v>
                </c:pt>
                <c:pt idx="87">
                  <c:v>10.176004533540997</c:v>
                </c:pt>
                <c:pt idx="88">
                  <c:v>10.140487722388407</c:v>
                </c:pt>
                <c:pt idx="89">
                  <c:v>10.24164334120589</c:v>
                </c:pt>
                <c:pt idx="90">
                  <c:v>10.155438682099074</c:v>
                </c:pt>
                <c:pt idx="91">
                  <c:v>10.203298121645721</c:v>
                </c:pt>
                <c:pt idx="92">
                  <c:v>10.360742516906358</c:v>
                </c:pt>
                <c:pt idx="93">
                  <c:v>10.419531691225544</c:v>
                </c:pt>
                <c:pt idx="94">
                  <c:v>10.332467445882804</c:v>
                </c:pt>
                <c:pt idx="95">
                  <c:v>10.375994170308353</c:v>
                </c:pt>
                <c:pt idx="96">
                  <c:v>10.397783257716961</c:v>
                </c:pt>
                <c:pt idx="97">
                  <c:v>10.509058081930313</c:v>
                </c:pt>
                <c:pt idx="98">
                  <c:v>10.598239595874876</c:v>
                </c:pt>
                <c:pt idx="99">
                  <c:v>10.643400058538262</c:v>
                </c:pt>
                <c:pt idx="100">
                  <c:v>10.61987932573148</c:v>
                </c:pt>
                <c:pt idx="101">
                  <c:v>10.700742296618509</c:v>
                </c:pt>
                <c:pt idx="102">
                  <c:v>10.628344065925592</c:v>
                </c:pt>
                <c:pt idx="103">
                  <c:v>10.677381159375715</c:v>
                </c:pt>
                <c:pt idx="104">
                  <c:v>10.714846506848215</c:v>
                </c:pt>
                <c:pt idx="105">
                  <c:v>10.800738147541004</c:v>
                </c:pt>
                <c:pt idx="106">
                  <c:v>10.859815133281856</c:v>
                </c:pt>
                <c:pt idx="107">
                  <c:v>10.861255431161608</c:v>
                </c:pt>
                <c:pt idx="108">
                  <c:v>10.964056161090019</c:v>
                </c:pt>
                <c:pt idx="109">
                  <c:v>10.882327311546051</c:v>
                </c:pt>
                <c:pt idx="110">
                  <c:v>10.916812931310039</c:v>
                </c:pt>
                <c:pt idx="111">
                  <c:v>10.701028372835239</c:v>
                </c:pt>
                <c:pt idx="112">
                  <c:v>10.72987408408267</c:v>
                </c:pt>
                <c:pt idx="113">
                  <c:v>10.841802982905934</c:v>
                </c:pt>
                <c:pt idx="114">
                  <c:v>10.903383308634606</c:v>
                </c:pt>
                <c:pt idx="115">
                  <c:v>10.956380489417542</c:v>
                </c:pt>
                <c:pt idx="116">
                  <c:v>11.082735000066158</c:v>
                </c:pt>
                <c:pt idx="117">
                  <c:v>10.915784409374364</c:v>
                </c:pt>
                <c:pt idx="118">
                  <c:v>11.194617993606505</c:v>
                </c:pt>
                <c:pt idx="119">
                  <c:v>10.99228287783319</c:v>
                </c:pt>
                <c:pt idx="120">
                  <c:v>11.046347107442227</c:v>
                </c:pt>
                <c:pt idx="121">
                  <c:v>11.098052813097526</c:v>
                </c:pt>
                <c:pt idx="122">
                  <c:v>10.928557729426633</c:v>
                </c:pt>
                <c:pt idx="123">
                  <c:v>11.055635975648576</c:v>
                </c:pt>
                <c:pt idx="124">
                  <c:v>11.0591162389786</c:v>
                </c:pt>
                <c:pt idx="125">
                  <c:v>11.044496086473274</c:v>
                </c:pt>
                <c:pt idx="126">
                  <c:v>10.749439921508234</c:v>
                </c:pt>
                <c:pt idx="127">
                  <c:v>10.796260280801651</c:v>
                </c:pt>
                <c:pt idx="128">
                  <c:v>10.731130746097037</c:v>
                </c:pt>
                <c:pt idx="129">
                  <c:v>10.764640003076575</c:v>
                </c:pt>
                <c:pt idx="130">
                  <c:v>10.775392150388974</c:v>
                </c:pt>
                <c:pt idx="131">
                  <c:v>10.82308242189643</c:v>
                </c:pt>
                <c:pt idx="132">
                  <c:v>10.720691565909142</c:v>
                </c:pt>
                <c:pt idx="133">
                  <c:v>10.754371932972308</c:v>
                </c:pt>
                <c:pt idx="134">
                  <c:v>10.595276597149079</c:v>
                </c:pt>
                <c:pt idx="135">
                  <c:v>10.583380572563071</c:v>
                </c:pt>
                <c:pt idx="136">
                  <c:v>10.534361105895881</c:v>
                </c:pt>
                <c:pt idx="137">
                  <c:v>10.560992096763774</c:v>
                </c:pt>
                <c:pt idx="138">
                  <c:v>10.402802524787479</c:v>
                </c:pt>
                <c:pt idx="139">
                  <c:v>10.439688225104547</c:v>
                </c:pt>
                <c:pt idx="140">
                  <c:v>10.465678381341506</c:v>
                </c:pt>
                <c:pt idx="141">
                  <c:v>10.336711063293722</c:v>
                </c:pt>
                <c:pt idx="142">
                  <c:v>10.453786879028774</c:v>
                </c:pt>
                <c:pt idx="143">
                  <c:v>10.429528440492357</c:v>
                </c:pt>
                <c:pt idx="144">
                  <c:v>10.392877391382871</c:v>
                </c:pt>
                <c:pt idx="145">
                  <c:v>10.24815242763052</c:v>
                </c:pt>
                <c:pt idx="146">
                  <c:v>10.367442579036426</c:v>
                </c:pt>
                <c:pt idx="147">
                  <c:v>10.275226560817178</c:v>
                </c:pt>
                <c:pt idx="148">
                  <c:v>10.254202550265916</c:v>
                </c:pt>
                <c:pt idx="149">
                  <c:v>10.228978841988109</c:v>
                </c:pt>
                <c:pt idx="150">
                  <c:v>10.309287585669493</c:v>
                </c:pt>
                <c:pt idx="151">
                  <c:v>10.306533674019915</c:v>
                </c:pt>
                <c:pt idx="152">
                  <c:v>10.423161630934912</c:v>
                </c:pt>
                <c:pt idx="153">
                  <c:v>10.322894770239095</c:v>
                </c:pt>
                <c:pt idx="154">
                  <c:v>10.353255673668379</c:v>
                </c:pt>
                <c:pt idx="155">
                  <c:v>10.299092432036659</c:v>
                </c:pt>
                <c:pt idx="156">
                  <c:v>10.35666611832961</c:v>
                </c:pt>
                <c:pt idx="157">
                  <c:v>10.277584814234778</c:v>
                </c:pt>
                <c:pt idx="158">
                  <c:v>10.320225860434315</c:v>
                </c:pt>
                <c:pt idx="159">
                  <c:v>10.328999985323286</c:v>
                </c:pt>
                <c:pt idx="160">
                  <c:v>10.274181541371261</c:v>
                </c:pt>
                <c:pt idx="161">
                  <c:v>10.244535010051571</c:v>
                </c:pt>
                <c:pt idx="162">
                  <c:v>10.254217097825908</c:v>
                </c:pt>
                <c:pt idx="163">
                  <c:v>10.25651694763768</c:v>
                </c:pt>
                <c:pt idx="164">
                  <c:v>10.172115569047437</c:v>
                </c:pt>
                <c:pt idx="165">
                  <c:v>10.277765431928414</c:v>
                </c:pt>
                <c:pt idx="166">
                  <c:v>10.27011236666427</c:v>
                </c:pt>
                <c:pt idx="167">
                  <c:v>10.217387703292374</c:v>
                </c:pt>
                <c:pt idx="168">
                  <c:v>10.202303158744272</c:v>
                </c:pt>
                <c:pt idx="169">
                  <c:v>10.174742631993865</c:v>
                </c:pt>
                <c:pt idx="170">
                  <c:v>10.192836965965769</c:v>
                </c:pt>
                <c:pt idx="171">
                  <c:v>10.129694941741702</c:v>
                </c:pt>
                <c:pt idx="172">
                  <c:v>10.160089652778412</c:v>
                </c:pt>
                <c:pt idx="173">
                  <c:v>10.170612711152048</c:v>
                </c:pt>
                <c:pt idx="174">
                  <c:v>10.18064662959272</c:v>
                </c:pt>
                <c:pt idx="175">
                  <c:v>10.156551043297576</c:v>
                </c:pt>
                <c:pt idx="176">
                  <c:v>10.111239998176258</c:v>
                </c:pt>
                <c:pt idx="177">
                  <c:v>10.085916207231048</c:v>
                </c:pt>
                <c:pt idx="178">
                  <c:v>10.203407130969794</c:v>
                </c:pt>
                <c:pt idx="179">
                  <c:v>10.187073415928902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9-D746-A44C-F48388D5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'Exp-326'!$L$2:$L$181</c:f>
              <c:numCache>
                <c:formatCode>0.00</c:formatCode>
                <c:ptCount val="180"/>
                <c:pt idx="0">
                  <c:v>8.7177241491860453</c:v>
                </c:pt>
                <c:pt idx="1">
                  <c:v>8.0361673807732519</c:v>
                </c:pt>
                <c:pt idx="2">
                  <c:v>8.2042103729529288</c:v>
                </c:pt>
                <c:pt idx="3">
                  <c:v>8.8362965576342738</c:v>
                </c:pt>
                <c:pt idx="4">
                  <c:v>9.6233560341678785</c:v>
                </c:pt>
                <c:pt idx="5">
                  <c:v>9.4012705094902245</c:v>
                </c:pt>
                <c:pt idx="6">
                  <c:v>9.3397184813399434</c:v>
                </c:pt>
                <c:pt idx="7">
                  <c:v>7.7749243303658124</c:v>
                </c:pt>
                <c:pt idx="8">
                  <c:v>7.9537803212987113</c:v>
                </c:pt>
                <c:pt idx="9">
                  <c:v>7.9662684320102537</c:v>
                </c:pt>
                <c:pt idx="10">
                  <c:v>7.9827024349431026</c:v>
                </c:pt>
                <c:pt idx="11">
                  <c:v>7.8041872410402187</c:v>
                </c:pt>
                <c:pt idx="12">
                  <c:v>7.7284082814294131</c:v>
                </c:pt>
                <c:pt idx="13">
                  <c:v>7.4005445613294496</c:v>
                </c:pt>
                <c:pt idx="14">
                  <c:v>7.2709417980237658</c:v>
                </c:pt>
                <c:pt idx="15">
                  <c:v>7.3490808003469823</c:v>
                </c:pt>
                <c:pt idx="16">
                  <c:v>7.340630314615848</c:v>
                </c:pt>
                <c:pt idx="17">
                  <c:v>7.27227441133269</c:v>
                </c:pt>
                <c:pt idx="18">
                  <c:v>7.1059292494235375</c:v>
                </c:pt>
                <c:pt idx="19">
                  <c:v>7.1957793139503412</c:v>
                </c:pt>
                <c:pt idx="20">
                  <c:v>7.2932332286738371</c:v>
                </c:pt>
                <c:pt idx="21">
                  <c:v>7.0241471281315597</c:v>
                </c:pt>
                <c:pt idx="22">
                  <c:v>6.9958669019583368</c:v>
                </c:pt>
                <c:pt idx="23">
                  <c:v>7.1587456759015895</c:v>
                </c:pt>
                <c:pt idx="24">
                  <c:v>7.095264276560914</c:v>
                </c:pt>
                <c:pt idx="25">
                  <c:v>7.0754365087484059</c:v>
                </c:pt>
                <c:pt idx="26">
                  <c:v>6.9454124607471961</c:v>
                </c:pt>
                <c:pt idx="27">
                  <c:v>6.8973637311396212</c:v>
                </c:pt>
                <c:pt idx="28">
                  <c:v>6.8653416846616002</c:v>
                </c:pt>
                <c:pt idx="29">
                  <c:v>7.1063683350266702</c:v>
                </c:pt>
                <c:pt idx="30">
                  <c:v>6.9636782377143627</c:v>
                </c:pt>
                <c:pt idx="31">
                  <c:v>6.9410871886173569</c:v>
                </c:pt>
                <c:pt idx="32">
                  <c:v>6.9549490645860912</c:v>
                </c:pt>
                <c:pt idx="33">
                  <c:v>6.8700649335816486</c:v>
                </c:pt>
                <c:pt idx="34">
                  <c:v>7.0936553528751434</c:v>
                </c:pt>
                <c:pt idx="35">
                  <c:v>6.897439701774748</c:v>
                </c:pt>
                <c:pt idx="36">
                  <c:v>7.122422598436204</c:v>
                </c:pt>
                <c:pt idx="37">
                  <c:v>6.9819253050333048</c:v>
                </c:pt>
                <c:pt idx="38">
                  <c:v>7.1565357189291081</c:v>
                </c:pt>
                <c:pt idx="39">
                  <c:v>7.5219082401565913</c:v>
                </c:pt>
                <c:pt idx="40">
                  <c:v>7.485400293693762</c:v>
                </c:pt>
                <c:pt idx="41">
                  <c:v>8.0477797904056256</c:v>
                </c:pt>
                <c:pt idx="42">
                  <c:v>7.9376721186788908</c:v>
                </c:pt>
                <c:pt idx="43">
                  <c:v>7.8829508742549415</c:v>
                </c:pt>
                <c:pt idx="44">
                  <c:v>7.5976991384901673</c:v>
                </c:pt>
                <c:pt idx="45">
                  <c:v>7.9080901816322102</c:v>
                </c:pt>
                <c:pt idx="46">
                  <c:v>7.8808344840160105</c:v>
                </c:pt>
                <c:pt idx="47">
                  <c:v>7.1302115569557314</c:v>
                </c:pt>
                <c:pt idx="48">
                  <c:v>7.490859728028207</c:v>
                </c:pt>
                <c:pt idx="49">
                  <c:v>6.7845733433020818</c:v>
                </c:pt>
                <c:pt idx="50">
                  <c:v>6.9507480761107505</c:v>
                </c:pt>
                <c:pt idx="51">
                  <c:v>6.5257726025139142</c:v>
                </c:pt>
                <c:pt idx="52">
                  <c:v>7.13680888114735</c:v>
                </c:pt>
                <c:pt idx="53">
                  <c:v>7.3420269460116678</c:v>
                </c:pt>
                <c:pt idx="54">
                  <c:v>6.9240287336565167</c:v>
                </c:pt>
                <c:pt idx="55">
                  <c:v>6.8983520310335171</c:v>
                </c:pt>
                <c:pt idx="56">
                  <c:v>6.5893552400471211</c:v>
                </c:pt>
                <c:pt idx="57">
                  <c:v>6.8325527798605226</c:v>
                </c:pt>
                <c:pt idx="58">
                  <c:v>6.5878928282493465</c:v>
                </c:pt>
                <c:pt idx="59">
                  <c:v>6.7062633467124151</c:v>
                </c:pt>
                <c:pt idx="60">
                  <c:v>6.6694505548841949</c:v>
                </c:pt>
                <c:pt idx="61">
                  <c:v>6.859625688220139</c:v>
                </c:pt>
                <c:pt idx="62">
                  <c:v>6.8084241140748043</c:v>
                </c:pt>
                <c:pt idx="63">
                  <c:v>6.6315384456127209</c:v>
                </c:pt>
                <c:pt idx="64">
                  <c:v>6.6566104933746288</c:v>
                </c:pt>
                <c:pt idx="65">
                  <c:v>6.7316379909853961</c:v>
                </c:pt>
                <c:pt idx="66">
                  <c:v>6.6402283957246704</c:v>
                </c:pt>
                <c:pt idx="67">
                  <c:v>6.6535101436279911</c:v>
                </c:pt>
                <c:pt idx="68">
                  <c:v>6.6916099708681918</c:v>
                </c:pt>
                <c:pt idx="69">
                  <c:v>6.598545527597647</c:v>
                </c:pt>
                <c:pt idx="70">
                  <c:v>6.8936276869667221</c:v>
                </c:pt>
                <c:pt idx="71">
                  <c:v>7.1142818806803723</c:v>
                </c:pt>
                <c:pt idx="72">
                  <c:v>7.163039967093825</c:v>
                </c:pt>
                <c:pt idx="73">
                  <c:v>7.1609180766987111</c:v>
                </c:pt>
                <c:pt idx="74">
                  <c:v>7.2817736235672559</c:v>
                </c:pt>
                <c:pt idx="75">
                  <c:v>7.3326497145362346</c:v>
                </c:pt>
                <c:pt idx="76">
                  <c:v>7.4577914276636896</c:v>
                </c:pt>
                <c:pt idx="77">
                  <c:v>7.3779180965318742</c:v>
                </c:pt>
                <c:pt idx="78">
                  <c:v>7.6338239776495973</c:v>
                </c:pt>
                <c:pt idx="79">
                  <c:v>7.7421556074816582</c:v>
                </c:pt>
                <c:pt idx="80">
                  <c:v>7.8156217289917027</c:v>
                </c:pt>
                <c:pt idx="81">
                  <c:v>7.9038250074834728</c:v>
                </c:pt>
                <c:pt idx="82">
                  <c:v>7.9632252653693385</c:v>
                </c:pt>
                <c:pt idx="83">
                  <c:v>8.1235386176018594</c:v>
                </c:pt>
                <c:pt idx="84">
                  <c:v>8.3526258676836136</c:v>
                </c:pt>
                <c:pt idx="85">
                  <c:v>8.1673341815143807</c:v>
                </c:pt>
                <c:pt idx="86">
                  <c:v>8.2105648072866018</c:v>
                </c:pt>
                <c:pt idx="87">
                  <c:v>8.5960057596734885</c:v>
                </c:pt>
                <c:pt idx="88">
                  <c:v>8.582836676246135</c:v>
                </c:pt>
                <c:pt idx="89">
                  <c:v>8.5299235983679473</c:v>
                </c:pt>
                <c:pt idx="90">
                  <c:v>8.6465469522924714</c:v>
                </c:pt>
                <c:pt idx="91">
                  <c:v>8.8319839279663874</c:v>
                </c:pt>
                <c:pt idx="92">
                  <c:v>8.8451511104169374</c:v>
                </c:pt>
                <c:pt idx="93">
                  <c:v>8.9273812856166579</c:v>
                </c:pt>
                <c:pt idx="94">
                  <c:v>8.9082456333035989</c:v>
                </c:pt>
                <c:pt idx="95">
                  <c:v>9.2265155259090275</c:v>
                </c:pt>
                <c:pt idx="96">
                  <c:v>9.0785142799203697</c:v>
                </c:pt>
                <c:pt idx="97">
                  <c:v>9.2225013163827345</c:v>
                </c:pt>
                <c:pt idx="98">
                  <c:v>9.1027612767398054</c:v>
                </c:pt>
                <c:pt idx="99">
                  <c:v>9.2876656471523926</c:v>
                </c:pt>
                <c:pt idx="100">
                  <c:v>9.4274030742798693</c:v>
                </c:pt>
                <c:pt idx="101">
                  <c:v>9.3672679569653976</c:v>
                </c:pt>
                <c:pt idx="102">
                  <c:v>9.3143801521556462</c:v>
                </c:pt>
                <c:pt idx="103">
                  <c:v>9.6873049772838229</c:v>
                </c:pt>
                <c:pt idx="104">
                  <c:v>9.6889911395853492</c:v>
                </c:pt>
                <c:pt idx="105">
                  <c:v>9.5396902931105263</c:v>
                </c:pt>
                <c:pt idx="106">
                  <c:v>9.5832874037549942</c:v>
                </c:pt>
                <c:pt idx="107">
                  <c:v>9.4994472534545658</c:v>
                </c:pt>
                <c:pt idx="108">
                  <c:v>9.5113132034830041</c:v>
                </c:pt>
                <c:pt idx="109">
                  <c:v>9.5281535891109748</c:v>
                </c:pt>
                <c:pt idx="110">
                  <c:v>9.5645637246957182</c:v>
                </c:pt>
                <c:pt idx="111">
                  <c:v>9.7490080300725435</c:v>
                </c:pt>
                <c:pt idx="112">
                  <c:v>9.5226663253896362</c:v>
                </c:pt>
                <c:pt idx="113">
                  <c:v>9.8617328457829299</c:v>
                </c:pt>
                <c:pt idx="114">
                  <c:v>10.01355695711627</c:v>
                </c:pt>
                <c:pt idx="115">
                  <c:v>9.7937982603431557</c:v>
                </c:pt>
                <c:pt idx="116">
                  <c:v>9.9468768045438498</c:v>
                </c:pt>
                <c:pt idx="117">
                  <c:v>10.004912425618754</c:v>
                </c:pt>
                <c:pt idx="118">
                  <c:v>9.981251706970232</c:v>
                </c:pt>
                <c:pt idx="119">
                  <c:v>10.096857666413477</c:v>
                </c:pt>
                <c:pt idx="120">
                  <c:v>10.319682288943733</c:v>
                </c:pt>
                <c:pt idx="121">
                  <c:v>10.257948846031951</c:v>
                </c:pt>
                <c:pt idx="122">
                  <c:v>9.6752672631349839</c:v>
                </c:pt>
                <c:pt idx="123">
                  <c:v>9.7498792576938769</c:v>
                </c:pt>
                <c:pt idx="124">
                  <c:v>9.8265475999449947</c:v>
                </c:pt>
                <c:pt idx="125">
                  <c:v>9.7013716902730014</c:v>
                </c:pt>
                <c:pt idx="126">
                  <c:v>9.6912445342568425</c:v>
                </c:pt>
                <c:pt idx="127">
                  <c:v>9.4936976438871632</c:v>
                </c:pt>
                <c:pt idx="128">
                  <c:v>9.4681020221591385</c:v>
                </c:pt>
                <c:pt idx="129">
                  <c:v>9.4190850215225392</c:v>
                </c:pt>
                <c:pt idx="130">
                  <c:v>9.4357566608753878</c:v>
                </c:pt>
                <c:pt idx="131">
                  <c:v>9.2474256599808005</c:v>
                </c:pt>
                <c:pt idx="132">
                  <c:v>9.2425728635969975</c:v>
                </c:pt>
                <c:pt idx="133">
                  <c:v>9.029789258998159</c:v>
                </c:pt>
                <c:pt idx="134">
                  <c:v>9.1720895658208565</c:v>
                </c:pt>
                <c:pt idx="135">
                  <c:v>8.9541182654244977</c:v>
                </c:pt>
                <c:pt idx="136">
                  <c:v>8.8930280831130109</c:v>
                </c:pt>
                <c:pt idx="137">
                  <c:v>8.8788730841254804</c:v>
                </c:pt>
                <c:pt idx="138">
                  <c:v>8.9048412868885602</c:v>
                </c:pt>
                <c:pt idx="139">
                  <c:v>8.8525685085236159</c:v>
                </c:pt>
                <c:pt idx="140">
                  <c:v>8.8511546960427498</c:v>
                </c:pt>
                <c:pt idx="141">
                  <c:v>8.7709707524892675</c:v>
                </c:pt>
                <c:pt idx="142">
                  <c:v>8.7302654346952533</c:v>
                </c:pt>
                <c:pt idx="143">
                  <c:v>8.5477324991140264</c:v>
                </c:pt>
                <c:pt idx="144">
                  <c:v>8.4969825729419597</c:v>
                </c:pt>
                <c:pt idx="145">
                  <c:v>8.4476481640111114</c:v>
                </c:pt>
                <c:pt idx="146">
                  <c:v>8.651403765890775</c:v>
                </c:pt>
                <c:pt idx="147">
                  <c:v>8.4945380841946019</c:v>
                </c:pt>
                <c:pt idx="148">
                  <c:v>8.4998775843107222</c:v>
                </c:pt>
                <c:pt idx="149">
                  <c:v>8.3169442368669841</c:v>
                </c:pt>
                <c:pt idx="150">
                  <c:v>8.3010862552182569</c:v>
                </c:pt>
                <c:pt idx="151">
                  <c:v>8.3930725397785917</c:v>
                </c:pt>
                <c:pt idx="152">
                  <c:v>8.1695059458607933</c:v>
                </c:pt>
                <c:pt idx="153">
                  <c:v>8.2200810137704305</c:v>
                </c:pt>
                <c:pt idx="154">
                  <c:v>8.0875278235912997</c:v>
                </c:pt>
                <c:pt idx="155">
                  <c:v>8.0873721630730646</c:v>
                </c:pt>
                <c:pt idx="156">
                  <c:v>7.9417245410515607</c:v>
                </c:pt>
                <c:pt idx="157">
                  <c:v>7.9627279569687461</c:v>
                </c:pt>
                <c:pt idx="158">
                  <c:v>8.0029687550516435</c:v>
                </c:pt>
                <c:pt idx="159">
                  <c:v>7.9411194430877918</c:v>
                </c:pt>
                <c:pt idx="160">
                  <c:v>8.0456959034443241</c:v>
                </c:pt>
                <c:pt idx="161">
                  <c:v>7.6853890287017554</c:v>
                </c:pt>
                <c:pt idx="162">
                  <c:v>7.855484328228207</c:v>
                </c:pt>
                <c:pt idx="163">
                  <c:v>7.9665387367756617</c:v>
                </c:pt>
                <c:pt idx="164">
                  <c:v>7.7482039274028525</c:v>
                </c:pt>
                <c:pt idx="165">
                  <c:v>7.672918742830837</c:v>
                </c:pt>
                <c:pt idx="166">
                  <c:v>7.708048152882375</c:v>
                </c:pt>
                <c:pt idx="167">
                  <c:v>7.5838043056916167</c:v>
                </c:pt>
                <c:pt idx="168">
                  <c:v>7.796429156342227</c:v>
                </c:pt>
                <c:pt idx="169">
                  <c:v>7.6349876707368649</c:v>
                </c:pt>
                <c:pt idx="170">
                  <c:v>7.7319801294364066</c:v>
                </c:pt>
                <c:pt idx="171">
                  <c:v>7.6197451616167955</c:v>
                </c:pt>
                <c:pt idx="172">
                  <c:v>7.5001187995162066</c:v>
                </c:pt>
                <c:pt idx="173">
                  <c:v>7.4488787303419564</c:v>
                </c:pt>
                <c:pt idx="174">
                  <c:v>7.4466171946848858</c:v>
                </c:pt>
                <c:pt idx="175">
                  <c:v>7.4911958627361193</c:v>
                </c:pt>
                <c:pt idx="176">
                  <c:v>7.5983791612251483</c:v>
                </c:pt>
                <c:pt idx="177">
                  <c:v>7.4228310633186787</c:v>
                </c:pt>
                <c:pt idx="178">
                  <c:v>7.5120516837933806</c:v>
                </c:pt>
                <c:pt idx="179">
                  <c:v>7.4493304414583692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2-BF42-87F1-1354259B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'Exp-326'!$A$2:$A$241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'Exp-326'!$P$2:$P$241</c:f>
              <c:numCache>
                <c:formatCode>General</c:formatCode>
                <c:ptCount val="240"/>
                <c:pt idx="0">
                  <c:v>19.86790569310196</c:v>
                </c:pt>
                <c:pt idx="1">
                  <c:v>10.496562778078902</c:v>
                </c:pt>
                <c:pt idx="2">
                  <c:v>12.807138473555673</c:v>
                </c:pt>
                <c:pt idx="3">
                  <c:v>21.498265409749255</c:v>
                </c:pt>
                <c:pt idx="4">
                  <c:v>32.320260863321955</c:v>
                </c:pt>
                <c:pt idx="5">
                  <c:v>29.266605313742577</c:v>
                </c:pt>
                <c:pt idx="6">
                  <c:v>28.420270584715173</c:v>
                </c:pt>
                <c:pt idx="7">
                  <c:v>6.9044948491870466</c:v>
                </c:pt>
                <c:pt idx="8">
                  <c:v>9.3637482835587615</c:v>
                </c:pt>
                <c:pt idx="9">
                  <c:v>9.5354586578995182</c:v>
                </c:pt>
                <c:pt idx="10">
                  <c:v>9.7614246875655084</c:v>
                </c:pt>
                <c:pt idx="11">
                  <c:v>7.306857181029458</c:v>
                </c:pt>
                <c:pt idx="12">
                  <c:v>6.2649034522001807</c:v>
                </c:pt>
                <c:pt idx="13">
                  <c:v>1.7568074389991466</c:v>
                </c:pt>
                <c:pt idx="14">
                  <c:v>-2.5218642996302488E-2</c:v>
                </c:pt>
                <c:pt idx="15">
                  <c:v>1.0491854561867284</c:v>
                </c:pt>
                <c:pt idx="16">
                  <c:v>0.93299205417651643</c:v>
                </c:pt>
                <c:pt idx="17">
                  <c:v>-6.8953324962319901E-3</c:v>
                </c:pt>
                <c:pt idx="18">
                  <c:v>-2.2941260178227196</c:v>
                </c:pt>
                <c:pt idx="19">
                  <c:v>-1.0586958898547896</c:v>
                </c:pt>
                <c:pt idx="20">
                  <c:v>0.28128647934993978</c:v>
                </c:pt>
                <c:pt idx="21">
                  <c:v>-3.4186226679402751</c:v>
                </c:pt>
                <c:pt idx="22">
                  <c:v>-3.8074731782225921</c:v>
                </c:pt>
                <c:pt idx="23">
                  <c:v>-1.5679050087869038</c:v>
                </c:pt>
                <c:pt idx="24">
                  <c:v>-2.4407684143289012</c:v>
                </c:pt>
                <c:pt idx="25">
                  <c:v>-2.7133983991256034</c:v>
                </c:pt>
                <c:pt idx="26">
                  <c:v>-4.5012171069588378</c:v>
                </c:pt>
                <c:pt idx="27">
                  <c:v>-5.1618827222859638</c:v>
                </c:pt>
                <c:pt idx="28">
                  <c:v>-5.602182917800401</c:v>
                </c:pt>
                <c:pt idx="29">
                  <c:v>-2.2880886311416533</c:v>
                </c:pt>
                <c:pt idx="30">
                  <c:v>-4.2500643527029025</c:v>
                </c:pt>
                <c:pt idx="31">
                  <c:v>-4.5606892011527087</c:v>
                </c:pt>
                <c:pt idx="32">
                  <c:v>-4.3700896808060063</c:v>
                </c:pt>
                <c:pt idx="33">
                  <c:v>-5.5372386793243233</c:v>
                </c:pt>
                <c:pt idx="34">
                  <c:v>-2.4628909671113668</c:v>
                </c:pt>
                <c:pt idx="35">
                  <c:v>-5.1608381330364095</c:v>
                </c:pt>
                <c:pt idx="36">
                  <c:v>-2.0673439850145003</c:v>
                </c:pt>
                <c:pt idx="37">
                  <c:v>-3.9991688543902093</c:v>
                </c:pt>
                <c:pt idx="38">
                  <c:v>-1.59829171401294</c:v>
                </c:pt>
                <c:pt idx="39">
                  <c:v>3.4255468667749174</c:v>
                </c:pt>
                <c:pt idx="40">
                  <c:v>2.923565958826158</c:v>
                </c:pt>
                <c:pt idx="41">
                  <c:v>10.656232343078043</c:v>
                </c:pt>
                <c:pt idx="42">
                  <c:v>9.1422619782484134</c:v>
                </c:pt>
                <c:pt idx="43">
                  <c:v>8.3898498975528373</c:v>
                </c:pt>
                <c:pt idx="44">
                  <c:v>4.4676647519448442</c:v>
                </c:pt>
                <c:pt idx="45">
                  <c:v>8.73551306311305</c:v>
                </c:pt>
                <c:pt idx="46">
                  <c:v>8.3607497263121964</c:v>
                </c:pt>
                <c:pt idx="47">
                  <c:v>-1.960246521354404</c:v>
                </c:pt>
                <c:pt idx="48">
                  <c:v>2.9986326790779145</c:v>
                </c:pt>
                <c:pt idx="49">
                  <c:v>-6.7127401870361982</c:v>
                </c:pt>
                <c:pt idx="50">
                  <c:v>-4.4278528861750317</c:v>
                </c:pt>
                <c:pt idx="51">
                  <c:v>-10.271226583167172</c:v>
                </c:pt>
                <c:pt idx="52">
                  <c:v>-1.8695339201646084</c:v>
                </c:pt>
                <c:pt idx="53">
                  <c:v>0.95219560748667531</c:v>
                </c:pt>
                <c:pt idx="54">
                  <c:v>-4.7952413888021574</c:v>
                </c:pt>
                <c:pt idx="55">
                  <c:v>-5.148293689592256</c:v>
                </c:pt>
                <c:pt idx="56">
                  <c:v>-9.3969711617839717</c:v>
                </c:pt>
                <c:pt idx="57">
                  <c:v>-6.0530273447650513</c:v>
                </c:pt>
                <c:pt idx="58">
                  <c:v>-9.417079189574288</c:v>
                </c:pt>
                <c:pt idx="59">
                  <c:v>-7.7894954416646369</c:v>
                </c:pt>
                <c:pt idx="60">
                  <c:v>-8.2956679453652615</c:v>
                </c:pt>
                <c:pt idx="61">
                  <c:v>-5.6807773434397069</c:v>
                </c:pt>
                <c:pt idx="62">
                  <c:v>-6.3847942813425176</c:v>
                </c:pt>
                <c:pt idx="63">
                  <c:v>-8.8169559628582128</c:v>
                </c:pt>
                <c:pt idx="64">
                  <c:v>-8.4722176108265153</c:v>
                </c:pt>
                <c:pt idx="65">
                  <c:v>-7.4405964154212247</c:v>
                </c:pt>
                <c:pt idx="66">
                  <c:v>-8.6974699476240431</c:v>
                </c:pt>
                <c:pt idx="67">
                  <c:v>-8.5148471348497434</c:v>
                </c:pt>
                <c:pt idx="68">
                  <c:v>-7.9909780125423744</c:v>
                </c:pt>
                <c:pt idx="69">
                  <c:v>-9.2706055527618307</c:v>
                </c:pt>
                <c:pt idx="70">
                  <c:v>-5.2132529862354309</c:v>
                </c:pt>
                <c:pt idx="71">
                  <c:v>-2.1792781058390625</c:v>
                </c:pt>
                <c:pt idx="72">
                  <c:v>-1.5088588996372287</c:v>
                </c:pt>
                <c:pt idx="73">
                  <c:v>-1.5380346975197943</c:v>
                </c:pt>
                <c:pt idx="74">
                  <c:v>0.12371796253421612</c:v>
                </c:pt>
                <c:pt idx="75">
                  <c:v>0.82325953668147922</c:v>
                </c:pt>
                <c:pt idx="76">
                  <c:v>2.5439465887988097</c:v>
                </c:pt>
                <c:pt idx="77">
                  <c:v>1.4456956279220221</c:v>
                </c:pt>
                <c:pt idx="78">
                  <c:v>4.9643779696881856</c:v>
                </c:pt>
                <c:pt idx="79">
                  <c:v>6.4539279217249144</c:v>
                </c:pt>
                <c:pt idx="80">
                  <c:v>7.4640803392714368</c:v>
                </c:pt>
                <c:pt idx="81">
                  <c:v>8.6768673106349503</c:v>
                </c:pt>
                <c:pt idx="82">
                  <c:v>9.4936153963235395</c:v>
                </c:pt>
                <c:pt idx="83">
                  <c:v>11.697909253057587</c:v>
                </c:pt>
                <c:pt idx="84">
                  <c:v>14.847837883324658</c:v>
                </c:pt>
                <c:pt idx="85">
                  <c:v>12.300094231040914</c:v>
                </c:pt>
                <c:pt idx="86">
                  <c:v>12.894511361525849</c:v>
                </c:pt>
                <c:pt idx="87">
                  <c:v>18.194289026007755</c:v>
                </c:pt>
                <c:pt idx="88">
                  <c:v>18.013215339421563</c:v>
                </c:pt>
                <c:pt idx="89">
                  <c:v>17.285665382518356</c:v>
                </c:pt>
                <c:pt idx="90">
                  <c:v>18.889225778627395</c:v>
                </c:pt>
                <c:pt idx="91">
                  <c:v>21.438967148245101</c:v>
                </c:pt>
                <c:pt idx="92">
                  <c:v>21.620014696574991</c:v>
                </c:pt>
                <c:pt idx="93">
                  <c:v>22.750672046737609</c:v>
                </c:pt>
                <c:pt idx="94">
                  <c:v>22.487558586437085</c:v>
                </c:pt>
                <c:pt idx="95">
                  <c:v>26.863740353480409</c:v>
                </c:pt>
                <c:pt idx="96">
                  <c:v>24.82873682583536</c:v>
                </c:pt>
                <c:pt idx="97">
                  <c:v>26.808545341491531</c:v>
                </c:pt>
                <c:pt idx="98">
                  <c:v>25.162130803249109</c:v>
                </c:pt>
                <c:pt idx="99">
                  <c:v>27.704548899482155</c:v>
                </c:pt>
                <c:pt idx="100">
                  <c:v>29.62592567741989</c:v>
                </c:pt>
                <c:pt idx="101">
                  <c:v>28.799073342138353</c:v>
                </c:pt>
                <c:pt idx="102">
                  <c:v>28.071870887602973</c:v>
                </c:pt>
                <c:pt idx="103">
                  <c:v>33.199552952795926</c:v>
                </c:pt>
                <c:pt idx="104">
                  <c:v>33.222737529445048</c:v>
                </c:pt>
                <c:pt idx="105">
                  <c:v>31.169864614578231</c:v>
                </c:pt>
                <c:pt idx="106">
                  <c:v>31.769320878368219</c:v>
                </c:pt>
                <c:pt idx="107">
                  <c:v>30.616526518564395</c:v>
                </c:pt>
                <c:pt idx="108">
                  <c:v>30.779682240703266</c:v>
                </c:pt>
                <c:pt idx="109">
                  <c:v>31.011235995071317</c:v>
                </c:pt>
                <c:pt idx="110">
                  <c:v>31.511872012437454</c:v>
                </c:pt>
                <c:pt idx="111">
                  <c:v>34.047964256719268</c:v>
                </c:pt>
                <c:pt idx="112">
                  <c:v>30.93578662330793</c:v>
                </c:pt>
                <c:pt idx="113">
                  <c:v>35.597920110748724</c:v>
                </c:pt>
                <c:pt idx="114">
                  <c:v>37.685487685474406</c:v>
                </c:pt>
                <c:pt idx="115">
                  <c:v>34.663825805693762</c:v>
                </c:pt>
                <c:pt idx="116">
                  <c:v>36.768641717034491</c:v>
                </c:pt>
                <c:pt idx="117">
                  <c:v>37.566626172013684</c:v>
                </c:pt>
                <c:pt idx="118">
                  <c:v>37.241293465557632</c:v>
                </c:pt>
                <c:pt idx="119">
                  <c:v>38.8308647810709</c:v>
                </c:pt>
                <c:pt idx="120">
                  <c:v>41.894682858183558</c:v>
                </c:pt>
                <c:pt idx="121">
                  <c:v>41.045853692861677</c:v>
                </c:pt>
                <c:pt idx="122">
                  <c:v>33.034035489790604</c:v>
                </c:pt>
                <c:pt idx="123">
                  <c:v>34.059943556426859</c:v>
                </c:pt>
                <c:pt idx="124">
                  <c:v>35.114126214805822</c:v>
                </c:pt>
                <c:pt idx="125">
                  <c:v>33.392968963344536</c:v>
                </c:pt>
                <c:pt idx="126">
                  <c:v>33.253721499039578</c:v>
                </c:pt>
                <c:pt idx="127">
                  <c:v>30.537469915533212</c:v>
                </c:pt>
                <c:pt idx="128">
                  <c:v>30.185532469595834</c:v>
                </c:pt>
                <c:pt idx="129">
                  <c:v>29.51155321662587</c:v>
                </c:pt>
                <c:pt idx="130">
                  <c:v>29.740786725222634</c:v>
                </c:pt>
                <c:pt idx="131">
                  <c:v>27.151252774847791</c:v>
                </c:pt>
                <c:pt idx="132">
                  <c:v>27.084527270653464</c:v>
                </c:pt>
                <c:pt idx="133">
                  <c:v>24.15877226709863</c:v>
                </c:pt>
                <c:pt idx="134">
                  <c:v>26.1153884052584</c:v>
                </c:pt>
                <c:pt idx="135">
                  <c:v>23.11830306135554</c:v>
                </c:pt>
                <c:pt idx="136">
                  <c:v>22.278318670157361</c:v>
                </c:pt>
                <c:pt idx="137">
                  <c:v>22.083688735246916</c:v>
                </c:pt>
                <c:pt idx="138">
                  <c:v>22.440749136167593</c:v>
                </c:pt>
                <c:pt idx="139">
                  <c:v>21.722003238713313</c:v>
                </c:pt>
                <c:pt idx="140">
                  <c:v>21.702563447063103</c:v>
                </c:pt>
                <c:pt idx="141">
                  <c:v>20.60004159394078</c:v>
                </c:pt>
                <c:pt idx="142">
                  <c:v>20.040347216022639</c:v>
                </c:pt>
                <c:pt idx="143">
                  <c:v>17.530536130731711</c:v>
                </c:pt>
                <c:pt idx="144">
                  <c:v>16.832729310944554</c:v>
                </c:pt>
                <c:pt idx="145">
                  <c:v>16.154385723105751</c:v>
                </c:pt>
                <c:pt idx="146">
                  <c:v>18.956006519151831</c:v>
                </c:pt>
                <c:pt idx="147">
                  <c:v>16.799117815372803</c:v>
                </c:pt>
                <c:pt idx="148">
                  <c:v>16.872535451147293</c:v>
                </c:pt>
                <c:pt idx="149">
                  <c:v>14.357218739553842</c:v>
                </c:pt>
                <c:pt idx="150">
                  <c:v>14.139172949594997</c:v>
                </c:pt>
                <c:pt idx="151">
                  <c:v>15.403975906656509</c:v>
                </c:pt>
                <c:pt idx="152">
                  <c:v>12.329955791169279</c:v>
                </c:pt>
                <c:pt idx="153">
                  <c:v>13.025358325921502</c:v>
                </c:pt>
                <c:pt idx="154">
                  <c:v>11.202764145627855</c:v>
                </c:pt>
                <c:pt idx="155">
                  <c:v>11.200623827810883</c:v>
                </c:pt>
                <c:pt idx="156">
                  <c:v>9.1979824133623378</c:v>
                </c:pt>
                <c:pt idx="157">
                  <c:v>9.4867774515294094</c:v>
                </c:pt>
                <c:pt idx="158">
                  <c:v>10.040084726119677</c:v>
                </c:pt>
                <c:pt idx="159">
                  <c:v>9.1896623719828554</c:v>
                </c:pt>
                <c:pt idx="160">
                  <c:v>10.627579088917013</c:v>
                </c:pt>
                <c:pt idx="161">
                  <c:v>5.6733926816479787</c:v>
                </c:pt>
                <c:pt idx="162">
                  <c:v>8.012187414488924</c:v>
                </c:pt>
                <c:pt idx="163">
                  <c:v>9.5391753235766892</c:v>
                </c:pt>
                <c:pt idx="164">
                  <c:v>6.5370917646624216</c:v>
                </c:pt>
                <c:pt idx="165">
                  <c:v>5.5019273972272922</c:v>
                </c:pt>
                <c:pt idx="166">
                  <c:v>5.9849535562398168</c:v>
                </c:pt>
                <c:pt idx="167">
                  <c:v>4.2766120782176547</c:v>
                </c:pt>
                <c:pt idx="168">
                  <c:v>7.2001842295774683</c:v>
                </c:pt>
                <c:pt idx="169">
                  <c:v>4.9803786426681089</c:v>
                </c:pt>
                <c:pt idx="170">
                  <c:v>6.3140160339618294</c:v>
                </c:pt>
                <c:pt idx="171">
                  <c:v>4.7707955434023086</c:v>
                </c:pt>
                <c:pt idx="172">
                  <c:v>3.1259440609175035</c:v>
                </c:pt>
                <c:pt idx="173">
                  <c:v>2.4213978199056769</c:v>
                </c:pt>
                <c:pt idx="174">
                  <c:v>2.3903019125078004</c:v>
                </c:pt>
                <c:pt idx="175">
                  <c:v>3.0032545004132416</c:v>
                </c:pt>
                <c:pt idx="176">
                  <c:v>4.4770150020411936</c:v>
                </c:pt>
                <c:pt idx="177">
                  <c:v>2.063244792711866</c:v>
                </c:pt>
                <c:pt idx="178">
                  <c:v>3.2900201228236994</c:v>
                </c:pt>
                <c:pt idx="179">
                  <c:v>2.427608806233772</c:v>
                </c:pt>
                <c:pt idx="180">
                  <c:v>0.73042733726765419</c:v>
                </c:pt>
                <c:pt idx="181">
                  <c:v>1.339772740861513</c:v>
                </c:pt>
                <c:pt idx="182">
                  <c:v>2.7619972583442323</c:v>
                </c:pt>
                <c:pt idx="183">
                  <c:v>0.8223816232900647</c:v>
                </c:pt>
                <c:pt idx="184">
                  <c:v>1.1479465268760114</c:v>
                </c:pt>
                <c:pt idx="185">
                  <c:v>2.0522920219119523</c:v>
                </c:pt>
                <c:pt idx="186">
                  <c:v>1.2351329493179521</c:v>
                </c:pt>
                <c:pt idx="187">
                  <c:v>1.7473145879672622</c:v>
                </c:pt>
                <c:pt idx="188">
                  <c:v>0.16876342791951934</c:v>
                </c:pt>
                <c:pt idx="189">
                  <c:v>-2.3137256279062832</c:v>
                </c:pt>
                <c:pt idx="190">
                  <c:v>-0.78644714172788532</c:v>
                </c:pt>
                <c:pt idx="191">
                  <c:v>-2.9446854734620458</c:v>
                </c:pt>
                <c:pt idx="192">
                  <c:v>-2.3822016012493541</c:v>
                </c:pt>
                <c:pt idx="193">
                  <c:v>-2.1566326814251529</c:v>
                </c:pt>
                <c:pt idx="194">
                  <c:v>-1.6414196354582813</c:v>
                </c:pt>
                <c:pt idx="195">
                  <c:v>-2.6040390221505927</c:v>
                </c:pt>
                <c:pt idx="196">
                  <c:v>-3.5790548587668489</c:v>
                </c:pt>
                <c:pt idx="197">
                  <c:v>-3.435692921711095</c:v>
                </c:pt>
                <c:pt idx="198">
                  <c:v>-1.4751649679391248</c:v>
                </c:pt>
                <c:pt idx="199">
                  <c:v>-1.5134110201616611</c:v>
                </c:pt>
                <c:pt idx="200">
                  <c:v>-1.2483168746893087</c:v>
                </c:pt>
                <c:pt idx="201">
                  <c:v>-5.6275744654693177E-2</c:v>
                </c:pt>
                <c:pt idx="202">
                  <c:v>-0.65357565993560252</c:v>
                </c:pt>
                <c:pt idx="203">
                  <c:v>-4.2246874239130019</c:v>
                </c:pt>
                <c:pt idx="204">
                  <c:v>-2.4334174522794405</c:v>
                </c:pt>
                <c:pt idx="205">
                  <c:v>-4.1078848226931104</c:v>
                </c:pt>
                <c:pt idx="206">
                  <c:v>-5.8661626598435266</c:v>
                </c:pt>
                <c:pt idx="207">
                  <c:v>-6.4593047516284097</c:v>
                </c:pt>
                <c:pt idx="208">
                  <c:v>-2.5625604520428795</c:v>
                </c:pt>
                <c:pt idx="209">
                  <c:v>-4.3405300739270141</c:v>
                </c:pt>
                <c:pt idx="210">
                  <c:v>-3.1651440241329363</c:v>
                </c:pt>
                <c:pt idx="211">
                  <c:v>-4.0003752325392306</c:v>
                </c:pt>
                <c:pt idx="212">
                  <c:v>-4.847739862443663</c:v>
                </c:pt>
                <c:pt idx="213">
                  <c:v>-4.1615087395084318</c:v>
                </c:pt>
                <c:pt idx="214">
                  <c:v>-5.1304819836439108</c:v>
                </c:pt>
                <c:pt idx="215">
                  <c:v>-3.7474257977793286</c:v>
                </c:pt>
                <c:pt idx="216">
                  <c:v>-6.1314932272939116</c:v>
                </c:pt>
                <c:pt idx="217">
                  <c:v>-6.00451612996034</c:v>
                </c:pt>
                <c:pt idx="218">
                  <c:v>-6.1865802135981047</c:v>
                </c:pt>
                <c:pt idx="219">
                  <c:v>-6.9441826621616425</c:v>
                </c:pt>
                <c:pt idx="220">
                  <c:v>-4.7503417677724578</c:v>
                </c:pt>
                <c:pt idx="221">
                  <c:v>-4.9543446898968817</c:v>
                </c:pt>
                <c:pt idx="222">
                  <c:v>-3.7964944675785031</c:v>
                </c:pt>
                <c:pt idx="223">
                  <c:v>-4.3875944445822599</c:v>
                </c:pt>
                <c:pt idx="224">
                  <c:v>-4.5461997802679575</c:v>
                </c:pt>
                <c:pt idx="225">
                  <c:v>-6.5582865964799719</c:v>
                </c:pt>
                <c:pt idx="226">
                  <c:v>-5.8591391230562406</c:v>
                </c:pt>
                <c:pt idx="227">
                  <c:v>-5.4711883409043782</c:v>
                </c:pt>
                <c:pt idx="228">
                  <c:v>-6.3109828780084962</c:v>
                </c:pt>
                <c:pt idx="229">
                  <c:v>-5.3559475589667667</c:v>
                </c:pt>
                <c:pt idx="230">
                  <c:v>-5.796622091322603</c:v>
                </c:pt>
                <c:pt idx="231">
                  <c:v>-7.2990660261457316</c:v>
                </c:pt>
                <c:pt idx="232">
                  <c:v>-6.607754779245961</c:v>
                </c:pt>
                <c:pt idx="233">
                  <c:v>-5.2396667377739794</c:v>
                </c:pt>
                <c:pt idx="234">
                  <c:v>-7.7060969602740625</c:v>
                </c:pt>
                <c:pt idx="235">
                  <c:v>-5.3112184354951308</c:v>
                </c:pt>
                <c:pt idx="236">
                  <c:v>-5.0220350298702714</c:v>
                </c:pt>
                <c:pt idx="237">
                  <c:v>-8.2490180881307378</c:v>
                </c:pt>
                <c:pt idx="238">
                  <c:v>-6.6426456419986746</c:v>
                </c:pt>
                <c:pt idx="239">
                  <c:v>-8.2578339994599492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0-8A4B-A083-0971068F0BAE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'Exp-326'!$A$61:$A$121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'Exp-326'!$R$61:$R$121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0-8A4B-A083-0971068F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'Exp-326'!$A$2:$A$181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'Exp-326'!$M$2:$M$181</c:f>
              <c:numCache>
                <c:formatCode>0.00</c:formatCode>
                <c:ptCount val="180"/>
                <c:pt idx="0">
                  <c:v>8.7857695466095223</c:v>
                </c:pt>
                <c:pt idx="1">
                  <c:v>8.1722581756202057</c:v>
                </c:pt>
                <c:pt idx="2">
                  <c:v>8.4083465652233613</c:v>
                </c:pt>
                <c:pt idx="3">
                  <c:v>9.1084781473281833</c:v>
                </c:pt>
                <c:pt idx="4">
                  <c:v>9.963583021285265</c:v>
                </c:pt>
                <c:pt idx="5">
                  <c:v>9.8095428940310878</c:v>
                </c:pt>
                <c:pt idx="6">
                  <c:v>9.8160362633042855</c:v>
                </c:pt>
                <c:pt idx="7">
                  <c:v>8.3192875097536305</c:v>
                </c:pt>
                <c:pt idx="8">
                  <c:v>8.5661888981100081</c:v>
                </c:pt>
                <c:pt idx="9">
                  <c:v>8.6467224062450274</c:v>
                </c:pt>
                <c:pt idx="10">
                  <c:v>8.7312018066013533</c:v>
                </c:pt>
                <c:pt idx="11">
                  <c:v>8.6207320101219462</c:v>
                </c:pt>
                <c:pt idx="12">
                  <c:v>8.6129984479346184</c:v>
                </c:pt>
                <c:pt idx="13">
                  <c:v>8.3531801252581328</c:v>
                </c:pt>
                <c:pt idx="14">
                  <c:v>8.291622759375926</c:v>
                </c:pt>
                <c:pt idx="15">
                  <c:v>8.4378071591226202</c:v>
                </c:pt>
                <c:pt idx="16">
                  <c:v>8.4974020708149638</c:v>
                </c:pt>
                <c:pt idx="17">
                  <c:v>8.4970915649552818</c:v>
                </c:pt>
                <c:pt idx="18">
                  <c:v>8.398791800469608</c:v>
                </c:pt>
                <c:pt idx="19">
                  <c:v>8.5566872624198886</c:v>
                </c:pt>
                <c:pt idx="20">
                  <c:v>8.7221865745668623</c:v>
                </c:pt>
                <c:pt idx="21">
                  <c:v>8.521145871448061</c:v>
                </c:pt>
                <c:pt idx="22">
                  <c:v>8.5609110426983168</c:v>
                </c:pt>
                <c:pt idx="23">
                  <c:v>8.7918352140650455</c:v>
                </c:pt>
                <c:pt idx="24">
                  <c:v>8.7963992121478469</c:v>
                </c:pt>
                <c:pt idx="25">
                  <c:v>8.8446168417588176</c:v>
                </c:pt>
                <c:pt idx="26">
                  <c:v>8.7826381911810856</c:v>
                </c:pt>
                <c:pt idx="27">
                  <c:v>8.8026348589969867</c:v>
                </c:pt>
                <c:pt idx="28">
                  <c:v>8.8386582099424444</c:v>
                </c:pt>
                <c:pt idx="29">
                  <c:v>9.1477302577309914</c:v>
                </c:pt>
                <c:pt idx="30">
                  <c:v>9.0730855578421608</c:v>
                </c:pt>
                <c:pt idx="31">
                  <c:v>9.1185399061686319</c:v>
                </c:pt>
                <c:pt idx="32">
                  <c:v>9.2004471795608431</c:v>
                </c:pt>
                <c:pt idx="33">
                  <c:v>9.1836084459798784</c:v>
                </c:pt>
                <c:pt idx="34">
                  <c:v>9.4752442626968509</c:v>
                </c:pt>
                <c:pt idx="35">
                  <c:v>9.3470740090199325</c:v>
                </c:pt>
                <c:pt idx="36">
                  <c:v>9.6401023031048663</c:v>
                </c:pt>
                <c:pt idx="37">
                  <c:v>9.5676504071254449</c:v>
                </c:pt>
                <c:pt idx="38">
                  <c:v>9.8103062184447261</c:v>
                </c:pt>
                <c:pt idx="39">
                  <c:v>10.243724137095686</c:v>
                </c:pt>
                <c:pt idx="40">
                  <c:v>10.275261588056335</c:v>
                </c:pt>
                <c:pt idx="41">
                  <c:v>10.905686482191674</c:v>
                </c:pt>
                <c:pt idx="42">
                  <c:v>10.863624207888417</c:v>
                </c:pt>
                <c:pt idx="43">
                  <c:v>10.876948360887946</c:v>
                </c:pt>
                <c:pt idx="44">
                  <c:v>10.659742022546649</c:v>
                </c:pt>
                <c:pt idx="45">
                  <c:v>11.038178463112169</c:v>
                </c:pt>
                <c:pt idx="46">
                  <c:v>11.078968162919447</c:v>
                </c:pt>
                <c:pt idx="47">
                  <c:v>10.396390633282644</c:v>
                </c:pt>
                <c:pt idx="48">
                  <c:v>10.825084201778598</c:v>
                </c:pt>
                <c:pt idx="49">
                  <c:v>10.18684321447595</c:v>
                </c:pt>
                <c:pt idx="50">
                  <c:v>10.421063344708095</c:v>
                </c:pt>
                <c:pt idx="51">
                  <c:v>10.064133268534736</c:v>
                </c:pt>
                <c:pt idx="52">
                  <c:v>10.743214944591649</c:v>
                </c:pt>
                <c:pt idx="53">
                  <c:v>11.016478406879445</c:v>
                </c:pt>
                <c:pt idx="54">
                  <c:v>10.666525591947771</c:v>
                </c:pt>
                <c:pt idx="55">
                  <c:v>10.708894286748249</c:v>
                </c:pt>
                <c:pt idx="56">
                  <c:v>10.467942893185331</c:v>
                </c:pt>
                <c:pt idx="57">
                  <c:v>10.779185830422209</c:v>
                </c:pt>
                <c:pt idx="58">
                  <c:v>10.60257127623451</c:v>
                </c:pt>
                <c:pt idx="59">
                  <c:v>10.788987192121056</c:v>
                </c:pt>
                <c:pt idx="60">
                  <c:v>10.820219797716314</c:v>
                </c:pt>
                <c:pt idx="61">
                  <c:v>11.078440328475736</c:v>
                </c:pt>
                <c:pt idx="62">
                  <c:v>11.095284151753878</c:v>
                </c:pt>
                <c:pt idx="63">
                  <c:v>10.986443880715271</c:v>
                </c:pt>
                <c:pt idx="64">
                  <c:v>11.079561325900656</c:v>
                </c:pt>
                <c:pt idx="65">
                  <c:v>11.222634220934902</c:v>
                </c:pt>
                <c:pt idx="66">
                  <c:v>11.199270023097654</c:v>
                </c:pt>
                <c:pt idx="67">
                  <c:v>11.280597168424451</c:v>
                </c:pt>
                <c:pt idx="68">
                  <c:v>11.386742393088129</c:v>
                </c:pt>
                <c:pt idx="69">
                  <c:v>11.361723347241062</c:v>
                </c:pt>
                <c:pt idx="70">
                  <c:v>11.724850904033614</c:v>
                </c:pt>
                <c:pt idx="71">
                  <c:v>12.013550495170742</c:v>
                </c:pt>
                <c:pt idx="72">
                  <c:v>12.130353979007673</c:v>
                </c:pt>
                <c:pt idx="73">
                  <c:v>12.196277486036035</c:v>
                </c:pt>
                <c:pt idx="74">
                  <c:v>12.385178430328057</c:v>
                </c:pt>
                <c:pt idx="75">
                  <c:v>12.504099918720513</c:v>
                </c:pt>
                <c:pt idx="76">
                  <c:v>12.697287029271447</c:v>
                </c:pt>
                <c:pt idx="77">
                  <c:v>12.685459095563107</c:v>
                </c:pt>
                <c:pt idx="78">
                  <c:v>13.009410374104309</c:v>
                </c:pt>
                <c:pt idx="79">
                  <c:v>13.185787401359846</c:v>
                </c:pt>
                <c:pt idx="80">
                  <c:v>13.327298920293369</c:v>
                </c:pt>
                <c:pt idx="81">
                  <c:v>13.483547596208616</c:v>
                </c:pt>
                <c:pt idx="82">
                  <c:v>13.610993251517959</c:v>
                </c:pt>
                <c:pt idx="83">
                  <c:v>13.839352001173957</c:v>
                </c:pt>
                <c:pt idx="84">
                  <c:v>14.13648464867919</c:v>
                </c:pt>
                <c:pt idx="85">
                  <c:v>14.019238359933434</c:v>
                </c:pt>
                <c:pt idx="86">
                  <c:v>14.130514383129132</c:v>
                </c:pt>
                <c:pt idx="87">
                  <c:v>14.584000732939497</c:v>
                </c:pt>
                <c:pt idx="88">
                  <c:v>14.638877046935619</c:v>
                </c:pt>
                <c:pt idx="89">
                  <c:v>14.65400936648091</c:v>
                </c:pt>
                <c:pt idx="90">
                  <c:v>14.838678117828911</c:v>
                </c:pt>
                <c:pt idx="91">
                  <c:v>15.092160490926304</c:v>
                </c:pt>
                <c:pt idx="92">
                  <c:v>15.173373070800331</c:v>
                </c:pt>
                <c:pt idx="93">
                  <c:v>15.32364864342353</c:v>
                </c:pt>
                <c:pt idx="94">
                  <c:v>15.372558388533948</c:v>
                </c:pt>
                <c:pt idx="95">
                  <c:v>15.758873678562853</c:v>
                </c:pt>
                <c:pt idx="96">
                  <c:v>15.678917829997673</c:v>
                </c:pt>
                <c:pt idx="97">
                  <c:v>15.890950263883514</c:v>
                </c:pt>
                <c:pt idx="98">
                  <c:v>15.839255621664064</c:v>
                </c:pt>
                <c:pt idx="99">
                  <c:v>16.09220538950013</c:v>
                </c:pt>
                <c:pt idx="100">
                  <c:v>16.299988214051083</c:v>
                </c:pt>
                <c:pt idx="101">
                  <c:v>16.307898494160089</c:v>
                </c:pt>
                <c:pt idx="102">
                  <c:v>16.323056086773814</c:v>
                </c:pt>
                <c:pt idx="103">
                  <c:v>16.764026309325466</c:v>
                </c:pt>
                <c:pt idx="104">
                  <c:v>16.833757869050473</c:v>
                </c:pt>
                <c:pt idx="105">
                  <c:v>16.752502419999125</c:v>
                </c:pt>
                <c:pt idx="106">
                  <c:v>16.86414492806707</c:v>
                </c:pt>
                <c:pt idx="107">
                  <c:v>16.84835017519012</c:v>
                </c:pt>
                <c:pt idx="108">
                  <c:v>16.928261522642035</c:v>
                </c:pt>
                <c:pt idx="109">
                  <c:v>17.013147305693483</c:v>
                </c:pt>
                <c:pt idx="110">
                  <c:v>17.117602838701707</c:v>
                </c:pt>
                <c:pt idx="111">
                  <c:v>17.370092541502007</c:v>
                </c:pt>
                <c:pt idx="112">
                  <c:v>17.211796234242577</c:v>
                </c:pt>
                <c:pt idx="113">
                  <c:v>17.618908152059348</c:v>
                </c:pt>
                <c:pt idx="114">
                  <c:v>17.838777660816167</c:v>
                </c:pt>
                <c:pt idx="115">
                  <c:v>17.687064361466529</c:v>
                </c:pt>
                <c:pt idx="116">
                  <c:v>17.9081883030907</c:v>
                </c:pt>
                <c:pt idx="117">
                  <c:v>18.034269321589083</c:v>
                </c:pt>
                <c:pt idx="118">
                  <c:v>18.07865400036404</c:v>
                </c:pt>
                <c:pt idx="119">
                  <c:v>18.262305357230758</c:v>
                </c:pt>
                <c:pt idx="120">
                  <c:v>18.553175377184495</c:v>
                </c:pt>
                <c:pt idx="121">
                  <c:v>18.559487331696189</c:v>
                </c:pt>
                <c:pt idx="122">
                  <c:v>18.044851146222697</c:v>
                </c:pt>
                <c:pt idx="123">
                  <c:v>18.187508538205069</c:v>
                </c:pt>
                <c:pt idx="124">
                  <c:v>18.332222277879666</c:v>
                </c:pt>
                <c:pt idx="125">
                  <c:v>18.275091765631149</c:v>
                </c:pt>
                <c:pt idx="126">
                  <c:v>18.333010007038467</c:v>
                </c:pt>
                <c:pt idx="127">
                  <c:v>18.203508514092263</c:v>
                </c:pt>
                <c:pt idx="128">
                  <c:v>18.245958289787716</c:v>
                </c:pt>
                <c:pt idx="129">
                  <c:v>18.264986686574595</c:v>
                </c:pt>
                <c:pt idx="130">
                  <c:v>18.34970372335092</c:v>
                </c:pt>
                <c:pt idx="131">
                  <c:v>18.22941811987981</c:v>
                </c:pt>
                <c:pt idx="132">
                  <c:v>18.292610720919484</c:v>
                </c:pt>
                <c:pt idx="133">
                  <c:v>18.147872513744126</c:v>
                </c:pt>
                <c:pt idx="134">
                  <c:v>18.358218217990299</c:v>
                </c:pt>
                <c:pt idx="135">
                  <c:v>18.208292315017417</c:v>
                </c:pt>
                <c:pt idx="136">
                  <c:v>18.21524753012941</c:v>
                </c:pt>
                <c:pt idx="137">
                  <c:v>18.269137928565357</c:v>
                </c:pt>
                <c:pt idx="138">
                  <c:v>18.363151528751914</c:v>
                </c:pt>
                <c:pt idx="139">
                  <c:v>18.378924147810444</c:v>
                </c:pt>
                <c:pt idx="140">
                  <c:v>18.445555732753057</c:v>
                </c:pt>
                <c:pt idx="141">
                  <c:v>18.433417186623053</c:v>
                </c:pt>
                <c:pt idx="142">
                  <c:v>18.460757266252514</c:v>
                </c:pt>
                <c:pt idx="143">
                  <c:v>18.346269728094768</c:v>
                </c:pt>
                <c:pt idx="144">
                  <c:v>18.363565199346176</c:v>
                </c:pt>
                <c:pt idx="145">
                  <c:v>18.382276187838805</c:v>
                </c:pt>
                <c:pt idx="146">
                  <c:v>18.654077187141947</c:v>
                </c:pt>
                <c:pt idx="147">
                  <c:v>18.565256902869251</c:v>
                </c:pt>
                <c:pt idx="148">
                  <c:v>18.638641800408848</c:v>
                </c:pt>
                <c:pt idx="149">
                  <c:v>18.523753850388587</c:v>
                </c:pt>
                <c:pt idx="150">
                  <c:v>18.575941266163341</c:v>
                </c:pt>
                <c:pt idx="151">
                  <c:v>18.73597294814715</c:v>
                </c:pt>
                <c:pt idx="152">
                  <c:v>18.580451751652831</c:v>
                </c:pt>
                <c:pt idx="153">
                  <c:v>18.699072216985943</c:v>
                </c:pt>
                <c:pt idx="154">
                  <c:v>18.634564424230291</c:v>
                </c:pt>
                <c:pt idx="155">
                  <c:v>18.702454161135535</c:v>
                </c:pt>
                <c:pt idx="156">
                  <c:v>18.624851936537507</c:v>
                </c:pt>
                <c:pt idx="157">
                  <c:v>18.713900749878167</c:v>
                </c:pt>
                <c:pt idx="158">
                  <c:v>18.822186945384544</c:v>
                </c:pt>
                <c:pt idx="159">
                  <c:v>18.828383030844169</c:v>
                </c:pt>
                <c:pt idx="160">
                  <c:v>19.00100488862418</c:v>
                </c:pt>
                <c:pt idx="161">
                  <c:v>18.708743411305086</c:v>
                </c:pt>
                <c:pt idx="162">
                  <c:v>18.946884108255016</c:v>
                </c:pt>
                <c:pt idx="163">
                  <c:v>19.125983914225948</c:v>
                </c:pt>
                <c:pt idx="164">
                  <c:v>18.975694502276617</c:v>
                </c:pt>
                <c:pt idx="165">
                  <c:v>18.968454715128079</c:v>
                </c:pt>
                <c:pt idx="166">
                  <c:v>19.071629522603093</c:v>
                </c:pt>
                <c:pt idx="167">
                  <c:v>19.015431072835813</c:v>
                </c:pt>
                <c:pt idx="168">
                  <c:v>19.296101320909901</c:v>
                </c:pt>
                <c:pt idx="169">
                  <c:v>19.202705232728015</c:v>
                </c:pt>
                <c:pt idx="170">
                  <c:v>19.367743088851036</c:v>
                </c:pt>
                <c:pt idx="171">
                  <c:v>19.323553518454901</c:v>
                </c:pt>
                <c:pt idx="172">
                  <c:v>19.27197255377779</c:v>
                </c:pt>
                <c:pt idx="173">
                  <c:v>19.288777882027016</c:v>
                </c:pt>
                <c:pt idx="174">
                  <c:v>19.354561743793422</c:v>
                </c:pt>
                <c:pt idx="175">
                  <c:v>19.467185809268134</c:v>
                </c:pt>
                <c:pt idx="176">
                  <c:v>19.642414505180639</c:v>
                </c:pt>
                <c:pt idx="177">
                  <c:v>19.53491180469765</c:v>
                </c:pt>
                <c:pt idx="178">
                  <c:v>19.692177822595827</c:v>
                </c:pt>
                <c:pt idx="179">
                  <c:v>19.697501977684293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4-8545-8F4E-C03BA9BF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'Exp-330'!$L$2:$L$181</c:f>
              <c:numCache>
                <c:formatCode>0.00</c:formatCode>
                <c:ptCount val="180"/>
                <c:pt idx="0">
                  <c:v>11.127390090440306</c:v>
                </c:pt>
                <c:pt idx="1">
                  <c:v>10.700756291075155</c:v>
                </c:pt>
                <c:pt idx="2">
                  <c:v>10.520750684086133</c:v>
                </c:pt>
                <c:pt idx="3">
                  <c:v>10.909872845608199</c:v>
                </c:pt>
                <c:pt idx="4">
                  <c:v>10.889656780957427</c:v>
                </c:pt>
                <c:pt idx="5">
                  <c:v>9.545219188901175</c:v>
                </c:pt>
                <c:pt idx="6">
                  <c:v>8.8349158648334019</c:v>
                </c:pt>
                <c:pt idx="7">
                  <c:v>9.1242019750138859</c:v>
                </c:pt>
                <c:pt idx="8">
                  <c:v>8.9923475083862794</c:v>
                </c:pt>
                <c:pt idx="9">
                  <c:v>8.8933008779202094</c:v>
                </c:pt>
                <c:pt idx="10">
                  <c:v>8.7583796348979117</c:v>
                </c:pt>
                <c:pt idx="11">
                  <c:v>8.8310204481385561</c:v>
                </c:pt>
                <c:pt idx="12">
                  <c:v>8.8394114726414337</c:v>
                </c:pt>
                <c:pt idx="13">
                  <c:v>8.6744309415764871</c:v>
                </c:pt>
                <c:pt idx="14">
                  <c:v>8.8288900148302787</c:v>
                </c:pt>
                <c:pt idx="15">
                  <c:v>9.136812873640908</c:v>
                </c:pt>
                <c:pt idx="16">
                  <c:v>8.9262187924518539</c:v>
                </c:pt>
                <c:pt idx="17">
                  <c:v>8.9479254288026606</c:v>
                </c:pt>
                <c:pt idx="18">
                  <c:v>8.7493346940839203</c:v>
                </c:pt>
                <c:pt idx="19">
                  <c:v>8.664066413797487</c:v>
                </c:pt>
                <c:pt idx="20">
                  <c:v>8.8081800037932219</c:v>
                </c:pt>
                <c:pt idx="21">
                  <c:v>8.8737943834308552</c:v>
                </c:pt>
                <c:pt idx="22">
                  <c:v>9.2308494488138972</c:v>
                </c:pt>
                <c:pt idx="23">
                  <c:v>9.3207258141442146</c:v>
                </c:pt>
                <c:pt idx="24">
                  <c:v>8.6680122368287353</c:v>
                </c:pt>
                <c:pt idx="25">
                  <c:v>8.7124235071092055</c:v>
                </c:pt>
                <c:pt idx="26">
                  <c:v>8.8436213889419477</c:v>
                </c:pt>
                <c:pt idx="27">
                  <c:v>8.6432619391266012</c:v>
                </c:pt>
                <c:pt idx="28">
                  <c:v>8.6999772669593618</c:v>
                </c:pt>
                <c:pt idx="29">
                  <c:v>8.7046447038778449</c:v>
                </c:pt>
                <c:pt idx="30">
                  <c:v>8.6646245456812547</c:v>
                </c:pt>
                <c:pt idx="31">
                  <c:v>8.6685626501209114</c:v>
                </c:pt>
                <c:pt idx="32">
                  <c:v>8.7343126712585306</c:v>
                </c:pt>
                <c:pt idx="33">
                  <c:v>8.5883986998825872</c:v>
                </c:pt>
                <c:pt idx="34">
                  <c:v>8.6213460788334313</c:v>
                </c:pt>
                <c:pt idx="35">
                  <c:v>8.684903464597312</c:v>
                </c:pt>
                <c:pt idx="36">
                  <c:v>8.6958894791322816</c:v>
                </c:pt>
                <c:pt idx="37">
                  <c:v>8.8570266553365258</c:v>
                </c:pt>
                <c:pt idx="38">
                  <c:v>8.6651991776045012</c:v>
                </c:pt>
                <c:pt idx="39">
                  <c:v>8.8948532734246051</c:v>
                </c:pt>
                <c:pt idx="40">
                  <c:v>8.7339468068554122</c:v>
                </c:pt>
                <c:pt idx="41">
                  <c:v>8.6671305217922594</c:v>
                </c:pt>
                <c:pt idx="42">
                  <c:v>8.8470007439872056</c:v>
                </c:pt>
                <c:pt idx="43">
                  <c:v>8.8676879322857047</c:v>
                </c:pt>
                <c:pt idx="44">
                  <c:v>8.7689383163041921</c:v>
                </c:pt>
                <c:pt idx="45">
                  <c:v>8.5957387129602498</c:v>
                </c:pt>
                <c:pt idx="46">
                  <c:v>8.6711263838812425</c:v>
                </c:pt>
                <c:pt idx="47">
                  <c:v>8.7050602395898515</c:v>
                </c:pt>
                <c:pt idx="48">
                  <c:v>8.791666069652015</c:v>
                </c:pt>
                <c:pt idx="49">
                  <c:v>8.5279297654556832</c:v>
                </c:pt>
                <c:pt idx="50">
                  <c:v>8.6984512799561688</c:v>
                </c:pt>
                <c:pt idx="51">
                  <c:v>8.7788046034674245</c:v>
                </c:pt>
                <c:pt idx="52">
                  <c:v>8.7772720567759297</c:v>
                </c:pt>
                <c:pt idx="53">
                  <c:v>8.781739209370615</c:v>
                </c:pt>
                <c:pt idx="54">
                  <c:v>8.6820087441209015</c:v>
                </c:pt>
                <c:pt idx="55">
                  <c:v>8.5765230482053294</c:v>
                </c:pt>
                <c:pt idx="56">
                  <c:v>8.6714700243296559</c:v>
                </c:pt>
                <c:pt idx="57">
                  <c:v>8.9400362249908056</c:v>
                </c:pt>
                <c:pt idx="58">
                  <c:v>8.8453320556859278</c:v>
                </c:pt>
                <c:pt idx="59">
                  <c:v>8.6932245976642708</c:v>
                </c:pt>
                <c:pt idx="60">
                  <c:v>8.6568163993204887</c:v>
                </c:pt>
                <c:pt idx="61">
                  <c:v>8.7067122608893825</c:v>
                </c:pt>
                <c:pt idx="62">
                  <c:v>8.7225070486867455</c:v>
                </c:pt>
                <c:pt idx="63">
                  <c:v>8.7309733774660288</c:v>
                </c:pt>
                <c:pt idx="64">
                  <c:v>8.7894403238089573</c:v>
                </c:pt>
                <c:pt idx="65">
                  <c:v>8.8032523252006865</c:v>
                </c:pt>
                <c:pt idx="66">
                  <c:v>8.8600817652014872</c:v>
                </c:pt>
                <c:pt idx="67">
                  <c:v>9.1037854069750583</c:v>
                </c:pt>
                <c:pt idx="68">
                  <c:v>9.0099426186832154</c:v>
                </c:pt>
                <c:pt idx="69">
                  <c:v>9.2146071134110006</c:v>
                </c:pt>
                <c:pt idx="70">
                  <c:v>9.5350844732152673</c:v>
                </c:pt>
                <c:pt idx="71">
                  <c:v>9.138880326198052</c:v>
                </c:pt>
                <c:pt idx="72">
                  <c:v>8.9272411526644149</c:v>
                </c:pt>
                <c:pt idx="73">
                  <c:v>9.1214284477808967</c:v>
                </c:pt>
                <c:pt idx="74">
                  <c:v>9.3138304073836995</c:v>
                </c:pt>
                <c:pt idx="75">
                  <c:v>9.1327410290257838</c:v>
                </c:pt>
                <c:pt idx="76">
                  <c:v>9.1972013374816513</c:v>
                </c:pt>
                <c:pt idx="77">
                  <c:v>9.1276300793737466</c:v>
                </c:pt>
                <c:pt idx="78">
                  <c:v>9.1243056897792751</c:v>
                </c:pt>
                <c:pt idx="79">
                  <c:v>9.4524425412703525</c:v>
                </c:pt>
                <c:pt idx="80">
                  <c:v>9.3109931129178971</c:v>
                </c:pt>
                <c:pt idx="81">
                  <c:v>9.2388805492221824</c:v>
                </c:pt>
                <c:pt idx="82">
                  <c:v>9.5199791239435818</c:v>
                </c:pt>
                <c:pt idx="83">
                  <c:v>9.2619726713035941</c:v>
                </c:pt>
                <c:pt idx="84">
                  <c:v>9.327097962131603</c:v>
                </c:pt>
                <c:pt idx="85">
                  <c:v>9.3103762393795009</c:v>
                </c:pt>
                <c:pt idx="86">
                  <c:v>9.3010563087170439</c:v>
                </c:pt>
                <c:pt idx="87">
                  <c:v>9.4430057513398289</c:v>
                </c:pt>
                <c:pt idx="88">
                  <c:v>9.4343514739429661</c:v>
                </c:pt>
                <c:pt idx="89">
                  <c:v>9.3696173456825758</c:v>
                </c:pt>
                <c:pt idx="90">
                  <c:v>9.4157751825705276</c:v>
                </c:pt>
                <c:pt idx="91">
                  <c:v>9.4135048766310714</c:v>
                </c:pt>
                <c:pt idx="92">
                  <c:v>9.2675122906286216</c:v>
                </c:pt>
                <c:pt idx="93">
                  <c:v>9.3896638561605048</c:v>
                </c:pt>
                <c:pt idx="94">
                  <c:v>9.498963140516393</c:v>
                </c:pt>
                <c:pt idx="95">
                  <c:v>9.3389284699952295</c:v>
                </c:pt>
                <c:pt idx="96">
                  <c:v>9.4137753809052303</c:v>
                </c:pt>
                <c:pt idx="97">
                  <c:v>9.4771257752828379</c:v>
                </c:pt>
                <c:pt idx="98">
                  <c:v>9.4119681335762859</c:v>
                </c:pt>
                <c:pt idx="99">
                  <c:v>9.5552210563747728</c:v>
                </c:pt>
                <c:pt idx="100">
                  <c:v>9.3101767860240372</c:v>
                </c:pt>
                <c:pt idx="101">
                  <c:v>9.3035135379312717</c:v>
                </c:pt>
                <c:pt idx="102">
                  <c:v>9.3911696377733804</c:v>
                </c:pt>
                <c:pt idx="103">
                  <c:v>9.2838152031552728</c:v>
                </c:pt>
                <c:pt idx="104">
                  <c:v>9.233446251597778</c:v>
                </c:pt>
                <c:pt idx="105">
                  <c:v>9.5592763454719343</c:v>
                </c:pt>
                <c:pt idx="106">
                  <c:v>9.2822643715685711</c:v>
                </c:pt>
                <c:pt idx="107">
                  <c:v>9.3337816684174051</c:v>
                </c:pt>
                <c:pt idx="108">
                  <c:v>9.4332805787715373</c:v>
                </c:pt>
                <c:pt idx="109">
                  <c:v>9.2882476740800026</c:v>
                </c:pt>
                <c:pt idx="110">
                  <c:v>9.5255666034157986</c:v>
                </c:pt>
                <c:pt idx="111">
                  <c:v>9.267694016860716</c:v>
                </c:pt>
                <c:pt idx="112">
                  <c:v>9.2871543806183769</c:v>
                </c:pt>
                <c:pt idx="113">
                  <c:v>9.4659122430062315</c:v>
                </c:pt>
                <c:pt idx="114">
                  <c:v>9.7415696707104544</c:v>
                </c:pt>
                <c:pt idx="115">
                  <c:v>9.2919792052943588</c:v>
                </c:pt>
                <c:pt idx="116">
                  <c:v>9.2719195749814283</c:v>
                </c:pt>
                <c:pt idx="117">
                  <c:v>9.3589062265075658</c:v>
                </c:pt>
                <c:pt idx="118">
                  <c:v>9.4277425581202134</c:v>
                </c:pt>
                <c:pt idx="119">
                  <c:v>9.6028450378609644</c:v>
                </c:pt>
                <c:pt idx="120">
                  <c:v>9.3465277942918981</c:v>
                </c:pt>
                <c:pt idx="121">
                  <c:v>9.38692945222218</c:v>
                </c:pt>
                <c:pt idx="122">
                  <c:v>9.3347837504719564</c:v>
                </c:pt>
                <c:pt idx="123">
                  <c:v>9.2412175272727328</c:v>
                </c:pt>
                <c:pt idx="124">
                  <c:v>9.5334487004705721</c:v>
                </c:pt>
                <c:pt idx="125">
                  <c:v>9.3774449013380021</c:v>
                </c:pt>
                <c:pt idx="126">
                  <c:v>9.5843884543817186</c:v>
                </c:pt>
                <c:pt idx="127">
                  <c:v>9.400637202771879</c:v>
                </c:pt>
                <c:pt idx="128">
                  <c:v>9.4708202974889151</c:v>
                </c:pt>
                <c:pt idx="129">
                  <c:v>9.4683099600120055</c:v>
                </c:pt>
                <c:pt idx="130">
                  <c:v>9.48108349140389</c:v>
                </c:pt>
                <c:pt idx="131">
                  <c:v>9.3538752243167913</c:v>
                </c:pt>
                <c:pt idx="132">
                  <c:v>9.4131920323417582</c:v>
                </c:pt>
                <c:pt idx="133">
                  <c:v>9.4880280405157009</c:v>
                </c:pt>
                <c:pt idx="134">
                  <c:v>9.2483946541111184</c:v>
                </c:pt>
                <c:pt idx="135">
                  <c:v>9.3980491989169437</c:v>
                </c:pt>
                <c:pt idx="136">
                  <c:v>9.5048888795555477</c:v>
                </c:pt>
                <c:pt idx="137">
                  <c:v>9.5705936216669709</c:v>
                </c:pt>
                <c:pt idx="138">
                  <c:v>9.5316873489970551</c:v>
                </c:pt>
                <c:pt idx="139">
                  <c:v>9.2632107234154315</c:v>
                </c:pt>
                <c:pt idx="140">
                  <c:v>9.2656634951288499</c:v>
                </c:pt>
                <c:pt idx="141">
                  <c:v>9.387145926282594</c:v>
                </c:pt>
                <c:pt idx="142">
                  <c:v>9.3079699314380324</c:v>
                </c:pt>
                <c:pt idx="143">
                  <c:v>9.3697202148882095</c:v>
                </c:pt>
                <c:pt idx="144">
                  <c:v>9.5352555530166203</c:v>
                </c:pt>
                <c:pt idx="145">
                  <c:v>9.2965152164135496</c:v>
                </c:pt>
                <c:pt idx="146">
                  <c:v>9.2706921546321048</c:v>
                </c:pt>
                <c:pt idx="147">
                  <c:v>9.419951227072076</c:v>
                </c:pt>
                <c:pt idx="148">
                  <c:v>9.3473243690149381</c:v>
                </c:pt>
                <c:pt idx="149">
                  <c:v>9.2635207558410979</c:v>
                </c:pt>
                <c:pt idx="150">
                  <c:v>9.3844367719567359</c:v>
                </c:pt>
                <c:pt idx="151">
                  <c:v>9.4608671828704178</c:v>
                </c:pt>
                <c:pt idx="152">
                  <c:v>9.3650524831154094</c:v>
                </c:pt>
                <c:pt idx="153">
                  <c:v>9.355698071904456</c:v>
                </c:pt>
                <c:pt idx="154">
                  <c:v>9.5136813273873369</c:v>
                </c:pt>
                <c:pt idx="155">
                  <c:v>9.5638852855544698</c:v>
                </c:pt>
                <c:pt idx="156">
                  <c:v>9.4438584118552598</c:v>
                </c:pt>
                <c:pt idx="157">
                  <c:v>9.596577309629776</c:v>
                </c:pt>
                <c:pt idx="158">
                  <c:v>9.6799378064854302</c:v>
                </c:pt>
                <c:pt idx="159">
                  <c:v>9.5759464308272531</c:v>
                </c:pt>
                <c:pt idx="160">
                  <c:v>9.689056609355486</c:v>
                </c:pt>
                <c:pt idx="161">
                  <c:v>9.3281932688328144</c:v>
                </c:pt>
                <c:pt idx="162">
                  <c:v>9.3775541324728433</c:v>
                </c:pt>
                <c:pt idx="163">
                  <c:v>9.4064903434622309</c:v>
                </c:pt>
                <c:pt idx="164">
                  <c:v>9.3977136865434066</c:v>
                </c:pt>
                <c:pt idx="165">
                  <c:v>9.3954534112351418</c:v>
                </c:pt>
                <c:pt idx="166">
                  <c:v>9.2732700156199215</c:v>
                </c:pt>
                <c:pt idx="167">
                  <c:v>9.2881785550935572</c:v>
                </c:pt>
                <c:pt idx="168">
                  <c:v>9.5045455968174313</c:v>
                </c:pt>
                <c:pt idx="169">
                  <c:v>9.3337804704783434</c:v>
                </c:pt>
                <c:pt idx="170">
                  <c:v>9.3331173158104921</c:v>
                </c:pt>
                <c:pt idx="171">
                  <c:v>9.2621322398213159</c:v>
                </c:pt>
                <c:pt idx="172">
                  <c:v>9.1000482185441598</c:v>
                </c:pt>
                <c:pt idx="173">
                  <c:v>9.2154440898842829</c:v>
                </c:pt>
                <c:pt idx="174">
                  <c:v>9.3870655415159572</c:v>
                </c:pt>
                <c:pt idx="175">
                  <c:v>9.2429090407200558</c:v>
                </c:pt>
                <c:pt idx="176">
                  <c:v>9.5011813248146382</c:v>
                </c:pt>
                <c:pt idx="177">
                  <c:v>9.4213427594394741</c:v>
                </c:pt>
                <c:pt idx="178">
                  <c:v>9.3497802819440885</c:v>
                </c:pt>
                <c:pt idx="179">
                  <c:v>9.2979355555759629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2-4846-BF1F-839C52BC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'Exp-280'!$A$2:$A$241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'Exp-280'!$P$2:$P$241</c:f>
              <c:numCache>
                <c:formatCode>General</c:formatCode>
                <c:ptCount val="240"/>
                <c:pt idx="0">
                  <c:v>30.526920326092334</c:v>
                </c:pt>
                <c:pt idx="1">
                  <c:v>27.837033956893897</c:v>
                </c:pt>
                <c:pt idx="2">
                  <c:v>28.355207458021574</c:v>
                </c:pt>
                <c:pt idx="3">
                  <c:v>38.088059261244197</c:v>
                </c:pt>
                <c:pt idx="4">
                  <c:v>18.563720906560938</c:v>
                </c:pt>
                <c:pt idx="5">
                  <c:v>25.775626532189101</c:v>
                </c:pt>
                <c:pt idx="6">
                  <c:v>15.297481317837832</c:v>
                </c:pt>
                <c:pt idx="7">
                  <c:v>13.329909403448895</c:v>
                </c:pt>
                <c:pt idx="8">
                  <c:v>1.2098379922085809</c:v>
                </c:pt>
                <c:pt idx="9">
                  <c:v>-0.49931031565928735</c:v>
                </c:pt>
                <c:pt idx="10">
                  <c:v>1.4068549070408876</c:v>
                </c:pt>
                <c:pt idx="11">
                  <c:v>2.2723569601506344</c:v>
                </c:pt>
                <c:pt idx="12">
                  <c:v>5.2148807706972811</c:v>
                </c:pt>
                <c:pt idx="13">
                  <c:v>-2.9061386269643137</c:v>
                </c:pt>
                <c:pt idx="14">
                  <c:v>0.20416362098450072</c:v>
                </c:pt>
                <c:pt idx="15">
                  <c:v>2.5034368963991809</c:v>
                </c:pt>
                <c:pt idx="16">
                  <c:v>-3.4347919876313124</c:v>
                </c:pt>
                <c:pt idx="17">
                  <c:v>4.1583255901743685</c:v>
                </c:pt>
                <c:pt idx="18">
                  <c:v>6.0430080589611634</c:v>
                </c:pt>
                <c:pt idx="19">
                  <c:v>4.2995375523837494</c:v>
                </c:pt>
                <c:pt idx="20">
                  <c:v>-1.3048332056577274</c:v>
                </c:pt>
                <c:pt idx="21">
                  <c:v>5.2395723236813367</c:v>
                </c:pt>
                <c:pt idx="22">
                  <c:v>3.6621222115158836</c:v>
                </c:pt>
                <c:pt idx="23">
                  <c:v>-1.1199635711560254</c:v>
                </c:pt>
                <c:pt idx="24">
                  <c:v>0.77417827473398926</c:v>
                </c:pt>
                <c:pt idx="25">
                  <c:v>2.7572768788549773</c:v>
                </c:pt>
                <c:pt idx="26">
                  <c:v>-2.6866396861934332</c:v>
                </c:pt>
                <c:pt idx="27">
                  <c:v>-0.5369474052439992</c:v>
                </c:pt>
                <c:pt idx="28">
                  <c:v>0.87450671671945135</c:v>
                </c:pt>
                <c:pt idx="29">
                  <c:v>-2.022486411225747</c:v>
                </c:pt>
                <c:pt idx="30">
                  <c:v>2.3718600509786842</c:v>
                </c:pt>
                <c:pt idx="31">
                  <c:v>-1.1024802115968702</c:v>
                </c:pt>
                <c:pt idx="32">
                  <c:v>1.0354540370512655</c:v>
                </c:pt>
                <c:pt idx="33">
                  <c:v>0.3249702039918384</c:v>
                </c:pt>
                <c:pt idx="34">
                  <c:v>1.0114634225177876</c:v>
                </c:pt>
                <c:pt idx="35">
                  <c:v>3.577608311029532</c:v>
                </c:pt>
                <c:pt idx="36">
                  <c:v>-1.3331855690526613</c:v>
                </c:pt>
                <c:pt idx="37">
                  <c:v>1.8280380231232594</c:v>
                </c:pt>
                <c:pt idx="38">
                  <c:v>2.076590442458174</c:v>
                </c:pt>
                <c:pt idx="39">
                  <c:v>-0.87482376544576845</c:v>
                </c:pt>
                <c:pt idx="40">
                  <c:v>3.7179879309547905</c:v>
                </c:pt>
                <c:pt idx="41">
                  <c:v>3.9624163839204112</c:v>
                </c:pt>
                <c:pt idx="42">
                  <c:v>4.8428760952899488</c:v>
                </c:pt>
                <c:pt idx="43">
                  <c:v>2.5719496004941571</c:v>
                </c:pt>
                <c:pt idx="44">
                  <c:v>-3.9664325573896075</c:v>
                </c:pt>
                <c:pt idx="45">
                  <c:v>1.8819952036816519</c:v>
                </c:pt>
                <c:pt idx="46">
                  <c:v>-1.0724641402363975</c:v>
                </c:pt>
                <c:pt idx="47">
                  <c:v>4.1470760190053619</c:v>
                </c:pt>
                <c:pt idx="48">
                  <c:v>-0.40823758421123563</c:v>
                </c:pt>
                <c:pt idx="49">
                  <c:v>-0.22931569769673849</c:v>
                </c:pt>
                <c:pt idx="50">
                  <c:v>-2.5974257626555919</c:v>
                </c:pt>
                <c:pt idx="51">
                  <c:v>-4.1719401535705156</c:v>
                </c:pt>
                <c:pt idx="52">
                  <c:v>-0.30863723436245638</c:v>
                </c:pt>
                <c:pt idx="53">
                  <c:v>-3.7257107891329624</c:v>
                </c:pt>
                <c:pt idx="54">
                  <c:v>-1.5949609112558853</c:v>
                </c:pt>
                <c:pt idx="55">
                  <c:v>1.5601146379942512</c:v>
                </c:pt>
                <c:pt idx="56">
                  <c:v>-2.855594448828116</c:v>
                </c:pt>
                <c:pt idx="57">
                  <c:v>-1.5091742551913832</c:v>
                </c:pt>
                <c:pt idx="58">
                  <c:v>0.63030142863614425</c:v>
                </c:pt>
                <c:pt idx="59">
                  <c:v>-1.5828896261745</c:v>
                </c:pt>
                <c:pt idx="60">
                  <c:v>4.4281678815341223</c:v>
                </c:pt>
                <c:pt idx="61">
                  <c:v>2.5530278824297206</c:v>
                </c:pt>
                <c:pt idx="62">
                  <c:v>3.9673250177684167</c:v>
                </c:pt>
                <c:pt idx="63">
                  <c:v>-2.8600946128713667</c:v>
                </c:pt>
                <c:pt idx="64">
                  <c:v>2.8723387139027374</c:v>
                </c:pt>
                <c:pt idx="65">
                  <c:v>0.98136070143255361</c:v>
                </c:pt>
                <c:pt idx="66">
                  <c:v>4.862528804964847</c:v>
                </c:pt>
                <c:pt idx="67">
                  <c:v>-3.5520547373076456</c:v>
                </c:pt>
                <c:pt idx="68">
                  <c:v>-0.87646156774059303</c:v>
                </c:pt>
                <c:pt idx="69">
                  <c:v>1.7671378731609597</c:v>
                </c:pt>
                <c:pt idx="70">
                  <c:v>2.8500928309805067</c:v>
                </c:pt>
                <c:pt idx="71">
                  <c:v>7.9209534069739922</c:v>
                </c:pt>
                <c:pt idx="72">
                  <c:v>8.4412433333332491</c:v>
                </c:pt>
                <c:pt idx="73">
                  <c:v>14.677798904520358</c:v>
                </c:pt>
                <c:pt idx="74">
                  <c:v>28.847657492306155</c:v>
                </c:pt>
                <c:pt idx="75">
                  <c:v>24.668495950447362</c:v>
                </c:pt>
                <c:pt idx="76">
                  <c:v>26.064517470200094</c:v>
                </c:pt>
                <c:pt idx="77">
                  <c:v>46.36266658821318</c:v>
                </c:pt>
                <c:pt idx="78">
                  <c:v>35.28666440455121</c:v>
                </c:pt>
                <c:pt idx="79">
                  <c:v>47.847127977557882</c:v>
                </c:pt>
                <c:pt idx="80">
                  <c:v>43.217111660807639</c:v>
                </c:pt>
                <c:pt idx="81">
                  <c:v>44.695957795893356</c:v>
                </c:pt>
                <c:pt idx="82">
                  <c:v>45.09854913482144</c:v>
                </c:pt>
                <c:pt idx="83">
                  <c:v>52.445285735608152</c:v>
                </c:pt>
                <c:pt idx="84">
                  <c:v>49.297346087000889</c:v>
                </c:pt>
                <c:pt idx="85">
                  <c:v>43.687158852166391</c:v>
                </c:pt>
                <c:pt idx="86">
                  <c:v>57.834142195621531</c:v>
                </c:pt>
                <c:pt idx="87">
                  <c:v>60.606068716961794</c:v>
                </c:pt>
                <c:pt idx="88">
                  <c:v>60.109081140260642</c:v>
                </c:pt>
                <c:pt idx="89">
                  <c:v>53.49031191247078</c:v>
                </c:pt>
                <c:pt idx="90">
                  <c:v>59.002752241937607</c:v>
                </c:pt>
                <c:pt idx="91">
                  <c:v>52.644551058519738</c:v>
                </c:pt>
                <c:pt idx="92">
                  <c:v>58.191458718799652</c:v>
                </c:pt>
                <c:pt idx="93">
                  <c:v>60.54770872376298</c:v>
                </c:pt>
                <c:pt idx="94">
                  <c:v>52.725472044311225</c:v>
                </c:pt>
                <c:pt idx="95">
                  <c:v>62.235247126287021</c:v>
                </c:pt>
                <c:pt idx="96">
                  <c:v>55.906653214325644</c:v>
                </c:pt>
                <c:pt idx="97">
                  <c:v>60.14705477562665</c:v>
                </c:pt>
                <c:pt idx="98">
                  <c:v>56.99704752812714</c:v>
                </c:pt>
                <c:pt idx="99">
                  <c:v>56.171960953311803</c:v>
                </c:pt>
                <c:pt idx="100">
                  <c:v>69.331972875214774</c:v>
                </c:pt>
                <c:pt idx="101">
                  <c:v>59.597069977216051</c:v>
                </c:pt>
                <c:pt idx="102">
                  <c:v>73.782441977739495</c:v>
                </c:pt>
                <c:pt idx="103">
                  <c:v>65.16059991657302</c:v>
                </c:pt>
                <c:pt idx="104">
                  <c:v>54.066580491228763</c:v>
                </c:pt>
                <c:pt idx="105">
                  <c:v>62.790593958751629</c:v>
                </c:pt>
                <c:pt idx="106">
                  <c:v>65.057547996728644</c:v>
                </c:pt>
                <c:pt idx="107">
                  <c:v>60.526138331238698</c:v>
                </c:pt>
                <c:pt idx="108">
                  <c:v>57.65604763755583</c:v>
                </c:pt>
                <c:pt idx="109">
                  <c:v>54.74284593839063</c:v>
                </c:pt>
                <c:pt idx="110">
                  <c:v>61.663788280802564</c:v>
                </c:pt>
                <c:pt idx="111">
                  <c:v>54.283640066037229</c:v>
                </c:pt>
                <c:pt idx="112">
                  <c:v>63.049490167396669</c:v>
                </c:pt>
                <c:pt idx="113">
                  <c:v>47.531697188409531</c:v>
                </c:pt>
                <c:pt idx="114">
                  <c:v>57.031126851200128</c:v>
                </c:pt>
                <c:pt idx="115">
                  <c:v>62.160372248623538</c:v>
                </c:pt>
                <c:pt idx="116">
                  <c:v>50.955934291695712</c:v>
                </c:pt>
                <c:pt idx="117">
                  <c:v>59.455147595338985</c:v>
                </c:pt>
                <c:pt idx="118">
                  <c:v>50.354559247430416</c:v>
                </c:pt>
                <c:pt idx="119">
                  <c:v>52.236765375420823</c:v>
                </c:pt>
                <c:pt idx="120">
                  <c:v>58.636134445828688</c:v>
                </c:pt>
                <c:pt idx="121">
                  <c:v>56.263961034336148</c:v>
                </c:pt>
                <c:pt idx="122">
                  <c:v>50.735707562521561</c:v>
                </c:pt>
                <c:pt idx="123">
                  <c:v>57.349989500090103</c:v>
                </c:pt>
                <c:pt idx="124">
                  <c:v>39.714242018664834</c:v>
                </c:pt>
                <c:pt idx="125">
                  <c:v>32.88363335559788</c:v>
                </c:pt>
                <c:pt idx="126">
                  <c:v>36.581679274996873</c:v>
                </c:pt>
                <c:pt idx="127">
                  <c:v>30.897144744595373</c:v>
                </c:pt>
                <c:pt idx="128">
                  <c:v>21.672442890528867</c:v>
                </c:pt>
                <c:pt idx="129">
                  <c:v>21.043106137409925</c:v>
                </c:pt>
                <c:pt idx="130">
                  <c:v>14.716328799894191</c:v>
                </c:pt>
                <c:pt idx="131">
                  <c:v>16.258420833653158</c:v>
                </c:pt>
                <c:pt idx="132">
                  <c:v>11.692972024383018</c:v>
                </c:pt>
                <c:pt idx="133">
                  <c:v>9.4890052634072788</c:v>
                </c:pt>
                <c:pt idx="134">
                  <c:v>14.950415890484075</c:v>
                </c:pt>
                <c:pt idx="135">
                  <c:v>12.348384098185747</c:v>
                </c:pt>
                <c:pt idx="136">
                  <c:v>12.953629089907073</c:v>
                </c:pt>
                <c:pt idx="137">
                  <c:v>4.7140656046567013</c:v>
                </c:pt>
                <c:pt idx="138">
                  <c:v>9.9300604702874971</c:v>
                </c:pt>
                <c:pt idx="139">
                  <c:v>8.0363356645758603</c:v>
                </c:pt>
                <c:pt idx="140">
                  <c:v>9.2898701493403415</c:v>
                </c:pt>
                <c:pt idx="141">
                  <c:v>4.7975174878540994</c:v>
                </c:pt>
                <c:pt idx="142">
                  <c:v>9.4916398848097838</c:v>
                </c:pt>
                <c:pt idx="143">
                  <c:v>6.1467538880281483</c:v>
                </c:pt>
                <c:pt idx="144">
                  <c:v>3.0923245551200496</c:v>
                </c:pt>
                <c:pt idx="145">
                  <c:v>1.459496241712771</c:v>
                </c:pt>
                <c:pt idx="146">
                  <c:v>2.2645026208275381</c:v>
                </c:pt>
                <c:pt idx="147">
                  <c:v>8.4081499333668077</c:v>
                </c:pt>
                <c:pt idx="148">
                  <c:v>4.4140403012114158</c:v>
                </c:pt>
                <c:pt idx="149">
                  <c:v>-3.0260102954753827</c:v>
                </c:pt>
                <c:pt idx="150">
                  <c:v>4.7779030269620772</c:v>
                </c:pt>
                <c:pt idx="151">
                  <c:v>0.79026460757174888</c:v>
                </c:pt>
                <c:pt idx="152">
                  <c:v>4.4336101450040371</c:v>
                </c:pt>
                <c:pt idx="153">
                  <c:v>5.1987848184114265</c:v>
                </c:pt>
                <c:pt idx="154">
                  <c:v>3.1018353530184362</c:v>
                </c:pt>
                <c:pt idx="155">
                  <c:v>-0.50753252267020088</c:v>
                </c:pt>
                <c:pt idx="156">
                  <c:v>2.7314548157893719</c:v>
                </c:pt>
                <c:pt idx="157">
                  <c:v>-2.125121508046528</c:v>
                </c:pt>
                <c:pt idx="158">
                  <c:v>0.71777316302539163</c:v>
                </c:pt>
                <c:pt idx="159">
                  <c:v>0.84863848770276396</c:v>
                </c:pt>
                <c:pt idx="160">
                  <c:v>2.9735773204605795</c:v>
                </c:pt>
                <c:pt idx="161">
                  <c:v>4.0239443284321466</c:v>
                </c:pt>
                <c:pt idx="162">
                  <c:v>2.717421062897484</c:v>
                </c:pt>
                <c:pt idx="163">
                  <c:v>2.2871460604750231</c:v>
                </c:pt>
                <c:pt idx="164">
                  <c:v>3.7509272575465644</c:v>
                </c:pt>
                <c:pt idx="165">
                  <c:v>4.0370650025543036</c:v>
                </c:pt>
                <c:pt idx="166">
                  <c:v>6.3992383917881339</c:v>
                </c:pt>
                <c:pt idx="167">
                  <c:v>2.125182749216934</c:v>
                </c:pt>
                <c:pt idx="168">
                  <c:v>5.6705651866178899</c:v>
                </c:pt>
                <c:pt idx="169">
                  <c:v>2.2745123359858126</c:v>
                </c:pt>
                <c:pt idx="170">
                  <c:v>1.4868657102137968</c:v>
                </c:pt>
                <c:pt idx="171">
                  <c:v>-0.34799985798515953</c:v>
                </c:pt>
                <c:pt idx="172">
                  <c:v>3.6331431185089684</c:v>
                </c:pt>
                <c:pt idx="173">
                  <c:v>1.9920079766873977</c:v>
                </c:pt>
                <c:pt idx="174">
                  <c:v>3.1604302189500424</c:v>
                </c:pt>
                <c:pt idx="175">
                  <c:v>-0.45760307187754889</c:v>
                </c:pt>
                <c:pt idx="176">
                  <c:v>11.844984618362901</c:v>
                </c:pt>
                <c:pt idx="177">
                  <c:v>10.080163799953432</c:v>
                </c:pt>
                <c:pt idx="178">
                  <c:v>4.8404822070328857</c:v>
                </c:pt>
                <c:pt idx="179">
                  <c:v>7.7534218752388959</c:v>
                </c:pt>
                <c:pt idx="180">
                  <c:v>9.5203319738808503</c:v>
                </c:pt>
                <c:pt idx="181">
                  <c:v>10.697358239523682</c:v>
                </c:pt>
                <c:pt idx="182">
                  <c:v>11.739143847998532</c:v>
                </c:pt>
                <c:pt idx="183">
                  <c:v>6.9678646451455064</c:v>
                </c:pt>
                <c:pt idx="184">
                  <c:v>7.2652331345234691</c:v>
                </c:pt>
                <c:pt idx="185">
                  <c:v>2.2494617342436158</c:v>
                </c:pt>
                <c:pt idx="186">
                  <c:v>9.9913113531073758</c:v>
                </c:pt>
                <c:pt idx="187">
                  <c:v>2.4783279004497514</c:v>
                </c:pt>
                <c:pt idx="188">
                  <c:v>-0.69179533827283124</c:v>
                </c:pt>
                <c:pt idx="189">
                  <c:v>4.0650710110491257</c:v>
                </c:pt>
                <c:pt idx="190">
                  <c:v>1.4363568765383616</c:v>
                </c:pt>
                <c:pt idx="191">
                  <c:v>3.4238284059034592</c:v>
                </c:pt>
                <c:pt idx="192">
                  <c:v>0.15165192341797079</c:v>
                </c:pt>
                <c:pt idx="193">
                  <c:v>1.2188254413728792</c:v>
                </c:pt>
                <c:pt idx="194">
                  <c:v>4.4958042936552864</c:v>
                </c:pt>
                <c:pt idx="195">
                  <c:v>3.9624293711925676</c:v>
                </c:pt>
                <c:pt idx="196">
                  <c:v>5.2927098643391775</c:v>
                </c:pt>
                <c:pt idx="197">
                  <c:v>2.9941414086732938</c:v>
                </c:pt>
                <c:pt idx="198">
                  <c:v>2.7494942881984956</c:v>
                </c:pt>
                <c:pt idx="199">
                  <c:v>7.3034682014105181</c:v>
                </c:pt>
                <c:pt idx="200">
                  <c:v>6.0771811333214636</c:v>
                </c:pt>
                <c:pt idx="201">
                  <c:v>8.0446467872590688</c:v>
                </c:pt>
                <c:pt idx="202">
                  <c:v>9.9250633503653649</c:v>
                </c:pt>
                <c:pt idx="203">
                  <c:v>4.1889629000816502</c:v>
                </c:pt>
                <c:pt idx="204">
                  <c:v>6.3712859712535792</c:v>
                </c:pt>
                <c:pt idx="205">
                  <c:v>3.3192993810857154</c:v>
                </c:pt>
                <c:pt idx="206">
                  <c:v>8.7889161851416588</c:v>
                </c:pt>
                <c:pt idx="207">
                  <c:v>2.9830162888677729</c:v>
                </c:pt>
                <c:pt idx="208">
                  <c:v>4.9280850830680389</c:v>
                </c:pt>
                <c:pt idx="209">
                  <c:v>3.4445142304529628</c:v>
                </c:pt>
                <c:pt idx="210">
                  <c:v>7.0947406769840864</c:v>
                </c:pt>
                <c:pt idx="211">
                  <c:v>0.8696658271617379</c:v>
                </c:pt>
                <c:pt idx="212">
                  <c:v>7.7796542052952802</c:v>
                </c:pt>
                <c:pt idx="213">
                  <c:v>2.39401541677758</c:v>
                </c:pt>
                <c:pt idx="214">
                  <c:v>8.614077171485695</c:v>
                </c:pt>
                <c:pt idx="215">
                  <c:v>5.7210581948284034</c:v>
                </c:pt>
                <c:pt idx="216">
                  <c:v>5.2515804639959018</c:v>
                </c:pt>
                <c:pt idx="217">
                  <c:v>2.8873655740110307</c:v>
                </c:pt>
                <c:pt idx="218">
                  <c:v>6.0798701911434057</c:v>
                </c:pt>
                <c:pt idx="219">
                  <c:v>5.5746453284148529</c:v>
                </c:pt>
                <c:pt idx="220">
                  <c:v>5.6194122256366805</c:v>
                </c:pt>
                <c:pt idx="221">
                  <c:v>10.835005938900906</c:v>
                </c:pt>
                <c:pt idx="222">
                  <c:v>8.0867609093756592</c:v>
                </c:pt>
                <c:pt idx="223">
                  <c:v>6.2239572570159005</c:v>
                </c:pt>
                <c:pt idx="224">
                  <c:v>6.1294594725717886</c:v>
                </c:pt>
                <c:pt idx="225">
                  <c:v>3.8156354049645334</c:v>
                </c:pt>
                <c:pt idx="226">
                  <c:v>4.5101108475242437</c:v>
                </c:pt>
                <c:pt idx="227">
                  <c:v>3.2494498633189131</c:v>
                </c:pt>
                <c:pt idx="228">
                  <c:v>5.4808804011267416</c:v>
                </c:pt>
                <c:pt idx="229">
                  <c:v>7.5223541622795249</c:v>
                </c:pt>
                <c:pt idx="230">
                  <c:v>2.7962075940198634</c:v>
                </c:pt>
                <c:pt idx="231">
                  <c:v>8.5526133198738705</c:v>
                </c:pt>
                <c:pt idx="232">
                  <c:v>5.6573153301949413</c:v>
                </c:pt>
                <c:pt idx="233">
                  <c:v>5.2842561896648164</c:v>
                </c:pt>
                <c:pt idx="234">
                  <c:v>3.0131128705020562</c:v>
                </c:pt>
                <c:pt idx="235">
                  <c:v>6.898058577056414</c:v>
                </c:pt>
                <c:pt idx="236">
                  <c:v>4.6243499741054084</c:v>
                </c:pt>
                <c:pt idx="237">
                  <c:v>4.5718094733064003</c:v>
                </c:pt>
                <c:pt idx="238">
                  <c:v>2.679162840409417</c:v>
                </c:pt>
                <c:pt idx="239">
                  <c:v>11.221123504181348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4-864D-8D75-FE0A65058456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'Exp-280'!$A$61:$A$121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'Exp-280'!$R$61:$R$121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4-864D-8D75-FE0A6505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'Exp-330'!$A$2:$A$241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'Exp-330'!$P$2:$P$241</c:f>
              <c:numCache>
                <c:formatCode>General</c:formatCode>
                <c:ptCount val="240"/>
                <c:pt idx="0">
                  <c:v>27.299133021215134</c:v>
                </c:pt>
                <c:pt idx="1">
                  <c:v>22.418373711501591</c:v>
                </c:pt>
                <c:pt idx="2">
                  <c:v>20.359080604814668</c:v>
                </c:pt>
                <c:pt idx="3">
                  <c:v>24.810700742016138</c:v>
                </c:pt>
                <c:pt idx="4">
                  <c:v>24.579425709665564</c:v>
                </c:pt>
                <c:pt idx="5">
                  <c:v>9.1988433378006071</c:v>
                </c:pt>
                <c:pt idx="6">
                  <c:v>1.0728590233298965</c:v>
                </c:pt>
                <c:pt idx="7">
                  <c:v>4.3823386696571109</c:v>
                </c:pt>
                <c:pt idx="8">
                  <c:v>2.8739023561778843</c:v>
                </c:pt>
                <c:pt idx="9">
                  <c:v>1.7407929671365527</c:v>
                </c:pt>
                <c:pt idx="10">
                  <c:v>0.19727223826062779</c:v>
                </c:pt>
                <c:pt idx="11">
                  <c:v>1.0282948295719867</c:v>
                </c:pt>
                <c:pt idx="12">
                  <c:v>1.1242894999928399</c:v>
                </c:pt>
                <c:pt idx="13">
                  <c:v>-0.76311432060210405</c:v>
                </c:pt>
                <c:pt idx="14">
                  <c:v>1.0039223297405813</c:v>
                </c:pt>
                <c:pt idx="15">
                  <c:v>4.5266093790319468</c:v>
                </c:pt>
                <c:pt idx="16">
                  <c:v>2.1173792058399887</c:v>
                </c:pt>
                <c:pt idx="17">
                  <c:v>2.3657066182705484</c:v>
                </c:pt>
                <c:pt idx="18">
                  <c:v>9.3796660026113657E-2</c:v>
                </c:pt>
                <c:pt idx="19">
                  <c:v>-0.8816861860366163</c:v>
                </c:pt>
                <c:pt idx="20">
                  <c:v>0.76699647125539439</c:v>
                </c:pt>
                <c:pt idx="21">
                  <c:v>1.5176355316017627</c:v>
                </c:pt>
                <c:pt idx="22">
                  <c:v>5.6024029294072601</c:v>
                </c:pt>
                <c:pt idx="23">
                  <c:v>6.6306030098085653</c:v>
                </c:pt>
                <c:pt idx="24">
                  <c:v>-0.83654533567992828</c:v>
                </c:pt>
                <c:pt idx="25">
                  <c:v>-0.32847325793981857</c:v>
                </c:pt>
                <c:pt idx="26">
                  <c:v>1.1724516198422854</c:v>
                </c:pt>
                <c:pt idx="27">
                  <c:v>-1.1196927236919156</c:v>
                </c:pt>
                <c:pt idx="28">
                  <c:v>-0.4708602478423406</c:v>
                </c:pt>
                <c:pt idx="29">
                  <c:v>-0.41746401850869219</c:v>
                </c:pt>
                <c:pt idx="30">
                  <c:v>-0.87530106748341918</c:v>
                </c:pt>
                <c:pt idx="31">
                  <c:v>-0.83024851905645403</c:v>
                </c:pt>
                <c:pt idx="32">
                  <c:v>-7.8057698125658576E-2</c:v>
                </c:pt>
                <c:pt idx="33">
                  <c:v>-1.7473370080869224</c:v>
                </c:pt>
                <c:pt idx="34">
                  <c:v>-1.3704136916870455</c:v>
                </c:pt>
                <c:pt idx="35">
                  <c:v>-0.64330697222478339</c:v>
                </c:pt>
                <c:pt idx="36">
                  <c:v>-0.5176251983053467</c:v>
                </c:pt>
                <c:pt idx="37">
                  <c:v>1.3258100242909867</c:v>
                </c:pt>
                <c:pt idx="38">
                  <c:v>-0.86872718582374475</c:v>
                </c:pt>
                <c:pt idx="39">
                  <c:v>1.7585526214858129</c:v>
                </c:pt>
                <c:pt idx="40">
                  <c:v>-8.2243245764570302E-2</c:v>
                </c:pt>
                <c:pt idx="41">
                  <c:v>-0.84663229756433145</c:v>
                </c:pt>
                <c:pt idx="42">
                  <c:v>1.2111119852950774</c:v>
                </c:pt>
                <c:pt idx="43">
                  <c:v>1.4477767479790069</c:v>
                </c:pt>
                <c:pt idx="44">
                  <c:v>0.31806525243036182</c:v>
                </c:pt>
                <c:pt idx="45">
                  <c:v>-1.6633660774772754</c:v>
                </c:pt>
                <c:pt idx="46">
                  <c:v>-0.80091899233592123</c:v>
                </c:pt>
                <c:pt idx="47">
                  <c:v>-0.41271022310403244</c:v>
                </c:pt>
                <c:pt idx="48">
                  <c:v>0.57807440760354933</c:v>
                </c:pt>
                <c:pt idx="49">
                  <c:v>-2.4391113473252619</c:v>
                </c:pt>
                <c:pt idx="50">
                  <c:v>-0.48831778468873854</c:v>
                </c:pt>
                <c:pt idx="51">
                  <c:v>0.43093716505404672</c:v>
                </c:pt>
                <c:pt idx="52">
                  <c:v>0.41340458431802768</c:v>
                </c:pt>
                <c:pt idx="53">
                  <c:v>0.46450952876187007</c:v>
                </c:pt>
                <c:pt idx="54">
                  <c:v>-0.67642304023271571</c:v>
                </c:pt>
                <c:pt idx="55">
                  <c:v>-1.8831963740559134</c:v>
                </c:pt>
                <c:pt idx="56">
                  <c:v>-0.79698769031464767</c:v>
                </c:pt>
                <c:pt idx="57">
                  <c:v>2.2754528572974695</c:v>
                </c:pt>
                <c:pt idx="58">
                  <c:v>1.1920219226380848</c:v>
                </c:pt>
                <c:pt idx="59">
                  <c:v>-0.54811187107630677</c:v>
                </c:pt>
                <c:pt idx="60">
                  <c:v>-0.96462751817397252</c:v>
                </c:pt>
                <c:pt idx="61">
                  <c:v>-0.3938108336287276</c:v>
                </c:pt>
                <c:pt idx="62">
                  <c:v>-0.21311591986042494</c:v>
                </c:pt>
                <c:pt idx="63">
                  <c:v>-0.11625975640110382</c:v>
                </c:pt>
                <c:pt idx="64">
                  <c:v>0.55261151703856104</c:v>
                </c:pt>
                <c:pt idx="65">
                  <c:v>0.71062303529794824</c:v>
                </c:pt>
                <c:pt idx="66">
                  <c:v>1.3607609727104428</c:v>
                </c:pt>
                <c:pt idx="67">
                  <c:v>4.1487698462863687</c:v>
                </c:pt>
                <c:pt idx="68">
                  <c:v>3.0751932490114964</c:v>
                </c:pt>
                <c:pt idx="69">
                  <c:v>5.4165879990216643</c:v>
                </c:pt>
                <c:pt idx="70">
                  <c:v>9.0829005596876211</c:v>
                </c:pt>
                <c:pt idx="71">
                  <c:v>4.5502613689368427</c:v>
                </c:pt>
                <c:pt idx="72">
                  <c:v>2.129075171168481</c:v>
                </c:pt>
                <c:pt idx="73">
                  <c:v>4.3506090718537962</c:v>
                </c:pt>
                <c:pt idx="74">
                  <c:v>6.5517184470038226</c:v>
                </c:pt>
                <c:pt idx="75">
                  <c:v>4.4800268214789654</c:v>
                </c:pt>
                <c:pt idx="76">
                  <c:v>5.2174631218169658</c:v>
                </c:pt>
                <c:pt idx="77">
                  <c:v>4.4215567351126781</c:v>
                </c:pt>
                <c:pt idx="78">
                  <c:v>4.3835251832607716</c:v>
                </c:pt>
                <c:pt idx="79">
                  <c:v>8.1374635612288344</c:v>
                </c:pt>
                <c:pt idx="80">
                  <c:v>6.5192593417970386</c:v>
                </c:pt>
                <c:pt idx="81">
                  <c:v>5.6942800102745288</c:v>
                </c:pt>
                <c:pt idx="82">
                  <c:v>8.9100929335830763</c:v>
                </c:pt>
                <c:pt idx="83">
                  <c:v>5.9584576023865585</c:v>
                </c:pt>
                <c:pt idx="84">
                  <c:v>6.7035014080568933</c:v>
                </c:pt>
                <c:pt idx="85">
                  <c:v>6.512202209263414</c:v>
                </c:pt>
                <c:pt idx="86">
                  <c:v>6.405580702916847</c:v>
                </c:pt>
                <c:pt idx="87">
                  <c:v>8.0295051660530383</c:v>
                </c:pt>
                <c:pt idx="88">
                  <c:v>7.9304988401678518</c:v>
                </c:pt>
                <c:pt idx="89">
                  <c:v>7.1899299972087602</c:v>
                </c:pt>
                <c:pt idx="90">
                  <c:v>7.7179830779593814</c:v>
                </c:pt>
                <c:pt idx="91">
                  <c:v>7.6920104127219169</c:v>
                </c:pt>
                <c:pt idx="92">
                  <c:v>6.0218317387843996</c:v>
                </c:pt>
                <c:pt idx="93">
                  <c:v>7.4192653025409117</c:v>
                </c:pt>
                <c:pt idx="94">
                  <c:v>8.6696667017241111</c:v>
                </c:pt>
                <c:pt idx="95">
                  <c:v>6.8388443215343457</c:v>
                </c:pt>
                <c:pt idx="96">
                  <c:v>7.6951050251421762</c:v>
                </c:pt>
                <c:pt idx="97">
                  <c:v>8.4198437298407569</c:v>
                </c:pt>
                <c:pt idx="98">
                  <c:v>7.6744298249146619</c:v>
                </c:pt>
                <c:pt idx="99">
                  <c:v>9.313266310989615</c:v>
                </c:pt>
                <c:pt idx="100">
                  <c:v>6.5099204307850531</c:v>
                </c:pt>
                <c:pt idx="101">
                  <c:v>6.4336918004934764</c:v>
                </c:pt>
                <c:pt idx="102">
                  <c:v>7.43649168647105</c:v>
                </c:pt>
                <c:pt idx="103">
                  <c:v>6.20833968121255</c:v>
                </c:pt>
                <c:pt idx="104">
                  <c:v>5.6321107710779765</c:v>
                </c:pt>
                <c:pt idx="105">
                  <c:v>9.3596594707533356</c:v>
                </c:pt>
                <c:pt idx="106">
                  <c:v>6.1905979183333422</c:v>
                </c:pt>
                <c:pt idx="107">
                  <c:v>6.7799640833685118</c:v>
                </c:pt>
                <c:pt idx="108">
                  <c:v>7.9182476271006816</c:v>
                </c:pt>
                <c:pt idx="109">
                  <c:v>6.2590478617718537</c:v>
                </c:pt>
                <c:pt idx="110">
                  <c:v>8.974014597765418</c:v>
                </c:pt>
                <c:pt idx="111">
                  <c:v>6.0239107161191399</c:v>
                </c:pt>
                <c:pt idx="112">
                  <c:v>6.2465404086609686</c:v>
                </c:pt>
                <c:pt idx="113">
                  <c:v>8.2915591163496032</c:v>
                </c:pt>
                <c:pt idx="114">
                  <c:v>11.445124442306225</c:v>
                </c:pt>
                <c:pt idx="115">
                  <c:v>6.3017371792639443</c:v>
                </c:pt>
                <c:pt idx="116">
                  <c:v>6.0722517809084078</c:v>
                </c:pt>
                <c:pt idx="117">
                  <c:v>7.0673930704376664</c:v>
                </c:pt>
                <c:pt idx="118">
                  <c:v>7.8548917797872351</c:v>
                </c:pt>
                <c:pt idx="119">
                  <c:v>9.8580923218453833</c:v>
                </c:pt>
                <c:pt idx="120">
                  <c:v>6.9257818142123506</c:v>
                </c:pt>
                <c:pt idx="121">
                  <c:v>7.3879832815234598</c:v>
                </c:pt>
                <c:pt idx="122">
                  <c:v>6.7914280633066371</c:v>
                </c:pt>
                <c:pt idx="123">
                  <c:v>5.7210154151903918</c:v>
                </c:pt>
                <c:pt idx="124">
                  <c:v>9.0641870562940134</c:v>
                </c:pt>
                <c:pt idx="125">
                  <c:v>7.2794784933531655</c:v>
                </c:pt>
                <c:pt idx="126">
                  <c:v>9.6469460371959226</c:v>
                </c:pt>
                <c:pt idx="127">
                  <c:v>7.5448021533761596</c:v>
                </c:pt>
                <c:pt idx="128">
                  <c:v>8.3477080493328444</c:v>
                </c:pt>
                <c:pt idx="129">
                  <c:v>8.3189893846860645</c:v>
                </c:pt>
                <c:pt idx="130">
                  <c:v>8.4651206390583855</c:v>
                </c:pt>
                <c:pt idx="131">
                  <c:v>7.0098375958916952</c:v>
                </c:pt>
                <c:pt idx="132">
                  <c:v>7.688431423715822</c:v>
                </c:pt>
                <c:pt idx="133">
                  <c:v>8.5445673982689101</c:v>
                </c:pt>
                <c:pt idx="134">
                  <c:v>5.8031229010144667</c:v>
                </c:pt>
                <c:pt idx="135">
                  <c:v>7.5151949728683176</c:v>
                </c:pt>
                <c:pt idx="136">
                  <c:v>8.737458109777867</c:v>
                </c:pt>
                <c:pt idx="137">
                  <c:v>9.4891309313636274</c:v>
                </c:pt>
                <c:pt idx="138">
                  <c:v>9.0440369120371873</c:v>
                </c:pt>
                <c:pt idx="139">
                  <c:v>5.9726211177473951</c:v>
                </c:pt>
                <c:pt idx="140">
                  <c:v>6.0006812207975591</c:v>
                </c:pt>
                <c:pt idx="141">
                  <c:v>7.3904597796050675</c:v>
                </c:pt>
                <c:pt idx="142">
                  <c:v>6.4846736592403351</c:v>
                </c:pt>
                <c:pt idx="143">
                  <c:v>7.1911068374727689</c:v>
                </c:pt>
                <c:pt idx="144">
                  <c:v>9.0848577401416772</c:v>
                </c:pt>
                <c:pt idx="145">
                  <c:v>6.3536298763074015</c:v>
                </c:pt>
                <c:pt idx="146">
                  <c:v>6.0582098946213696</c:v>
                </c:pt>
                <c:pt idx="147">
                  <c:v>7.7657576989787191</c:v>
                </c:pt>
                <c:pt idx="148">
                  <c:v>6.9348947572120512</c:v>
                </c:pt>
                <c:pt idx="149">
                  <c:v>5.9761679385809439</c:v>
                </c:pt>
                <c:pt idx="150">
                  <c:v>7.3594666182168726</c:v>
                </c:pt>
                <c:pt idx="151">
                  <c:v>8.2338428166504745</c:v>
                </c:pt>
                <c:pt idx="152">
                  <c:v>7.1377072349582935</c:v>
                </c:pt>
                <c:pt idx="153">
                  <c:v>7.0306912655890379</c:v>
                </c:pt>
                <c:pt idx="154">
                  <c:v>8.8380451276701031</c:v>
                </c:pt>
                <c:pt idx="155">
                  <c:v>9.4123864868716574</c:v>
                </c:pt>
                <c:pt idx="156">
                  <c:v>8.0392597395418406</c:v>
                </c:pt>
                <c:pt idx="157">
                  <c:v>9.7863885024090216</c:v>
                </c:pt>
                <c:pt idx="158">
                  <c:v>10.740045999063083</c:v>
                </c:pt>
                <c:pt idx="159">
                  <c:v>9.5503679294192043</c:v>
                </c:pt>
                <c:pt idx="160">
                  <c:v>10.844366571103308</c:v>
                </c:pt>
                <c:pt idx="161">
                  <c:v>6.716031892952568</c:v>
                </c:pt>
                <c:pt idx="162">
                  <c:v>7.2807281151109349</c:v>
                </c:pt>
                <c:pt idx="163">
                  <c:v>7.6117630246386057</c:v>
                </c:pt>
                <c:pt idx="164">
                  <c:v>7.5113566573314294</c:v>
                </c:pt>
                <c:pt idx="165">
                  <c:v>7.4854987441287131</c:v>
                </c:pt>
                <c:pt idx="166">
                  <c:v>6.0877010390973956</c:v>
                </c:pt>
                <c:pt idx="167">
                  <c:v>6.2582571294457381</c:v>
                </c:pt>
                <c:pt idx="168">
                  <c:v>8.7335309000199466</c:v>
                </c:pt>
                <c:pt idx="169">
                  <c:v>6.7799503787528987</c:v>
                </c:pt>
                <c:pt idx="170">
                  <c:v>6.772363782651718</c:v>
                </c:pt>
                <c:pt idx="171">
                  <c:v>5.9602830919037197</c:v>
                </c:pt>
                <c:pt idx="172">
                  <c:v>4.1060158093267933</c:v>
                </c:pt>
                <c:pt idx="173">
                  <c:v>5.4261631445447396</c:v>
                </c:pt>
                <c:pt idx="174">
                  <c:v>7.3895401649409083</c:v>
                </c:pt>
                <c:pt idx="175">
                  <c:v>5.7403666011906864</c:v>
                </c:pt>
                <c:pt idx="176">
                  <c:v>8.6950430869997994</c:v>
                </c:pt>
                <c:pt idx="177">
                  <c:v>7.781677053158</c:v>
                </c:pt>
                <c:pt idx="178">
                  <c:v>6.9629907962756077</c:v>
                </c:pt>
                <c:pt idx="179">
                  <c:v>6.3698787848566401</c:v>
                </c:pt>
                <c:pt idx="180">
                  <c:v>8.7436940742783023</c:v>
                </c:pt>
                <c:pt idx="181">
                  <c:v>7.1193106117687446</c:v>
                </c:pt>
                <c:pt idx="182">
                  <c:v>5.545527146953801</c:v>
                </c:pt>
                <c:pt idx="183">
                  <c:v>6.4388659864982918</c:v>
                </c:pt>
                <c:pt idx="184">
                  <c:v>7.988388031742752</c:v>
                </c:pt>
                <c:pt idx="185">
                  <c:v>5.5053847404491254</c:v>
                </c:pt>
                <c:pt idx="186">
                  <c:v>6.564792853462631</c:v>
                </c:pt>
                <c:pt idx="187">
                  <c:v>7.4038898027254021</c:v>
                </c:pt>
                <c:pt idx="188">
                  <c:v>7.7576653646320324</c:v>
                </c:pt>
                <c:pt idx="189">
                  <c:v>8.6627210188135191</c:v>
                </c:pt>
                <c:pt idx="190">
                  <c:v>6.7518736825562158</c:v>
                </c:pt>
                <c:pt idx="191">
                  <c:v>10.142331652249254</c:v>
                </c:pt>
                <c:pt idx="192">
                  <c:v>8.8873661514169005</c:v>
                </c:pt>
                <c:pt idx="193">
                  <c:v>7.9589316137007202</c:v>
                </c:pt>
                <c:pt idx="194">
                  <c:v>8.5710930628011308</c:v>
                </c:pt>
                <c:pt idx="195">
                  <c:v>8.969458302050386</c:v>
                </c:pt>
                <c:pt idx="196">
                  <c:v>11.052278781203448</c:v>
                </c:pt>
                <c:pt idx="197">
                  <c:v>7.031654115859455</c:v>
                </c:pt>
                <c:pt idx="198">
                  <c:v>5.7449419878427923</c:v>
                </c:pt>
                <c:pt idx="199">
                  <c:v>8.4381954055196928</c:v>
                </c:pt>
                <c:pt idx="200">
                  <c:v>9.0724607503194257</c:v>
                </c:pt>
                <c:pt idx="201">
                  <c:v>8.0992798529291967</c:v>
                </c:pt>
                <c:pt idx="202">
                  <c:v>8.4629767312002624</c:v>
                </c:pt>
                <c:pt idx="203">
                  <c:v>8.7811478337947175</c:v>
                </c:pt>
                <c:pt idx="204">
                  <c:v>8.7891140674874411</c:v>
                </c:pt>
                <c:pt idx="205">
                  <c:v>7.0096898218198422</c:v>
                </c:pt>
                <c:pt idx="206">
                  <c:v>8.7424854916790391</c:v>
                </c:pt>
                <c:pt idx="207">
                  <c:v>8.9055259506971236</c:v>
                </c:pt>
                <c:pt idx="208">
                  <c:v>9.5870121115391758</c:v>
                </c:pt>
                <c:pt idx="209">
                  <c:v>10.326088028677134</c:v>
                </c:pt>
                <c:pt idx="210">
                  <c:v>7.8839615353897452</c:v>
                </c:pt>
                <c:pt idx="211">
                  <c:v>8.5187107171985907</c:v>
                </c:pt>
                <c:pt idx="212">
                  <c:v>9.8273519200572022</c:v>
                </c:pt>
                <c:pt idx="213">
                  <c:v>7.6653122936053988</c:v>
                </c:pt>
                <c:pt idx="214">
                  <c:v>7.6074041336032208</c:v>
                </c:pt>
                <c:pt idx="215">
                  <c:v>8.5317469367557983</c:v>
                </c:pt>
                <c:pt idx="216">
                  <c:v>8.6949491974534041</c:v>
                </c:pt>
                <c:pt idx="217">
                  <c:v>4.9566531517710306</c:v>
                </c:pt>
                <c:pt idx="218">
                  <c:v>6.6359937801534903</c:v>
                </c:pt>
                <c:pt idx="219">
                  <c:v>6.8059312893978916</c:v>
                </c:pt>
                <c:pt idx="220">
                  <c:v>7.4269335421064691</c:v>
                </c:pt>
                <c:pt idx="221">
                  <c:v>5.8785871115081818</c:v>
                </c:pt>
                <c:pt idx="222">
                  <c:v>9.0347888306424373</c:v>
                </c:pt>
                <c:pt idx="223">
                  <c:v>6.8984377372461729</c:v>
                </c:pt>
                <c:pt idx="224">
                  <c:v>8.4918733248880152</c:v>
                </c:pt>
                <c:pt idx="225">
                  <c:v>8.212248775946895</c:v>
                </c:pt>
                <c:pt idx="226">
                  <c:v>8.8833332125866882</c:v>
                </c:pt>
                <c:pt idx="227">
                  <c:v>9.0002426342942012</c:v>
                </c:pt>
                <c:pt idx="228">
                  <c:v>9.1845002617397551</c:v>
                </c:pt>
                <c:pt idx="229">
                  <c:v>9.139010029284373</c:v>
                </c:pt>
                <c:pt idx="230">
                  <c:v>7.2759224029737002</c:v>
                </c:pt>
                <c:pt idx="231">
                  <c:v>6.2162453906253692</c:v>
                </c:pt>
                <c:pt idx="232">
                  <c:v>7.5020743197082727</c:v>
                </c:pt>
                <c:pt idx="233">
                  <c:v>8.6008653175114418</c:v>
                </c:pt>
                <c:pt idx="234">
                  <c:v>8.5260260845938518</c:v>
                </c:pt>
                <c:pt idx="235">
                  <c:v>6.0409440880264755</c:v>
                </c:pt>
                <c:pt idx="236">
                  <c:v>7.5000117572369502</c:v>
                </c:pt>
                <c:pt idx="237">
                  <c:v>7.7246426846874687</c:v>
                </c:pt>
                <c:pt idx="238">
                  <c:v>8.2222150188785932</c:v>
                </c:pt>
                <c:pt idx="239">
                  <c:v>8.6691604433378622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8945-AEF5-7E88BF028E27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'Exp-330'!$A$61:$A$121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'Exp-330'!$R$61:$R$121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4-8945-AEF5-7E88BF02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'Exp-330'!$M$2:$M$181</c:f>
              <c:numCache>
                <c:formatCode>0.00</c:formatCode>
                <c:ptCount val="180"/>
                <c:pt idx="0">
                  <c:v>11.12836016731738</c:v>
                </c:pt>
                <c:pt idx="1">
                  <c:v>10.702696444829304</c:v>
                </c:pt>
                <c:pt idx="2">
                  <c:v>10.523660914717356</c:v>
                </c:pt>
                <c:pt idx="3">
                  <c:v>10.913753153116495</c:v>
                </c:pt>
                <c:pt idx="4">
                  <c:v>10.894507165342796</c:v>
                </c:pt>
                <c:pt idx="5">
                  <c:v>9.5510396501636183</c:v>
                </c:pt>
                <c:pt idx="6">
                  <c:v>8.8417064029729193</c:v>
                </c:pt>
                <c:pt idx="7">
                  <c:v>9.1319625900304775</c:v>
                </c:pt>
                <c:pt idx="8">
                  <c:v>9.0010782002799452</c:v>
                </c:pt>
                <c:pt idx="9">
                  <c:v>8.9030016466909494</c:v>
                </c:pt>
                <c:pt idx="10">
                  <c:v>8.7690504805457259</c:v>
                </c:pt>
                <c:pt idx="11">
                  <c:v>8.8426613706634445</c:v>
                </c:pt>
                <c:pt idx="12">
                  <c:v>8.8520224720433944</c:v>
                </c:pt>
                <c:pt idx="13">
                  <c:v>8.688012017855522</c:v>
                </c:pt>
                <c:pt idx="14">
                  <c:v>8.8434411679863878</c:v>
                </c:pt>
                <c:pt idx="15">
                  <c:v>9.1523341036740913</c:v>
                </c:pt>
                <c:pt idx="16">
                  <c:v>8.9427100993621114</c:v>
                </c:pt>
                <c:pt idx="17">
                  <c:v>8.9653868125899923</c:v>
                </c:pt>
                <c:pt idx="18">
                  <c:v>8.7677661547483261</c:v>
                </c:pt>
                <c:pt idx="19">
                  <c:v>8.683467951338967</c:v>
                </c:pt>
                <c:pt idx="20">
                  <c:v>8.8285516182117743</c:v>
                </c:pt>
                <c:pt idx="21">
                  <c:v>8.8951360747264818</c:v>
                </c:pt>
                <c:pt idx="22">
                  <c:v>9.253161216986598</c:v>
                </c:pt>
                <c:pt idx="23">
                  <c:v>9.3440076591939896</c:v>
                </c:pt>
                <c:pt idx="24">
                  <c:v>8.6922641587555844</c:v>
                </c:pt>
                <c:pt idx="25">
                  <c:v>8.7376455059131288</c:v>
                </c:pt>
                <c:pt idx="26">
                  <c:v>8.8698134646229452</c:v>
                </c:pt>
                <c:pt idx="27">
                  <c:v>8.6704240916846729</c:v>
                </c:pt>
                <c:pt idx="28">
                  <c:v>8.7281094963945058</c:v>
                </c:pt>
                <c:pt idx="29">
                  <c:v>8.7337470101900632</c:v>
                </c:pt>
                <c:pt idx="30">
                  <c:v>8.6946969288705471</c:v>
                </c:pt>
                <c:pt idx="31">
                  <c:v>8.699605110187278</c:v>
                </c:pt>
                <c:pt idx="32">
                  <c:v>8.7663252082019714</c:v>
                </c:pt>
                <c:pt idx="33">
                  <c:v>8.6213813137031021</c:v>
                </c:pt>
                <c:pt idx="34">
                  <c:v>8.6552987695310204</c:v>
                </c:pt>
                <c:pt idx="35">
                  <c:v>8.7198262321719753</c:v>
                </c:pt>
                <c:pt idx="36">
                  <c:v>8.7317823235840173</c:v>
                </c:pt>
                <c:pt idx="37">
                  <c:v>8.8938895766653356</c:v>
                </c:pt>
                <c:pt idx="38">
                  <c:v>8.7030321758103852</c:v>
                </c:pt>
                <c:pt idx="39">
                  <c:v>8.9336563485075633</c:v>
                </c:pt>
                <c:pt idx="40">
                  <c:v>8.7737199588154446</c:v>
                </c:pt>
                <c:pt idx="41">
                  <c:v>8.707873750629366</c:v>
                </c:pt>
                <c:pt idx="42">
                  <c:v>8.8887140497013863</c:v>
                </c:pt>
                <c:pt idx="43">
                  <c:v>8.9103713148769597</c:v>
                </c:pt>
                <c:pt idx="44">
                  <c:v>8.8125917757725194</c:v>
                </c:pt>
                <c:pt idx="45">
                  <c:v>8.6403622493056513</c:v>
                </c:pt>
                <c:pt idx="46">
                  <c:v>8.7167199971037181</c:v>
                </c:pt>
                <c:pt idx="47">
                  <c:v>8.7516239296894014</c:v>
                </c:pt>
                <c:pt idx="48">
                  <c:v>8.8391998366286391</c:v>
                </c:pt>
                <c:pt idx="49">
                  <c:v>8.5764336093093814</c:v>
                </c:pt>
                <c:pt idx="50">
                  <c:v>8.7479252006869412</c:v>
                </c:pt>
                <c:pt idx="51">
                  <c:v>8.8292486010752711</c:v>
                </c:pt>
                <c:pt idx="52">
                  <c:v>8.8286861312608487</c:v>
                </c:pt>
                <c:pt idx="53">
                  <c:v>8.8341233607326082</c:v>
                </c:pt>
                <c:pt idx="54">
                  <c:v>8.7353629723599688</c:v>
                </c:pt>
                <c:pt idx="55">
                  <c:v>8.6308473533214709</c:v>
                </c:pt>
                <c:pt idx="56">
                  <c:v>8.7267644063228715</c:v>
                </c:pt>
                <c:pt idx="57">
                  <c:v>8.9963006838610955</c:v>
                </c:pt>
                <c:pt idx="58">
                  <c:v>8.9025665914332919</c:v>
                </c:pt>
                <c:pt idx="59">
                  <c:v>8.751429210288709</c:v>
                </c:pt>
                <c:pt idx="60">
                  <c:v>8.7159910888219994</c:v>
                </c:pt>
                <c:pt idx="61">
                  <c:v>8.7668570272679673</c:v>
                </c:pt>
                <c:pt idx="62">
                  <c:v>8.7836218919424045</c:v>
                </c:pt>
                <c:pt idx="63">
                  <c:v>8.7930582975987619</c:v>
                </c:pt>
                <c:pt idx="64">
                  <c:v>8.8524953208187647</c:v>
                </c:pt>
                <c:pt idx="65">
                  <c:v>8.867277399087568</c:v>
                </c:pt>
                <c:pt idx="66">
                  <c:v>8.9250769159654428</c:v>
                </c:pt>
                <c:pt idx="67">
                  <c:v>9.1697506346160882</c:v>
                </c:pt>
                <c:pt idx="68">
                  <c:v>9.0768779232013177</c:v>
                </c:pt>
                <c:pt idx="69">
                  <c:v>9.282512494806177</c:v>
                </c:pt>
                <c:pt idx="70">
                  <c:v>9.6039599314875179</c:v>
                </c:pt>
                <c:pt idx="71">
                  <c:v>9.2087258613473768</c:v>
                </c:pt>
                <c:pt idx="72">
                  <c:v>8.9980567646908138</c:v>
                </c:pt>
                <c:pt idx="73">
                  <c:v>9.1932141366843698</c:v>
                </c:pt>
                <c:pt idx="74">
                  <c:v>9.3865861731642468</c:v>
                </c:pt>
                <c:pt idx="75">
                  <c:v>9.2064668716834053</c:v>
                </c:pt>
                <c:pt idx="76">
                  <c:v>9.2718972570163452</c:v>
                </c:pt>
                <c:pt idx="77">
                  <c:v>9.2032960757855147</c:v>
                </c:pt>
                <c:pt idx="78">
                  <c:v>9.2009417630681174</c:v>
                </c:pt>
                <c:pt idx="79">
                  <c:v>9.530048691436269</c:v>
                </c:pt>
                <c:pt idx="80">
                  <c:v>9.3895693399608877</c:v>
                </c:pt>
                <c:pt idx="81">
                  <c:v>9.3184268531422472</c:v>
                </c:pt>
                <c:pt idx="82">
                  <c:v>9.6004955047407208</c:v>
                </c:pt>
                <c:pt idx="83">
                  <c:v>9.3434591289778073</c:v>
                </c:pt>
                <c:pt idx="84">
                  <c:v>9.4095544966828886</c:v>
                </c:pt>
                <c:pt idx="85">
                  <c:v>9.3938028508078606</c:v>
                </c:pt>
                <c:pt idx="86">
                  <c:v>9.3854529970224778</c:v>
                </c:pt>
                <c:pt idx="87">
                  <c:v>9.528372516522337</c:v>
                </c:pt>
                <c:pt idx="88">
                  <c:v>9.5206883160025484</c:v>
                </c:pt>
                <c:pt idx="89">
                  <c:v>9.4569242646192322</c:v>
                </c:pt>
                <c:pt idx="90">
                  <c:v>9.5040521783842582</c:v>
                </c:pt>
                <c:pt idx="91">
                  <c:v>9.5027519493218762</c:v>
                </c:pt>
                <c:pt idx="92">
                  <c:v>9.3577294401964988</c:v>
                </c:pt>
                <c:pt idx="93">
                  <c:v>9.4808510826054562</c:v>
                </c:pt>
                <c:pt idx="94">
                  <c:v>9.5911204438384186</c:v>
                </c:pt>
                <c:pt idx="95">
                  <c:v>9.4320558501943292</c:v>
                </c:pt>
                <c:pt idx="96">
                  <c:v>9.5078728379814041</c:v>
                </c:pt>
                <c:pt idx="97">
                  <c:v>9.572193309236086</c:v>
                </c:pt>
                <c:pt idx="98">
                  <c:v>9.5080057444066082</c:v>
                </c:pt>
                <c:pt idx="99">
                  <c:v>9.6522287440821692</c:v>
                </c:pt>
                <c:pt idx="100">
                  <c:v>9.408154550608506</c:v>
                </c:pt>
                <c:pt idx="101">
                  <c:v>9.4024613793928147</c:v>
                </c:pt>
                <c:pt idx="102">
                  <c:v>9.4910875561119976</c:v>
                </c:pt>
                <c:pt idx="103">
                  <c:v>9.3847031983709641</c:v>
                </c:pt>
                <c:pt idx="104">
                  <c:v>9.3353043236905435</c:v>
                </c:pt>
                <c:pt idx="105">
                  <c:v>9.662104494441774</c:v>
                </c:pt>
                <c:pt idx="106">
                  <c:v>9.386062597415485</c:v>
                </c:pt>
                <c:pt idx="107">
                  <c:v>9.4385499711413932</c:v>
                </c:pt>
                <c:pt idx="108">
                  <c:v>9.5390189583725977</c:v>
                </c:pt>
                <c:pt idx="109">
                  <c:v>9.3949561305581373</c:v>
                </c:pt>
                <c:pt idx="110">
                  <c:v>9.6332451367710075</c:v>
                </c:pt>
                <c:pt idx="111">
                  <c:v>9.376342627092999</c:v>
                </c:pt>
                <c:pt idx="112">
                  <c:v>9.3967730677277341</c:v>
                </c:pt>
                <c:pt idx="113">
                  <c:v>9.5765010069926628</c:v>
                </c:pt>
                <c:pt idx="114">
                  <c:v>9.85312851157396</c:v>
                </c:pt>
                <c:pt idx="115">
                  <c:v>9.4045081230349385</c:v>
                </c:pt>
                <c:pt idx="116">
                  <c:v>9.3854185695990804</c:v>
                </c:pt>
                <c:pt idx="117">
                  <c:v>9.4733752980022921</c:v>
                </c:pt>
                <c:pt idx="118">
                  <c:v>9.5431817064920139</c:v>
                </c:pt>
                <c:pt idx="119">
                  <c:v>9.7192542631098391</c:v>
                </c:pt>
                <c:pt idx="120">
                  <c:v>9.4639070964178469</c:v>
                </c:pt>
                <c:pt idx="121">
                  <c:v>9.505278831225203</c:v>
                </c:pt>
                <c:pt idx="122">
                  <c:v>9.4541032063520536</c:v>
                </c:pt>
                <c:pt idx="123">
                  <c:v>9.3615070600299042</c:v>
                </c:pt>
                <c:pt idx="124">
                  <c:v>9.6547083101048159</c:v>
                </c:pt>
                <c:pt idx="125">
                  <c:v>9.4996745878493201</c:v>
                </c:pt>
                <c:pt idx="126">
                  <c:v>9.7075882177701107</c:v>
                </c:pt>
                <c:pt idx="127">
                  <c:v>9.5248070430373453</c:v>
                </c:pt>
                <c:pt idx="128">
                  <c:v>9.5959602146314555</c:v>
                </c:pt>
                <c:pt idx="129">
                  <c:v>9.5944199540316202</c:v>
                </c:pt>
                <c:pt idx="130">
                  <c:v>9.6081635623005788</c:v>
                </c:pt>
                <c:pt idx="131">
                  <c:v>9.4819253720905543</c:v>
                </c:pt>
                <c:pt idx="132">
                  <c:v>9.5422122569925953</c:v>
                </c:pt>
                <c:pt idx="133">
                  <c:v>9.6180183420436105</c:v>
                </c:pt>
                <c:pt idx="134">
                  <c:v>9.3793550325161021</c:v>
                </c:pt>
                <c:pt idx="135">
                  <c:v>9.5299796541990016</c:v>
                </c:pt>
                <c:pt idx="136">
                  <c:v>9.6377894117146798</c:v>
                </c:pt>
                <c:pt idx="137">
                  <c:v>9.7044642307031772</c:v>
                </c:pt>
                <c:pt idx="138">
                  <c:v>9.6665280349103355</c:v>
                </c:pt>
                <c:pt idx="139">
                  <c:v>9.3990214862057861</c:v>
                </c:pt>
                <c:pt idx="140">
                  <c:v>9.4024443347962787</c:v>
                </c:pt>
                <c:pt idx="141">
                  <c:v>9.5248968428270953</c:v>
                </c:pt>
                <c:pt idx="142">
                  <c:v>9.4466909248596078</c:v>
                </c:pt>
                <c:pt idx="143">
                  <c:v>9.5094112851868591</c:v>
                </c:pt>
                <c:pt idx="144">
                  <c:v>9.6759167001923441</c:v>
                </c:pt>
                <c:pt idx="145">
                  <c:v>9.4381464404663475</c:v>
                </c:pt>
                <c:pt idx="146">
                  <c:v>9.4132934555619769</c:v>
                </c:pt>
                <c:pt idx="147">
                  <c:v>9.5635226048790223</c:v>
                </c:pt>
                <c:pt idx="148">
                  <c:v>9.4918658236989586</c:v>
                </c:pt>
                <c:pt idx="149">
                  <c:v>9.4090322874021908</c:v>
                </c:pt>
                <c:pt idx="150">
                  <c:v>9.5309183803949029</c:v>
                </c:pt>
                <c:pt idx="151">
                  <c:v>9.6083188681856591</c:v>
                </c:pt>
                <c:pt idx="152">
                  <c:v>9.5134742453077248</c:v>
                </c:pt>
                <c:pt idx="153">
                  <c:v>9.5050899109738456</c:v>
                </c:pt>
                <c:pt idx="154">
                  <c:v>9.6640432433338006</c:v>
                </c:pt>
                <c:pt idx="155">
                  <c:v>9.7152172783780077</c:v>
                </c:pt>
                <c:pt idx="156">
                  <c:v>9.5961604815558719</c:v>
                </c:pt>
                <c:pt idx="157">
                  <c:v>9.7498494562074605</c:v>
                </c:pt>
                <c:pt idx="158">
                  <c:v>9.8341800299401889</c:v>
                </c:pt>
                <c:pt idx="159">
                  <c:v>9.7311587311590859</c:v>
                </c:pt>
                <c:pt idx="160">
                  <c:v>9.845238986564393</c:v>
                </c:pt>
                <c:pt idx="161">
                  <c:v>9.4853457229187956</c:v>
                </c:pt>
                <c:pt idx="162">
                  <c:v>9.5356766634358987</c:v>
                </c:pt>
                <c:pt idx="163">
                  <c:v>9.5655829513023605</c:v>
                </c:pt>
                <c:pt idx="164">
                  <c:v>9.5577763712606103</c:v>
                </c:pt>
                <c:pt idx="165">
                  <c:v>9.5564861728294179</c:v>
                </c:pt>
                <c:pt idx="166">
                  <c:v>9.4352728540912718</c:v>
                </c:pt>
                <c:pt idx="167">
                  <c:v>9.4511514704419817</c:v>
                </c:pt>
                <c:pt idx="168">
                  <c:v>9.66848858904293</c:v>
                </c:pt>
                <c:pt idx="169">
                  <c:v>9.4986935395809162</c:v>
                </c:pt>
                <c:pt idx="170">
                  <c:v>9.4990004617901391</c:v>
                </c:pt>
                <c:pt idx="171">
                  <c:v>9.4289854626780372</c:v>
                </c:pt>
                <c:pt idx="172">
                  <c:v>9.2678715182779552</c:v>
                </c:pt>
                <c:pt idx="173">
                  <c:v>9.3842374664951507</c:v>
                </c:pt>
                <c:pt idx="174">
                  <c:v>9.5568289950038992</c:v>
                </c:pt>
                <c:pt idx="175">
                  <c:v>9.413642571085072</c:v>
                </c:pt>
                <c:pt idx="176">
                  <c:v>9.6728849320567285</c:v>
                </c:pt>
                <c:pt idx="177">
                  <c:v>9.5940164435586386</c:v>
                </c:pt>
                <c:pt idx="178">
                  <c:v>9.5234240429403272</c:v>
                </c:pt>
                <c:pt idx="179">
                  <c:v>9.4725493934492757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0741-8101-F21061C1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'Exp-333'!$A$2:$A$181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'Exp-333'!$L$2:$L$181</c:f>
              <c:numCache>
                <c:formatCode>0.00</c:formatCode>
                <c:ptCount val="180"/>
                <c:pt idx="0">
                  <c:v>11.768744385499456</c:v>
                </c:pt>
                <c:pt idx="1">
                  <c:v>10.876999525791256</c:v>
                </c:pt>
                <c:pt idx="2">
                  <c:v>11.46593335402941</c:v>
                </c:pt>
                <c:pt idx="3">
                  <c:v>12.641397766167177</c:v>
                </c:pt>
                <c:pt idx="4">
                  <c:v>12.254565910052987</c:v>
                </c:pt>
                <c:pt idx="5">
                  <c:v>12.58851761511273</c:v>
                </c:pt>
                <c:pt idx="6">
                  <c:v>10.703734623059008</c:v>
                </c:pt>
                <c:pt idx="7">
                  <c:v>11.097505519636458</c:v>
                </c:pt>
                <c:pt idx="8">
                  <c:v>10.247797084175382</c:v>
                </c:pt>
                <c:pt idx="9">
                  <c:v>10.606883334503681</c:v>
                </c:pt>
                <c:pt idx="10">
                  <c:v>10.463808498847207</c:v>
                </c:pt>
                <c:pt idx="11">
                  <c:v>10.147005990647125</c:v>
                </c:pt>
                <c:pt idx="12">
                  <c:v>10.356393462066256</c:v>
                </c:pt>
                <c:pt idx="13">
                  <c:v>10.364617732305234</c:v>
                </c:pt>
                <c:pt idx="14">
                  <c:v>10.101946548652109</c:v>
                </c:pt>
                <c:pt idx="15">
                  <c:v>10.121452406620667</c:v>
                </c:pt>
                <c:pt idx="16">
                  <c:v>10.014988260828277</c:v>
                </c:pt>
                <c:pt idx="17">
                  <c:v>9.9327339417883671</c:v>
                </c:pt>
                <c:pt idx="18">
                  <c:v>9.8563291250526106</c:v>
                </c:pt>
                <c:pt idx="19">
                  <c:v>10.162016514546233</c:v>
                </c:pt>
                <c:pt idx="20">
                  <c:v>10.339938840460263</c:v>
                </c:pt>
                <c:pt idx="21">
                  <c:v>10.226910331427119</c:v>
                </c:pt>
                <c:pt idx="22">
                  <c:v>10.549455065920576</c:v>
                </c:pt>
                <c:pt idx="23">
                  <c:v>10.576819007452896</c:v>
                </c:pt>
                <c:pt idx="24">
                  <c:v>10.153561053605467</c:v>
                </c:pt>
                <c:pt idx="25">
                  <c:v>10.06087347266819</c:v>
                </c:pt>
                <c:pt idx="26">
                  <c:v>9.8587718826400756</c:v>
                </c:pt>
                <c:pt idx="27">
                  <c:v>9.8104614196762725</c:v>
                </c:pt>
                <c:pt idx="28">
                  <c:v>9.8856879270230849</c:v>
                </c:pt>
                <c:pt idx="29">
                  <c:v>9.7379462097520406</c:v>
                </c:pt>
                <c:pt idx="30">
                  <c:v>9.75856600522207</c:v>
                </c:pt>
                <c:pt idx="31">
                  <c:v>9.7355331129535756</c:v>
                </c:pt>
                <c:pt idx="32">
                  <c:v>9.8157265425055673</c:v>
                </c:pt>
                <c:pt idx="33">
                  <c:v>9.6256366797974255</c:v>
                </c:pt>
                <c:pt idx="34">
                  <c:v>9.7582512287866336</c:v>
                </c:pt>
                <c:pt idx="35">
                  <c:v>9.8245446648987418</c:v>
                </c:pt>
                <c:pt idx="36">
                  <c:v>9.6955125256993142</c:v>
                </c:pt>
                <c:pt idx="37">
                  <c:v>9.6237715684948171</c:v>
                </c:pt>
                <c:pt idx="38">
                  <c:v>9.6140036873768171</c:v>
                </c:pt>
                <c:pt idx="39">
                  <c:v>9.5192299618181906</c:v>
                </c:pt>
                <c:pt idx="40">
                  <c:v>9.4280501505661576</c:v>
                </c:pt>
                <c:pt idx="41">
                  <c:v>9.6098018494764847</c:v>
                </c:pt>
                <c:pt idx="42">
                  <c:v>9.5214878222244685</c:v>
                </c:pt>
                <c:pt idx="43">
                  <c:v>9.3004499185339444</c:v>
                </c:pt>
                <c:pt idx="44">
                  <c:v>9.5357752112844647</c:v>
                </c:pt>
                <c:pt idx="45">
                  <c:v>9.487511454899531</c:v>
                </c:pt>
                <c:pt idx="46">
                  <c:v>9.3527452335817003</c:v>
                </c:pt>
                <c:pt idx="47">
                  <c:v>9.4846986237667625</c:v>
                </c:pt>
                <c:pt idx="48">
                  <c:v>9.4790488194202123</c:v>
                </c:pt>
                <c:pt idx="49">
                  <c:v>9.4441019639167489</c:v>
                </c:pt>
                <c:pt idx="50">
                  <c:v>9.5330274304475076</c:v>
                </c:pt>
                <c:pt idx="51">
                  <c:v>9.3821372262377523</c:v>
                </c:pt>
                <c:pt idx="52">
                  <c:v>9.4146816699049385</c:v>
                </c:pt>
                <c:pt idx="53">
                  <c:v>9.3980769148458236</c:v>
                </c:pt>
                <c:pt idx="54">
                  <c:v>9.3555230833168874</c:v>
                </c:pt>
                <c:pt idx="55">
                  <c:v>9.3502256779051027</c:v>
                </c:pt>
                <c:pt idx="56">
                  <c:v>9.2773717540249159</c:v>
                </c:pt>
                <c:pt idx="57">
                  <c:v>9.3763368019041238</c:v>
                </c:pt>
                <c:pt idx="58">
                  <c:v>9.1698369948504688</c:v>
                </c:pt>
                <c:pt idx="59">
                  <c:v>9.2142574133721187</c:v>
                </c:pt>
                <c:pt idx="60">
                  <c:v>9.3334704826830333</c:v>
                </c:pt>
                <c:pt idx="61">
                  <c:v>9.1979817794922489</c:v>
                </c:pt>
                <c:pt idx="62">
                  <c:v>9.1232510479625422</c:v>
                </c:pt>
                <c:pt idx="63">
                  <c:v>9.1859968780684316</c:v>
                </c:pt>
                <c:pt idx="64">
                  <c:v>9.4314173084906532</c:v>
                </c:pt>
                <c:pt idx="65">
                  <c:v>9.3267322330191611</c:v>
                </c:pt>
                <c:pt idx="66">
                  <c:v>9.6104321128600763</c:v>
                </c:pt>
                <c:pt idx="67">
                  <c:v>9.5843427371290915</c:v>
                </c:pt>
                <c:pt idx="68">
                  <c:v>9.8622331839588782</c:v>
                </c:pt>
                <c:pt idx="69">
                  <c:v>10.160881178154021</c:v>
                </c:pt>
                <c:pt idx="70">
                  <c:v>10.36007058184652</c:v>
                </c:pt>
                <c:pt idx="71">
                  <c:v>10.565377061199703</c:v>
                </c:pt>
                <c:pt idx="72">
                  <c:v>10.472324084568086</c:v>
                </c:pt>
                <c:pt idx="73">
                  <c:v>10.833143496247033</c:v>
                </c:pt>
                <c:pt idx="74">
                  <c:v>10.726892995267615</c:v>
                </c:pt>
                <c:pt idx="75">
                  <c:v>10.769383267702633</c:v>
                </c:pt>
                <c:pt idx="76">
                  <c:v>10.684662937434602</c:v>
                </c:pt>
                <c:pt idx="77">
                  <c:v>11.010528985070309</c:v>
                </c:pt>
                <c:pt idx="78">
                  <c:v>11.029582026299197</c:v>
                </c:pt>
                <c:pt idx="79">
                  <c:v>11.458393911279192</c:v>
                </c:pt>
                <c:pt idx="80">
                  <c:v>11.628651996206431</c:v>
                </c:pt>
                <c:pt idx="81">
                  <c:v>11.616504076935069</c:v>
                </c:pt>
                <c:pt idx="82">
                  <c:v>11.843475004042379</c:v>
                </c:pt>
                <c:pt idx="83">
                  <c:v>11.926157015116399</c:v>
                </c:pt>
                <c:pt idx="84">
                  <c:v>12.216136838398935</c:v>
                </c:pt>
                <c:pt idx="85">
                  <c:v>12.178848361995346</c:v>
                </c:pt>
                <c:pt idx="86">
                  <c:v>12.321440572906537</c:v>
                </c:pt>
                <c:pt idx="87">
                  <c:v>12.12326756950481</c:v>
                </c:pt>
                <c:pt idx="88">
                  <c:v>12.384424515038251</c:v>
                </c:pt>
                <c:pt idx="89">
                  <c:v>12.804824700560621</c:v>
                </c:pt>
                <c:pt idx="90">
                  <c:v>12.951723650033149</c:v>
                </c:pt>
                <c:pt idx="91">
                  <c:v>12.693738715328339</c:v>
                </c:pt>
                <c:pt idx="92">
                  <c:v>12.779618883374914</c:v>
                </c:pt>
                <c:pt idx="93">
                  <c:v>12.657835856017002</c:v>
                </c:pt>
                <c:pt idx="94">
                  <c:v>12.910482392085109</c:v>
                </c:pt>
                <c:pt idx="95">
                  <c:v>12.68358628682801</c:v>
                </c:pt>
                <c:pt idx="96">
                  <c:v>13.043246474717028</c:v>
                </c:pt>
                <c:pt idx="97">
                  <c:v>12.900456885807115</c:v>
                </c:pt>
                <c:pt idx="98">
                  <c:v>12.738918210544364</c:v>
                </c:pt>
                <c:pt idx="99">
                  <c:v>12.87723310879668</c:v>
                </c:pt>
                <c:pt idx="100">
                  <c:v>13.18191336710087</c:v>
                </c:pt>
                <c:pt idx="101">
                  <c:v>13.018804907771097</c:v>
                </c:pt>
                <c:pt idx="102">
                  <c:v>13.418128157033717</c:v>
                </c:pt>
                <c:pt idx="103">
                  <c:v>13.027809128680371</c:v>
                </c:pt>
                <c:pt idx="104">
                  <c:v>13.106975251137685</c:v>
                </c:pt>
                <c:pt idx="105">
                  <c:v>13.455345504530376</c:v>
                </c:pt>
                <c:pt idx="106">
                  <c:v>13.470767742879659</c:v>
                </c:pt>
                <c:pt idx="107">
                  <c:v>13.32846689139765</c:v>
                </c:pt>
                <c:pt idx="108">
                  <c:v>13.587662249430013</c:v>
                </c:pt>
                <c:pt idx="109">
                  <c:v>13.570908811678587</c:v>
                </c:pt>
                <c:pt idx="110">
                  <c:v>13.534504144267805</c:v>
                </c:pt>
                <c:pt idx="111">
                  <c:v>13.652596857799201</c:v>
                </c:pt>
                <c:pt idx="112">
                  <c:v>13.502397182600907</c:v>
                </c:pt>
                <c:pt idx="113">
                  <c:v>13.258492853634571</c:v>
                </c:pt>
                <c:pt idx="114">
                  <c:v>12.944711273999062</c:v>
                </c:pt>
                <c:pt idx="115">
                  <c:v>13.254953203775884</c:v>
                </c:pt>
                <c:pt idx="116">
                  <c:v>13.317378191455944</c:v>
                </c:pt>
                <c:pt idx="117">
                  <c:v>13.308772054722329</c:v>
                </c:pt>
                <c:pt idx="118">
                  <c:v>13.365969255901748</c:v>
                </c:pt>
                <c:pt idx="119">
                  <c:v>13.362492106602868</c:v>
                </c:pt>
                <c:pt idx="120">
                  <c:v>13.408198249333982</c:v>
                </c:pt>
                <c:pt idx="121">
                  <c:v>13.200793261257594</c:v>
                </c:pt>
                <c:pt idx="122">
                  <c:v>13.24957791632043</c:v>
                </c:pt>
                <c:pt idx="123">
                  <c:v>13.350129562140731</c:v>
                </c:pt>
                <c:pt idx="124">
                  <c:v>13.310760753930607</c:v>
                </c:pt>
                <c:pt idx="125">
                  <c:v>13.301134863676344</c:v>
                </c:pt>
                <c:pt idx="126">
                  <c:v>13.705828273569315</c:v>
                </c:pt>
                <c:pt idx="127">
                  <c:v>13.215134950852121</c:v>
                </c:pt>
                <c:pt idx="128">
                  <c:v>13.429576513507739</c:v>
                </c:pt>
                <c:pt idx="129">
                  <c:v>13.483773061868821</c:v>
                </c:pt>
                <c:pt idx="130">
                  <c:v>13.423122270092433</c:v>
                </c:pt>
                <c:pt idx="131">
                  <c:v>13.07406991214876</c:v>
                </c:pt>
                <c:pt idx="132">
                  <c:v>13.067037752895944</c:v>
                </c:pt>
                <c:pt idx="133">
                  <c:v>12.880755491061054</c:v>
                </c:pt>
                <c:pt idx="134">
                  <c:v>12.965371582778278</c:v>
                </c:pt>
                <c:pt idx="135">
                  <c:v>12.835592757237979</c:v>
                </c:pt>
                <c:pt idx="136">
                  <c:v>12.75775724142196</c:v>
                </c:pt>
                <c:pt idx="137">
                  <c:v>12.648999413081059</c:v>
                </c:pt>
                <c:pt idx="138">
                  <c:v>12.729202508269086</c:v>
                </c:pt>
                <c:pt idx="139">
                  <c:v>12.685600210310957</c:v>
                </c:pt>
                <c:pt idx="140">
                  <c:v>12.741623062758965</c:v>
                </c:pt>
                <c:pt idx="141">
                  <c:v>12.424201932296441</c:v>
                </c:pt>
                <c:pt idx="142">
                  <c:v>12.960310633218935</c:v>
                </c:pt>
                <c:pt idx="143">
                  <c:v>12.472629156637563</c:v>
                </c:pt>
                <c:pt idx="144">
                  <c:v>12.489901704769697</c:v>
                </c:pt>
                <c:pt idx="145">
                  <c:v>12.102921062034083</c:v>
                </c:pt>
                <c:pt idx="146">
                  <c:v>12.296243556182134</c:v>
                </c:pt>
                <c:pt idx="147">
                  <c:v>11.939837599540072</c:v>
                </c:pt>
                <c:pt idx="148">
                  <c:v>12.215160997010283</c:v>
                </c:pt>
                <c:pt idx="149">
                  <c:v>12.199686661145806</c:v>
                </c:pt>
                <c:pt idx="150">
                  <c:v>12.045180878604052</c:v>
                </c:pt>
                <c:pt idx="151">
                  <c:v>12.044570044045745</c:v>
                </c:pt>
                <c:pt idx="152">
                  <c:v>11.909207889547799</c:v>
                </c:pt>
                <c:pt idx="153">
                  <c:v>11.68445637730496</c:v>
                </c:pt>
                <c:pt idx="154">
                  <c:v>11.758154518189786</c:v>
                </c:pt>
                <c:pt idx="155">
                  <c:v>11.829350519393348</c:v>
                </c:pt>
                <c:pt idx="156">
                  <c:v>11.841195612228427</c:v>
                </c:pt>
                <c:pt idx="157">
                  <c:v>11.67526633868991</c:v>
                </c:pt>
                <c:pt idx="158">
                  <c:v>11.528502253792293</c:v>
                </c:pt>
                <c:pt idx="159">
                  <c:v>11.64858796175101</c:v>
                </c:pt>
                <c:pt idx="160">
                  <c:v>11.51718482640041</c:v>
                </c:pt>
                <c:pt idx="161">
                  <c:v>11.535706928244325</c:v>
                </c:pt>
                <c:pt idx="162">
                  <c:v>11.470252201563921</c:v>
                </c:pt>
                <c:pt idx="163">
                  <c:v>11.626306896849547</c:v>
                </c:pt>
                <c:pt idx="164">
                  <c:v>11.578410029592121</c:v>
                </c:pt>
                <c:pt idx="165">
                  <c:v>11.426157423302097</c:v>
                </c:pt>
                <c:pt idx="166">
                  <c:v>11.383583738982995</c:v>
                </c:pt>
                <c:pt idx="167">
                  <c:v>11.60668467116054</c:v>
                </c:pt>
                <c:pt idx="168">
                  <c:v>11.430327217247539</c:v>
                </c:pt>
                <c:pt idx="169">
                  <c:v>11.304776834081164</c:v>
                </c:pt>
                <c:pt idx="170">
                  <c:v>11.355575541958247</c:v>
                </c:pt>
                <c:pt idx="171">
                  <c:v>11.689142585827343</c:v>
                </c:pt>
                <c:pt idx="172">
                  <c:v>11.631101541718756</c:v>
                </c:pt>
                <c:pt idx="173">
                  <c:v>11.739745281274946</c:v>
                </c:pt>
                <c:pt idx="174">
                  <c:v>11.772090372233361</c:v>
                </c:pt>
                <c:pt idx="175">
                  <c:v>11.348253949562125</c:v>
                </c:pt>
                <c:pt idx="176">
                  <c:v>11.194097001084588</c:v>
                </c:pt>
                <c:pt idx="177">
                  <c:v>11.148356260633655</c:v>
                </c:pt>
                <c:pt idx="178">
                  <c:v>11.268347233905178</c:v>
                </c:pt>
                <c:pt idx="179">
                  <c:v>11.120965723060435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BF45-98E4-A2092E83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'Exp-333'!$A$2:$A$241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'Exp-333'!$P$2:$P$241</c:f>
              <c:numCache>
                <c:formatCode>General</c:formatCode>
                <c:ptCount val="240"/>
                <c:pt idx="0">
                  <c:v>24.920252415286289</c:v>
                </c:pt>
                <c:pt idx="1">
                  <c:v>15.45475725999705</c:v>
                </c:pt>
                <c:pt idx="2">
                  <c:v>21.706041175217276</c:v>
                </c:pt>
                <c:pt idx="3">
                  <c:v>34.18309958175044</c:v>
                </c:pt>
                <c:pt idx="4">
                  <c:v>30.077042765052276</c:v>
                </c:pt>
                <c:pt idx="5">
                  <c:v>33.621799106432185</c:v>
                </c:pt>
                <c:pt idx="6">
                  <c:v>13.615623476898589</c:v>
                </c:pt>
                <c:pt idx="7">
                  <c:v>17.795335278172544</c:v>
                </c:pt>
                <c:pt idx="8">
                  <c:v>8.7760390167990376</c:v>
                </c:pt>
                <c:pt idx="9">
                  <c:v>12.587587943389664</c:v>
                </c:pt>
                <c:pt idx="10">
                  <c:v>11.068908974841071</c:v>
                </c:pt>
                <c:pt idx="11">
                  <c:v>7.7061841170464369</c:v>
                </c:pt>
                <c:pt idx="12">
                  <c:v>9.9287437143561288</c:v>
                </c:pt>
                <c:pt idx="13">
                  <c:v>10.016040870325506</c:v>
                </c:pt>
                <c:pt idx="14">
                  <c:v>7.2278971661763958</c:v>
                </c:pt>
                <c:pt idx="15">
                  <c:v>7.4349436123555988</c:v>
                </c:pt>
                <c:pt idx="16">
                  <c:v>6.3048716582098425</c:v>
                </c:pt>
                <c:pt idx="17">
                  <c:v>5.431776792679976</c:v>
                </c:pt>
                <c:pt idx="18">
                  <c:v>4.6207719242137699</c:v>
                </c:pt>
                <c:pt idx="19">
                  <c:v>7.8655144901890948</c:v>
                </c:pt>
                <c:pt idx="20">
                  <c:v>9.7540848538109621</c:v>
                </c:pt>
                <c:pt idx="21">
                  <c:v>8.5543349556025436</c:v>
                </c:pt>
                <c:pt idx="22">
                  <c:v>11.978011120902668</c:v>
                </c:pt>
                <c:pt idx="23">
                  <c:v>12.268467806112545</c:v>
                </c:pt>
                <c:pt idx="24">
                  <c:v>7.7757633425382426</c:v>
                </c:pt>
                <c:pt idx="25">
                  <c:v>6.7919238073102459</c:v>
                </c:pt>
                <c:pt idx="26">
                  <c:v>4.646700764574299</c:v>
                </c:pt>
                <c:pt idx="27">
                  <c:v>4.1339055988322819</c:v>
                </c:pt>
                <c:pt idx="28">
                  <c:v>4.9324032106644191</c:v>
                </c:pt>
                <c:pt idx="29">
                  <c:v>3.3641872643221147</c:v>
                </c:pt>
                <c:pt idx="30">
                  <c:v>3.5830576867302502</c:v>
                </c:pt>
                <c:pt idx="31">
                  <c:v>3.338573260712844</c:v>
                </c:pt>
                <c:pt idx="32">
                  <c:v>4.1897926545188158</c:v>
                </c:pt>
                <c:pt idx="33">
                  <c:v>2.1720690254504271</c:v>
                </c:pt>
                <c:pt idx="34">
                  <c:v>3.5797164677793534</c:v>
                </c:pt>
                <c:pt idx="35">
                  <c:v>4.2833933003567441</c:v>
                </c:pt>
                <c:pt idx="36">
                  <c:v>2.9137716253089705</c:v>
                </c:pt>
                <c:pt idx="37">
                  <c:v>2.152271656498177</c:v>
                </c:pt>
                <c:pt idx="38">
                  <c:v>2.0485897228225243</c:v>
                </c:pt>
                <c:pt idx="39">
                  <c:v>1.0426066432929875</c:v>
                </c:pt>
                <c:pt idx="40">
                  <c:v>7.4771446632903471E-2</c:v>
                </c:pt>
                <c:pt idx="41">
                  <c:v>2.0039889876953034</c:v>
                </c:pt>
                <c:pt idx="42">
                  <c:v>1.0665728781462351</c:v>
                </c:pt>
                <c:pt idx="43">
                  <c:v>-1.2796511384436347</c:v>
                </c:pt>
                <c:pt idx="44">
                  <c:v>1.2182274803083142</c:v>
                </c:pt>
                <c:pt idx="45">
                  <c:v>0.70592808517960115</c:v>
                </c:pt>
                <c:pt idx="46">
                  <c:v>-0.72455845039513489</c:v>
                </c:pt>
                <c:pt idx="47">
                  <c:v>0.67607107039559844</c:v>
                </c:pt>
                <c:pt idx="48">
                  <c:v>0.61610078283139202</c:v>
                </c:pt>
                <c:pt idx="49">
                  <c:v>0.24515466762881399</c:v>
                </c:pt>
                <c:pt idx="50">
                  <c:v>1.1890609469474991</c:v>
                </c:pt>
                <c:pt idx="51">
                  <c:v>-0.41257485883151956</c:v>
                </c:pt>
                <c:pt idx="52">
                  <c:v>-6.7129330876207968E-2</c:v>
                </c:pt>
                <c:pt idx="53">
                  <c:v>-0.24338179463388679</c:v>
                </c:pt>
                <c:pt idx="54">
                  <c:v>-0.69507274837590571</c:v>
                </c:pt>
                <c:pt idx="55">
                  <c:v>-0.75130247004456641</c:v>
                </c:pt>
                <c:pt idx="56">
                  <c:v>-1.5246161101785525</c:v>
                </c:pt>
                <c:pt idx="57">
                  <c:v>-0.47414391396075017</c:v>
                </c:pt>
                <c:pt idx="58">
                  <c:v>-2.6660521733188478</c:v>
                </c:pt>
                <c:pt idx="59">
                  <c:v>-2.1945481867972076</c:v>
                </c:pt>
                <c:pt idx="60">
                  <c:v>-0.92915179261012659</c:v>
                </c:pt>
                <c:pt idx="61">
                  <c:v>-2.3673071682053868</c:v>
                </c:pt>
                <c:pt idx="62">
                  <c:v>-3.1605423290754207</c:v>
                </c:pt>
                <c:pt idx="63">
                  <c:v>-2.4945218363122299</c:v>
                </c:pt>
                <c:pt idx="64">
                  <c:v>0.11051240625204392</c:v>
                </c:pt>
                <c:pt idx="65">
                  <c:v>-1.0006754676323539</c:v>
                </c:pt>
                <c:pt idx="66">
                  <c:v>2.0106789673895999</c:v>
                </c:pt>
                <c:pt idx="67">
                  <c:v>1.7337512599879961</c:v>
                </c:pt>
                <c:pt idx="68">
                  <c:v>4.6834410165728837</c:v>
                </c:pt>
                <c:pt idx="69">
                  <c:v>7.8534633737704151</c:v>
                </c:pt>
                <c:pt idx="70">
                  <c:v>9.9677747881958965</c:v>
                </c:pt>
                <c:pt idx="71">
                  <c:v>12.147016377884393</c:v>
                </c:pt>
                <c:pt idx="72">
                  <c:v>11.159298321645721</c:v>
                </c:pt>
                <c:pt idx="73">
                  <c:v>14.989244024163092</c:v>
                </c:pt>
                <c:pt idx="74">
                  <c:v>13.861439819497622</c:v>
                </c:pt>
                <c:pt idx="75">
                  <c:v>14.312456120294897</c:v>
                </c:pt>
                <c:pt idx="76">
                  <c:v>13.413185586827565</c:v>
                </c:pt>
                <c:pt idx="77">
                  <c:v>16.872116088740793</c:v>
                </c:pt>
                <c:pt idx="78">
                  <c:v>17.074356076425818</c:v>
                </c:pt>
                <c:pt idx="79">
                  <c:v>21.626013173879404</c:v>
                </c:pt>
                <c:pt idx="80">
                  <c:v>23.433230855577001</c:v>
                </c:pt>
                <c:pt idx="81">
                  <c:v>23.30428582185116</c:v>
                </c:pt>
                <c:pt idx="82">
                  <c:v>25.71348637684931</c:v>
                </c:pt>
                <c:pt idx="83">
                  <c:v>26.591121012732494</c:v>
                </c:pt>
                <c:pt idx="84">
                  <c:v>29.669134395742784</c:v>
                </c:pt>
                <c:pt idx="85">
                  <c:v>29.273332963411814</c:v>
                </c:pt>
                <c:pt idx="86">
                  <c:v>30.786889074072789</c:v>
                </c:pt>
                <c:pt idx="87">
                  <c:v>28.683366319568798</c:v>
                </c:pt>
                <c:pt idx="88">
                  <c:v>31.45543702544964</c:v>
                </c:pt>
                <c:pt idx="89">
                  <c:v>35.917807484918065</c:v>
                </c:pt>
                <c:pt idx="90">
                  <c:v>37.477077806929543</c:v>
                </c:pt>
                <c:pt idx="91">
                  <c:v>34.738676656644188</c:v>
                </c:pt>
                <c:pt idx="92">
                  <c:v>35.650258378400657</c:v>
                </c:pt>
                <c:pt idx="93">
                  <c:v>34.357582964684255</c:v>
                </c:pt>
                <c:pt idx="94">
                  <c:v>37.039319267527432</c:v>
                </c:pt>
                <c:pt idx="95">
                  <c:v>34.630912914876475</c:v>
                </c:pt>
                <c:pt idx="96">
                  <c:v>38.448553946334627</c:v>
                </c:pt>
                <c:pt idx="97">
                  <c:v>36.932902751558132</c:v>
                </c:pt>
                <c:pt idx="98">
                  <c:v>35.218237921763937</c:v>
                </c:pt>
                <c:pt idx="99">
                  <c:v>36.686392164604243</c:v>
                </c:pt>
                <c:pt idx="100">
                  <c:v>39.920444458255005</c:v>
                </c:pt>
                <c:pt idx="101">
                  <c:v>38.189117033415279</c:v>
                </c:pt>
                <c:pt idx="102">
                  <c:v>42.427764714015893</c:v>
                </c:pt>
                <c:pt idx="103">
                  <c:v>38.284693036423327</c:v>
                </c:pt>
                <c:pt idx="104">
                  <c:v>39.125007999189634</c:v>
                </c:pt>
                <c:pt idx="105">
                  <c:v>42.822811143033285</c:v>
                </c:pt>
                <c:pt idx="106">
                  <c:v>42.986511691222169</c:v>
                </c:pt>
                <c:pt idx="107">
                  <c:v>41.476048237878302</c:v>
                </c:pt>
                <c:pt idx="108">
                  <c:v>44.227297520696261</c:v>
                </c:pt>
                <c:pt idx="109">
                  <c:v>44.04946685293951</c:v>
                </c:pt>
                <c:pt idx="110">
                  <c:v>43.663046679887515</c:v>
                </c:pt>
                <c:pt idx="111">
                  <c:v>44.916550970534239</c:v>
                </c:pt>
                <c:pt idx="112">
                  <c:v>43.322244838642789</c:v>
                </c:pt>
                <c:pt idx="113">
                  <c:v>40.733303372873785</c:v>
                </c:pt>
                <c:pt idx="114">
                  <c:v>37.402644396234649</c:v>
                </c:pt>
                <c:pt idx="115">
                  <c:v>40.69573148420622</c:v>
                </c:pt>
                <c:pt idx="116">
                  <c:v>41.358346370091802</c:v>
                </c:pt>
                <c:pt idx="117">
                  <c:v>41.266995862521235</c:v>
                </c:pt>
                <c:pt idx="118">
                  <c:v>41.874120002084034</c:v>
                </c:pt>
                <c:pt idx="119">
                  <c:v>41.837211530468586</c:v>
                </c:pt>
                <c:pt idx="120">
                  <c:v>42.322362936589251</c:v>
                </c:pt>
                <c:pt idx="121">
                  <c:v>40.120846562878654</c:v>
                </c:pt>
                <c:pt idx="122">
                  <c:v>40.638675077528944</c:v>
                </c:pt>
                <c:pt idx="123">
                  <c:v>41.705988340966044</c:v>
                </c:pt>
                <c:pt idx="124">
                  <c:v>41.288105064908379</c:v>
                </c:pt>
                <c:pt idx="125">
                  <c:v>41.185930304297045</c:v>
                </c:pt>
                <c:pt idx="126">
                  <c:v>45.481579972491232</c:v>
                </c:pt>
                <c:pt idx="127">
                  <c:v>40.273077542286913</c:v>
                </c:pt>
                <c:pt idx="128">
                  <c:v>42.549284184031492</c:v>
                </c:pt>
                <c:pt idx="129">
                  <c:v>43.124557660923848</c:v>
                </c:pt>
                <c:pt idx="130">
                  <c:v>42.48077511541895</c:v>
                </c:pt>
                <c:pt idx="131">
                  <c:v>38.77573171977857</c:v>
                </c:pt>
                <c:pt idx="132">
                  <c:v>38.701088318570143</c:v>
                </c:pt>
                <c:pt idx="133">
                  <c:v>36.723780765049227</c:v>
                </c:pt>
                <c:pt idx="134">
                  <c:v>37.621944850313469</c:v>
                </c:pt>
                <c:pt idx="135">
                  <c:v>36.244397415038314</c:v>
                </c:pt>
                <c:pt idx="136">
                  <c:v>35.418206279933763</c:v>
                </c:pt>
                <c:pt idx="137">
                  <c:v>34.263787854020514</c:v>
                </c:pt>
                <c:pt idx="138">
                  <c:v>35.115109844471782</c:v>
                </c:pt>
                <c:pt idx="139">
                  <c:v>34.652289862288541</c:v>
                </c:pt>
                <c:pt idx="140">
                  <c:v>35.24694878592463</c:v>
                </c:pt>
                <c:pt idx="141">
                  <c:v>31.877657514021358</c:v>
                </c:pt>
                <c:pt idx="142">
                  <c:v>37.568225007677306</c:v>
                </c:pt>
                <c:pt idx="143">
                  <c:v>32.39169205248227</c:v>
                </c:pt>
                <c:pt idx="144">
                  <c:v>32.575032857740972</c:v>
                </c:pt>
                <c:pt idx="145">
                  <c:v>28.467396733880086</c:v>
                </c:pt>
                <c:pt idx="146">
                  <c:v>30.51943338073621</c:v>
                </c:pt>
                <c:pt idx="147">
                  <c:v>26.736334639897301</c:v>
                </c:pt>
                <c:pt idx="148">
                  <c:v>29.658776251441694</c:v>
                </c:pt>
                <c:pt idx="149">
                  <c:v>29.494522710126692</c:v>
                </c:pt>
                <c:pt idx="150">
                  <c:v>27.854509066995959</c:v>
                </c:pt>
                <c:pt idx="151">
                  <c:v>27.848025316078427</c:v>
                </c:pt>
                <c:pt idx="152">
                  <c:v>26.411213201423706</c:v>
                </c:pt>
                <c:pt idx="153">
                  <c:v>24.025570798085763</c:v>
                </c:pt>
                <c:pt idx="154">
                  <c:v>24.807845445261648</c:v>
                </c:pt>
                <c:pt idx="155">
                  <c:v>25.563560936224839</c:v>
                </c:pt>
                <c:pt idx="156">
                  <c:v>25.68929159519503</c:v>
                </c:pt>
                <c:pt idx="157">
                  <c:v>23.928022418590608</c:v>
                </c:pt>
                <c:pt idx="158">
                  <c:v>22.370183627096559</c:v>
                </c:pt>
                <c:pt idx="159">
                  <c:v>23.644842712066961</c:v>
                </c:pt>
                <c:pt idx="160">
                  <c:v>22.250053914004337</c:v>
                </c:pt>
                <c:pt idx="161">
                  <c:v>22.446658204301816</c:v>
                </c:pt>
                <c:pt idx="162">
                  <c:v>21.751883918205142</c:v>
                </c:pt>
                <c:pt idx="163">
                  <c:v>23.408338616098863</c:v>
                </c:pt>
                <c:pt idx="164">
                  <c:v>22.899933594143306</c:v>
                </c:pt>
                <c:pt idx="165">
                  <c:v>21.28383646554315</c:v>
                </c:pt>
                <c:pt idx="166">
                  <c:v>20.831934782816166</c:v>
                </c:pt>
                <c:pt idx="167">
                  <c:v>23.200056975702232</c:v>
                </c:pt>
                <c:pt idx="168">
                  <c:v>21.328097067619453</c:v>
                </c:pt>
                <c:pt idx="169">
                  <c:v>19.995432762725223</c:v>
                </c:pt>
                <c:pt idx="170">
                  <c:v>20.534639597584718</c:v>
                </c:pt>
                <c:pt idx="171">
                  <c:v>24.07531292284531</c:v>
                </c:pt>
                <c:pt idx="172">
                  <c:v>23.459231746893789</c:v>
                </c:pt>
                <c:pt idx="173">
                  <c:v>24.612439168530198</c:v>
                </c:pt>
                <c:pt idx="174">
                  <c:v>24.955768651656633</c:v>
                </c:pt>
                <c:pt idx="175">
                  <c:v>20.456923985770395</c:v>
                </c:pt>
                <c:pt idx="176">
                  <c:v>18.820613068939576</c:v>
                </c:pt>
                <c:pt idx="177">
                  <c:v>18.33509442263157</c:v>
                </c:pt>
                <c:pt idx="178">
                  <c:v>19.608747938898201</c:v>
                </c:pt>
                <c:pt idx="179">
                  <c:v>18.044355431677452</c:v>
                </c:pt>
                <c:pt idx="180">
                  <c:v>19.36001213217882</c:v>
                </c:pt>
                <c:pt idx="181">
                  <c:v>17.370317066676556</c:v>
                </c:pt>
                <c:pt idx="182">
                  <c:v>15.085112632867295</c:v>
                </c:pt>
                <c:pt idx="183">
                  <c:v>14.605441132364479</c:v>
                </c:pt>
                <c:pt idx="184">
                  <c:v>15.793706507198014</c:v>
                </c:pt>
                <c:pt idx="185">
                  <c:v>15.32184373561994</c:v>
                </c:pt>
                <c:pt idx="186">
                  <c:v>14.973548944955189</c:v>
                </c:pt>
                <c:pt idx="187">
                  <c:v>15.748626566551206</c:v>
                </c:pt>
                <c:pt idx="188">
                  <c:v>14.229360012407581</c:v>
                </c:pt>
                <c:pt idx="189">
                  <c:v>13.941583138285599</c:v>
                </c:pt>
                <c:pt idx="190">
                  <c:v>14.061515850468989</c:v>
                </c:pt>
                <c:pt idx="191">
                  <c:v>14.833262468068693</c:v>
                </c:pt>
                <c:pt idx="192">
                  <c:v>15.541583854800242</c:v>
                </c:pt>
                <c:pt idx="193">
                  <c:v>12.057933047532639</c:v>
                </c:pt>
                <c:pt idx="194">
                  <c:v>13.178438497621364</c:v>
                </c:pt>
                <c:pt idx="195">
                  <c:v>13.766652346348845</c:v>
                </c:pt>
                <c:pt idx="196">
                  <c:v>12.084761386736252</c:v>
                </c:pt>
                <c:pt idx="197">
                  <c:v>11.295670716524612</c:v>
                </c:pt>
                <c:pt idx="198">
                  <c:v>13.138710494193118</c:v>
                </c:pt>
                <c:pt idx="199">
                  <c:v>11.088376132442999</c:v>
                </c:pt>
                <c:pt idx="200">
                  <c:v>10.902633265214547</c:v>
                </c:pt>
                <c:pt idx="201">
                  <c:v>9.6333282218166776</c:v>
                </c:pt>
                <c:pt idx="202">
                  <c:v>12.490487556024807</c:v>
                </c:pt>
                <c:pt idx="203">
                  <c:v>8.3874675952060418</c:v>
                </c:pt>
                <c:pt idx="204">
                  <c:v>10.245825233053578</c:v>
                </c:pt>
                <c:pt idx="205">
                  <c:v>8.4902016620755685</c:v>
                </c:pt>
                <c:pt idx="206">
                  <c:v>9.7697955717778058</c:v>
                </c:pt>
                <c:pt idx="207">
                  <c:v>9.4867055809273442</c:v>
                </c:pt>
                <c:pt idx="208">
                  <c:v>8.4239213930658607</c:v>
                </c:pt>
                <c:pt idx="209">
                  <c:v>9.5998146791980012</c:v>
                </c:pt>
                <c:pt idx="210">
                  <c:v>9.5768850998899531</c:v>
                </c:pt>
                <c:pt idx="211">
                  <c:v>10.42905332464681</c:v>
                </c:pt>
                <c:pt idx="212">
                  <c:v>7.8431074525691216</c:v>
                </c:pt>
                <c:pt idx="213">
                  <c:v>10.059998797997929</c:v>
                </c:pt>
                <c:pt idx="214">
                  <c:v>9.0609499800593643</c:v>
                </c:pt>
                <c:pt idx="215">
                  <c:v>8.2584742776745426</c:v>
                </c:pt>
                <c:pt idx="216">
                  <c:v>7.5750350316895725</c:v>
                </c:pt>
                <c:pt idx="217">
                  <c:v>7.9236247296880267</c:v>
                </c:pt>
                <c:pt idx="218">
                  <c:v>7.2115406255804508</c:v>
                </c:pt>
                <c:pt idx="219">
                  <c:v>7.8396325774876763</c:v>
                </c:pt>
                <c:pt idx="220">
                  <c:v>6.5622713383241997</c:v>
                </c:pt>
                <c:pt idx="221">
                  <c:v>6.8612591046109284</c:v>
                </c:pt>
                <c:pt idx="222">
                  <c:v>8.5924818242679688</c:v>
                </c:pt>
                <c:pt idx="223">
                  <c:v>8.0135876250677303</c:v>
                </c:pt>
                <c:pt idx="224">
                  <c:v>5.350458013029094</c:v>
                </c:pt>
                <c:pt idx="225">
                  <c:v>5.6174665546295648</c:v>
                </c:pt>
                <c:pt idx="226">
                  <c:v>6.0564847844222927</c:v>
                </c:pt>
                <c:pt idx="227">
                  <c:v>6.0434599864382346</c:v>
                </c:pt>
                <c:pt idx="228">
                  <c:v>6.1808567064024782</c:v>
                </c:pt>
                <c:pt idx="229">
                  <c:v>5.233750101975037</c:v>
                </c:pt>
                <c:pt idx="230">
                  <c:v>7.967498463088031</c:v>
                </c:pt>
                <c:pt idx="231">
                  <c:v>5.9766010942896139</c:v>
                </c:pt>
                <c:pt idx="232">
                  <c:v>4.7637007422013751</c:v>
                </c:pt>
                <c:pt idx="233">
                  <c:v>5.6939022497743155</c:v>
                </c:pt>
                <c:pt idx="234">
                  <c:v>3.6518102374385761</c:v>
                </c:pt>
                <c:pt idx="235">
                  <c:v>4.0128894076528558</c:v>
                </c:pt>
                <c:pt idx="236">
                  <c:v>4.8299378695355379</c:v>
                </c:pt>
                <c:pt idx="237">
                  <c:v>5.6729762853797325</c:v>
                </c:pt>
                <c:pt idx="238">
                  <c:v>4.5531707788030635</c:v>
                </c:pt>
                <c:pt idx="239">
                  <c:v>2.7450183986157786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0-6D4A-819E-EDE0AEFE0F1F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'Exp-333'!$A$61:$A$121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'Exp-333'!$R$61:$R$121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0-6D4A-819E-EDE0AEFE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'Exp-333'!$A$2:$A$181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'Exp-333'!$M$2:$M$181</c:f>
              <c:numCache>
                <c:formatCode>0.00</c:formatCode>
                <c:ptCount val="180"/>
                <c:pt idx="0">
                  <c:v>11.780486296349114</c:v>
                </c:pt>
                <c:pt idx="1">
                  <c:v>10.900483347490571</c:v>
                </c:pt>
                <c:pt idx="2">
                  <c:v>11.501159086578383</c:v>
                </c:pt>
                <c:pt idx="3">
                  <c:v>12.68836540956581</c:v>
                </c:pt>
                <c:pt idx="4">
                  <c:v>12.313275464301277</c:v>
                </c:pt>
                <c:pt idx="5">
                  <c:v>12.658969080210678</c:v>
                </c:pt>
                <c:pt idx="6">
                  <c:v>10.785927999006613</c:v>
                </c:pt>
                <c:pt idx="7">
                  <c:v>11.191440806433722</c:v>
                </c:pt>
                <c:pt idx="8">
                  <c:v>10.353474281822303</c:v>
                </c:pt>
                <c:pt idx="9">
                  <c:v>10.72430244300026</c:v>
                </c:pt>
                <c:pt idx="10">
                  <c:v>10.592969518193446</c:v>
                </c:pt>
                <c:pt idx="11">
                  <c:v>10.287908920843021</c:v>
                </c:pt>
                <c:pt idx="12">
                  <c:v>10.50903830311181</c:v>
                </c:pt>
                <c:pt idx="13">
                  <c:v>10.529004484200446</c:v>
                </c:pt>
                <c:pt idx="14">
                  <c:v>10.278075211396978</c:v>
                </c:pt>
                <c:pt idx="15">
                  <c:v>10.309322980215194</c:v>
                </c:pt>
                <c:pt idx="16">
                  <c:v>10.214600745272463</c:v>
                </c:pt>
                <c:pt idx="17">
                  <c:v>10.144088337082211</c:v>
                </c:pt>
                <c:pt idx="18">
                  <c:v>10.079425431196112</c:v>
                </c:pt>
                <c:pt idx="19">
                  <c:v>10.396854731539392</c:v>
                </c:pt>
                <c:pt idx="20">
                  <c:v>10.58651896830308</c:v>
                </c:pt>
                <c:pt idx="21">
                  <c:v>10.485232370119594</c:v>
                </c:pt>
                <c:pt idx="22">
                  <c:v>10.819519015462708</c:v>
                </c:pt>
                <c:pt idx="23">
                  <c:v>10.858624867844688</c:v>
                </c:pt>
                <c:pt idx="24">
                  <c:v>10.447108824846916</c:v>
                </c:pt>
                <c:pt idx="25">
                  <c:v>10.366163154759297</c:v>
                </c:pt>
                <c:pt idx="26">
                  <c:v>10.175803475580841</c:v>
                </c:pt>
                <c:pt idx="27">
                  <c:v>10.139234923466695</c:v>
                </c:pt>
                <c:pt idx="28">
                  <c:v>10.226203341663165</c:v>
                </c:pt>
                <c:pt idx="29">
                  <c:v>10.090203535241779</c:v>
                </c:pt>
                <c:pt idx="30">
                  <c:v>10.122565241561468</c:v>
                </c:pt>
                <c:pt idx="31">
                  <c:v>10.111274260142631</c:v>
                </c:pt>
                <c:pt idx="32">
                  <c:v>10.20320960054428</c:v>
                </c:pt>
                <c:pt idx="33">
                  <c:v>10.024861648685796</c:v>
                </c:pt>
                <c:pt idx="34">
                  <c:v>10.169218108524662</c:v>
                </c:pt>
                <c:pt idx="35">
                  <c:v>10.247253455486428</c:v>
                </c:pt>
                <c:pt idx="36">
                  <c:v>10.12996322713666</c:v>
                </c:pt>
                <c:pt idx="37">
                  <c:v>10.06996418078182</c:v>
                </c:pt>
                <c:pt idx="38">
                  <c:v>10.071938210513478</c:v>
                </c:pt>
                <c:pt idx="39">
                  <c:v>9.9889063958045092</c:v>
                </c:pt>
                <c:pt idx="40">
                  <c:v>9.9094684954021339</c:v>
                </c:pt>
                <c:pt idx="41">
                  <c:v>10.102962105162119</c:v>
                </c:pt>
                <c:pt idx="42">
                  <c:v>10.02638998875976</c:v>
                </c:pt>
                <c:pt idx="43">
                  <c:v>9.8170939959188956</c:v>
                </c:pt>
                <c:pt idx="44">
                  <c:v>10.064161199519074</c:v>
                </c:pt>
                <c:pt idx="45">
                  <c:v>10.027639353983798</c:v>
                </c:pt>
                <c:pt idx="46">
                  <c:v>9.9046150435156246</c:v>
                </c:pt>
                <c:pt idx="47">
                  <c:v>10.048310344550345</c:v>
                </c:pt>
                <c:pt idx="48">
                  <c:v>10.054402451053452</c:v>
                </c:pt>
                <c:pt idx="49">
                  <c:v>10.031197506399646</c:v>
                </c:pt>
                <c:pt idx="50">
                  <c:v>10.131864883780064</c:v>
                </c:pt>
                <c:pt idx="51">
                  <c:v>9.9927165904199668</c:v>
                </c:pt>
                <c:pt idx="52">
                  <c:v>10.037002944936811</c:v>
                </c:pt>
                <c:pt idx="53">
                  <c:v>10.032140100727354</c:v>
                </c:pt>
                <c:pt idx="54">
                  <c:v>10.001328180048075</c:v>
                </c:pt>
                <c:pt idx="55">
                  <c:v>10.007772685485948</c:v>
                </c:pt>
                <c:pt idx="56">
                  <c:v>9.946660672455419</c:v>
                </c:pt>
                <c:pt idx="57">
                  <c:v>10.057367631184286</c:v>
                </c:pt>
                <c:pt idx="58">
                  <c:v>9.862609734980289</c:v>
                </c:pt>
                <c:pt idx="59">
                  <c:v>9.9187720643515966</c:v>
                </c:pt>
                <c:pt idx="60">
                  <c:v>10.049727044512169</c:v>
                </c:pt>
                <c:pt idx="61">
                  <c:v>9.9259802521710423</c:v>
                </c:pt>
                <c:pt idx="62">
                  <c:v>9.8629914314909932</c:v>
                </c:pt>
                <c:pt idx="63">
                  <c:v>9.9374791724465403</c:v>
                </c:pt>
                <c:pt idx="64">
                  <c:v>10.194641513718421</c:v>
                </c:pt>
                <c:pt idx="65">
                  <c:v>10.101698349096587</c:v>
                </c:pt>
                <c:pt idx="66">
                  <c:v>10.39714013978716</c:v>
                </c:pt>
                <c:pt idx="67">
                  <c:v>10.382792674905833</c:v>
                </c:pt>
                <c:pt idx="68">
                  <c:v>10.672425032585277</c:v>
                </c:pt>
                <c:pt idx="69">
                  <c:v>10.982814937630078</c:v>
                </c:pt>
                <c:pt idx="70">
                  <c:v>11.193746252172236</c:v>
                </c:pt>
                <c:pt idx="71">
                  <c:v>11.410794642375077</c:v>
                </c:pt>
                <c:pt idx="72">
                  <c:v>11.329483576593118</c:v>
                </c:pt>
                <c:pt idx="73">
                  <c:v>11.702044899121722</c:v>
                </c:pt>
                <c:pt idx="74">
                  <c:v>11.607536308991962</c:v>
                </c:pt>
                <c:pt idx="75">
                  <c:v>11.661768492276638</c:v>
                </c:pt>
                <c:pt idx="76">
                  <c:v>11.588790072858265</c:v>
                </c:pt>
                <c:pt idx="77">
                  <c:v>11.926398031343631</c:v>
                </c:pt>
                <c:pt idx="78">
                  <c:v>11.957192983422177</c:v>
                </c:pt>
                <c:pt idx="79">
                  <c:v>12.397746779251829</c:v>
                </c:pt>
                <c:pt idx="80">
                  <c:v>12.579746775028726</c:v>
                </c:pt>
                <c:pt idx="81">
                  <c:v>12.579340766607022</c:v>
                </c:pt>
                <c:pt idx="82">
                  <c:v>12.818053604563989</c:v>
                </c:pt>
                <c:pt idx="83">
                  <c:v>12.912477526487667</c:v>
                </c:pt>
                <c:pt idx="84">
                  <c:v>13.214199260619862</c:v>
                </c:pt>
                <c:pt idx="85">
                  <c:v>13.188652695065931</c:v>
                </c:pt>
                <c:pt idx="86">
                  <c:v>13.34298681682678</c:v>
                </c:pt>
                <c:pt idx="87">
                  <c:v>13.15655572427471</c:v>
                </c:pt>
                <c:pt idx="88">
                  <c:v>13.42945458065781</c:v>
                </c:pt>
                <c:pt idx="89">
                  <c:v>13.861596677029837</c:v>
                </c:pt>
                <c:pt idx="90">
                  <c:v>14.020237537352024</c:v>
                </c:pt>
                <c:pt idx="91">
                  <c:v>13.773994513496872</c:v>
                </c:pt>
                <c:pt idx="92">
                  <c:v>13.871616592393105</c:v>
                </c:pt>
                <c:pt idx="93">
                  <c:v>13.76157547588485</c:v>
                </c:pt>
                <c:pt idx="94">
                  <c:v>14.025963922802616</c:v>
                </c:pt>
                <c:pt idx="95">
                  <c:v>13.810809728395174</c:v>
                </c:pt>
                <c:pt idx="96">
                  <c:v>14.18221182713385</c:v>
                </c:pt>
                <c:pt idx="97">
                  <c:v>14.051164149073596</c:v>
                </c:pt>
                <c:pt idx="98">
                  <c:v>13.901367384660503</c:v>
                </c:pt>
                <c:pt idx="99">
                  <c:v>14.051424193762477</c:v>
                </c:pt>
                <c:pt idx="100">
                  <c:v>14.367846362916325</c:v>
                </c:pt>
                <c:pt idx="101">
                  <c:v>14.216479814436209</c:v>
                </c:pt>
                <c:pt idx="102">
                  <c:v>14.627544974548487</c:v>
                </c:pt>
                <c:pt idx="103">
                  <c:v>14.2489678570448</c:v>
                </c:pt>
                <c:pt idx="104">
                  <c:v>14.339875890351772</c:v>
                </c:pt>
                <c:pt idx="105">
                  <c:v>14.699988054594121</c:v>
                </c:pt>
                <c:pt idx="106">
                  <c:v>14.727152203793061</c:v>
                </c:pt>
                <c:pt idx="107">
                  <c:v>14.59659326316071</c:v>
                </c:pt>
                <c:pt idx="108">
                  <c:v>14.86753053204273</c:v>
                </c:pt>
                <c:pt idx="109">
                  <c:v>14.862519005140962</c:v>
                </c:pt>
                <c:pt idx="110">
                  <c:v>14.83785624857984</c:v>
                </c:pt>
                <c:pt idx="111">
                  <c:v>14.967690872960894</c:v>
                </c:pt>
                <c:pt idx="112">
                  <c:v>14.829233108612257</c:v>
                </c:pt>
                <c:pt idx="113">
                  <c:v>14.597070690495579</c:v>
                </c:pt>
                <c:pt idx="114">
                  <c:v>14.295031021709727</c:v>
                </c:pt>
                <c:pt idx="115">
                  <c:v>14.617014862336207</c:v>
                </c:pt>
                <c:pt idx="116">
                  <c:v>14.691181760865925</c:v>
                </c:pt>
                <c:pt idx="117">
                  <c:v>14.69431753498197</c:v>
                </c:pt>
                <c:pt idx="118">
                  <c:v>14.763256647011046</c:v>
                </c:pt>
                <c:pt idx="119">
                  <c:v>14.771521408561824</c:v>
                </c:pt>
                <c:pt idx="120">
                  <c:v>14.828969462142595</c:v>
                </c:pt>
                <c:pt idx="121">
                  <c:v>14.633306384915866</c:v>
                </c:pt>
                <c:pt idx="122">
                  <c:v>14.693832950828359</c:v>
                </c:pt>
                <c:pt idx="123">
                  <c:v>14.806126507498318</c:v>
                </c:pt>
                <c:pt idx="124">
                  <c:v>14.778499610137853</c:v>
                </c:pt>
                <c:pt idx="125">
                  <c:v>14.780615630733248</c:v>
                </c:pt>
                <c:pt idx="126">
                  <c:v>15.197050951475877</c:v>
                </c:pt>
                <c:pt idx="127">
                  <c:v>14.718099539608341</c:v>
                </c:pt>
                <c:pt idx="128">
                  <c:v>14.944283013113616</c:v>
                </c:pt>
                <c:pt idx="129">
                  <c:v>15.010221472324355</c:v>
                </c:pt>
                <c:pt idx="130">
                  <c:v>14.961312591397625</c:v>
                </c:pt>
                <c:pt idx="131">
                  <c:v>14.624002144303612</c:v>
                </c:pt>
                <c:pt idx="132">
                  <c:v>14.628711895900453</c:v>
                </c:pt>
                <c:pt idx="133">
                  <c:v>14.454171544915221</c:v>
                </c:pt>
                <c:pt idx="134">
                  <c:v>14.550529547482103</c:v>
                </c:pt>
                <c:pt idx="135">
                  <c:v>14.432492632791462</c:v>
                </c:pt>
                <c:pt idx="136">
                  <c:v>14.3663990278251</c:v>
                </c:pt>
                <c:pt idx="137">
                  <c:v>14.269383110333859</c:v>
                </c:pt>
                <c:pt idx="138">
                  <c:v>14.361328116371544</c:v>
                </c:pt>
                <c:pt idx="139">
                  <c:v>14.329467729263072</c:v>
                </c:pt>
                <c:pt idx="140">
                  <c:v>14.397232492560738</c:v>
                </c:pt>
                <c:pt idx="141">
                  <c:v>14.091553272947872</c:v>
                </c:pt>
                <c:pt idx="142">
                  <c:v>14.639403884720023</c:v>
                </c:pt>
                <c:pt idx="143">
                  <c:v>14.163464318988309</c:v>
                </c:pt>
                <c:pt idx="144">
                  <c:v>14.192478777970102</c:v>
                </c:pt>
                <c:pt idx="145">
                  <c:v>13.817240046084146</c:v>
                </c:pt>
                <c:pt idx="146">
                  <c:v>14.022304451081855</c:v>
                </c:pt>
                <c:pt idx="147">
                  <c:v>13.67764040528945</c:v>
                </c:pt>
                <c:pt idx="148">
                  <c:v>13.96470571360932</c:v>
                </c:pt>
                <c:pt idx="149">
                  <c:v>13.9609732885945</c:v>
                </c:pt>
                <c:pt idx="150">
                  <c:v>13.818209416902404</c:v>
                </c:pt>
                <c:pt idx="151">
                  <c:v>13.829340493193754</c:v>
                </c:pt>
                <c:pt idx="152">
                  <c:v>13.705720249545468</c:v>
                </c:pt>
                <c:pt idx="153">
                  <c:v>13.492710648152286</c:v>
                </c:pt>
                <c:pt idx="154">
                  <c:v>13.57815069988677</c:v>
                </c:pt>
                <c:pt idx="155">
                  <c:v>13.66108861193999</c:v>
                </c:pt>
                <c:pt idx="156">
                  <c:v>13.684675615624727</c:v>
                </c:pt>
                <c:pt idx="157">
                  <c:v>13.530488252935868</c:v>
                </c:pt>
                <c:pt idx="158">
                  <c:v>13.39546607888791</c:v>
                </c:pt>
                <c:pt idx="159">
                  <c:v>13.527293697696285</c:v>
                </c:pt>
                <c:pt idx="160">
                  <c:v>13.407632473195342</c:v>
                </c:pt>
                <c:pt idx="161">
                  <c:v>13.437896485888915</c:v>
                </c:pt>
                <c:pt idx="162">
                  <c:v>13.384183670058169</c:v>
                </c:pt>
                <c:pt idx="163">
                  <c:v>13.551980276193452</c:v>
                </c:pt>
                <c:pt idx="164">
                  <c:v>13.515825319785684</c:v>
                </c:pt>
                <c:pt idx="165">
                  <c:v>13.37531462434532</c:v>
                </c:pt>
                <c:pt idx="166">
                  <c:v>13.344482850875876</c:v>
                </c:pt>
                <c:pt idx="167">
                  <c:v>13.579325693903078</c:v>
                </c:pt>
                <c:pt idx="168">
                  <c:v>13.414710150839735</c:v>
                </c:pt>
                <c:pt idx="169">
                  <c:v>13.300901678523017</c:v>
                </c:pt>
                <c:pt idx="170">
                  <c:v>13.363442297249758</c:v>
                </c:pt>
                <c:pt idx="171">
                  <c:v>13.708751251968511</c:v>
                </c:pt>
                <c:pt idx="172">
                  <c:v>13.662452118709584</c:v>
                </c:pt>
                <c:pt idx="173">
                  <c:v>13.782837769115432</c:v>
                </c:pt>
                <c:pt idx="174">
                  <c:v>13.826924770923505</c:v>
                </c:pt>
                <c:pt idx="175">
                  <c:v>13.414830259101926</c:v>
                </c:pt>
                <c:pt idx="176">
                  <c:v>13.272415221474047</c:v>
                </c:pt>
                <c:pt idx="177">
                  <c:v>13.238416391872772</c:v>
                </c:pt>
                <c:pt idx="178">
                  <c:v>13.370149275993953</c:v>
                </c:pt>
                <c:pt idx="179">
                  <c:v>13.234509675998869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6-F047-81FD-6F2DF417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'Exp-334'!$L$2:$L$181</c:f>
              <c:numCache>
                <c:formatCode>0.00</c:formatCode>
                <c:ptCount val="180"/>
                <c:pt idx="0">
                  <c:v>10.258768994532007</c:v>
                </c:pt>
                <c:pt idx="1">
                  <c:v>9.4858209108433975</c:v>
                </c:pt>
                <c:pt idx="2">
                  <c:v>10.715968762399839</c:v>
                </c:pt>
                <c:pt idx="3">
                  <c:v>10.857185381883777</c:v>
                </c:pt>
                <c:pt idx="4">
                  <c:v>11.437124267061767</c:v>
                </c:pt>
                <c:pt idx="5">
                  <c:v>11.888542744781592</c:v>
                </c:pt>
                <c:pt idx="6">
                  <c:v>10.485222912031931</c:v>
                </c:pt>
                <c:pt idx="7">
                  <c:v>10.526530103176002</c:v>
                </c:pt>
                <c:pt idx="8">
                  <c:v>9.1477952993328611</c:v>
                </c:pt>
                <c:pt idx="9">
                  <c:v>9.0830660801507204</c:v>
                </c:pt>
                <c:pt idx="10">
                  <c:v>9.0482517404643676</c:v>
                </c:pt>
                <c:pt idx="11">
                  <c:v>9.388338443294419</c:v>
                </c:pt>
                <c:pt idx="12">
                  <c:v>8.8736332511848008</c:v>
                </c:pt>
                <c:pt idx="13">
                  <c:v>8.9974121475372346</c:v>
                </c:pt>
                <c:pt idx="14">
                  <c:v>8.8264958953742347</c:v>
                </c:pt>
                <c:pt idx="15">
                  <c:v>8.7188827525008286</c:v>
                </c:pt>
                <c:pt idx="16">
                  <c:v>8.8367143837751012</c:v>
                </c:pt>
                <c:pt idx="17">
                  <c:v>8.8938022172874796</c:v>
                </c:pt>
                <c:pt idx="18">
                  <c:v>8.9443144909525589</c:v>
                </c:pt>
                <c:pt idx="19">
                  <c:v>9.1220854578433439</c:v>
                </c:pt>
                <c:pt idx="20">
                  <c:v>8.5590945445302893</c:v>
                </c:pt>
                <c:pt idx="21">
                  <c:v>8.8768570488544878</c:v>
                </c:pt>
                <c:pt idx="22">
                  <c:v>8.7056322565672062</c:v>
                </c:pt>
                <c:pt idx="23">
                  <c:v>8.9406370064727589</c:v>
                </c:pt>
                <c:pt idx="24">
                  <c:v>9.1695912030131179</c:v>
                </c:pt>
                <c:pt idx="25">
                  <c:v>9.0129555871002829</c:v>
                </c:pt>
                <c:pt idx="26">
                  <c:v>8.6024294407706723</c:v>
                </c:pt>
                <c:pt idx="27">
                  <c:v>8.6290381676747092</c:v>
                </c:pt>
                <c:pt idx="28">
                  <c:v>8.6284882933020963</c:v>
                </c:pt>
                <c:pt idx="29">
                  <c:v>8.5038870184845479</c:v>
                </c:pt>
                <c:pt idx="30">
                  <c:v>8.534642472996909</c:v>
                </c:pt>
                <c:pt idx="31">
                  <c:v>8.3340591692792874</c:v>
                </c:pt>
                <c:pt idx="32">
                  <c:v>8.384081831889171</c:v>
                </c:pt>
                <c:pt idx="33">
                  <c:v>8.3297024771410388</c:v>
                </c:pt>
                <c:pt idx="34">
                  <c:v>8.4827506347481254</c:v>
                </c:pt>
                <c:pt idx="35">
                  <c:v>8.4174204429784236</c:v>
                </c:pt>
                <c:pt idx="36">
                  <c:v>8.4978086411727229</c:v>
                </c:pt>
                <c:pt idx="37">
                  <c:v>8.3335962099599641</c:v>
                </c:pt>
                <c:pt idx="38">
                  <c:v>8.3257700240502004</c:v>
                </c:pt>
                <c:pt idx="39">
                  <c:v>8.3627604513646343</c:v>
                </c:pt>
                <c:pt idx="40">
                  <c:v>8.2297928797172517</c:v>
                </c:pt>
                <c:pt idx="41">
                  <c:v>8.2591515620162941</c:v>
                </c:pt>
                <c:pt idx="42">
                  <c:v>8.3167322597743691</c:v>
                </c:pt>
                <c:pt idx="43">
                  <c:v>8.2139162757195461</c:v>
                </c:pt>
                <c:pt idx="44">
                  <c:v>8.2013385009749253</c:v>
                </c:pt>
                <c:pt idx="45">
                  <c:v>8.3447276120340916</c:v>
                </c:pt>
                <c:pt idx="46">
                  <c:v>8.1951761955866296</c:v>
                </c:pt>
                <c:pt idx="47">
                  <c:v>8.1486696128270637</c:v>
                </c:pt>
                <c:pt idx="48">
                  <c:v>8.1378984564062158</c:v>
                </c:pt>
                <c:pt idx="49">
                  <c:v>8.2517467990028273</c:v>
                </c:pt>
                <c:pt idx="50">
                  <c:v>8.2974625515936804</c:v>
                </c:pt>
                <c:pt idx="51">
                  <c:v>8.3109137087730822</c:v>
                </c:pt>
                <c:pt idx="52">
                  <c:v>8.0299424082804869</c:v>
                </c:pt>
                <c:pt idx="53">
                  <c:v>8.0333093021876518</c:v>
                </c:pt>
                <c:pt idx="54">
                  <c:v>7.8882110419360503</c:v>
                </c:pt>
                <c:pt idx="55">
                  <c:v>8.0143428723929997</c:v>
                </c:pt>
                <c:pt idx="56">
                  <c:v>8.0353634746629954</c:v>
                </c:pt>
                <c:pt idx="57">
                  <c:v>7.9233705778440555</c:v>
                </c:pt>
                <c:pt idx="58">
                  <c:v>7.9710484979102914</c:v>
                </c:pt>
                <c:pt idx="59">
                  <c:v>7.9553377696246645</c:v>
                </c:pt>
                <c:pt idx="60">
                  <c:v>7.9560801024132619</c:v>
                </c:pt>
                <c:pt idx="61">
                  <c:v>7.8418042358949913</c:v>
                </c:pt>
                <c:pt idx="62">
                  <c:v>7.8634503886846581</c:v>
                </c:pt>
                <c:pt idx="63">
                  <c:v>7.9326123399313149</c:v>
                </c:pt>
                <c:pt idx="64">
                  <c:v>8.1164724247548516</c:v>
                </c:pt>
                <c:pt idx="65">
                  <c:v>8.2122225329530121</c:v>
                </c:pt>
                <c:pt idx="66">
                  <c:v>8.507049038542899</c:v>
                </c:pt>
                <c:pt idx="67">
                  <c:v>8.6045568655672273</c:v>
                </c:pt>
                <c:pt idx="68">
                  <c:v>8.7884286152722595</c:v>
                </c:pt>
                <c:pt idx="69">
                  <c:v>8.9837511105569394</c:v>
                </c:pt>
                <c:pt idx="70">
                  <c:v>9.11003663455827</c:v>
                </c:pt>
                <c:pt idx="71">
                  <c:v>8.9970704145216018</c:v>
                </c:pt>
                <c:pt idx="72">
                  <c:v>9.3341585421930464</c:v>
                </c:pt>
                <c:pt idx="73">
                  <c:v>9.3878074149566757</c:v>
                </c:pt>
                <c:pt idx="74">
                  <c:v>9.8414208505842584</c:v>
                </c:pt>
                <c:pt idx="75">
                  <c:v>9.7521246458612225</c:v>
                </c:pt>
                <c:pt idx="76">
                  <c:v>9.8537372840478081</c:v>
                </c:pt>
                <c:pt idx="77">
                  <c:v>9.9889106685027418</c:v>
                </c:pt>
                <c:pt idx="78">
                  <c:v>10.243162633657679</c:v>
                </c:pt>
                <c:pt idx="79">
                  <c:v>10.686385086443982</c:v>
                </c:pt>
                <c:pt idx="80">
                  <c:v>10.469493589387422</c:v>
                </c:pt>
                <c:pt idx="81">
                  <c:v>10.418882365074426</c:v>
                </c:pt>
                <c:pt idx="82">
                  <c:v>10.416109435216438</c:v>
                </c:pt>
                <c:pt idx="83">
                  <c:v>10.659878295224557</c:v>
                </c:pt>
                <c:pt idx="84">
                  <c:v>10.92128139878791</c:v>
                </c:pt>
                <c:pt idx="85">
                  <c:v>10.768410533468842</c:v>
                </c:pt>
                <c:pt idx="86">
                  <c:v>10.928432350370976</c:v>
                </c:pt>
                <c:pt idx="87">
                  <c:v>10.792480352599904</c:v>
                </c:pt>
                <c:pt idx="88">
                  <c:v>11.045639811728977</c:v>
                </c:pt>
                <c:pt idx="89">
                  <c:v>11.191582595837124</c:v>
                </c:pt>
                <c:pt idx="90">
                  <c:v>11.143812242680145</c:v>
                </c:pt>
                <c:pt idx="91">
                  <c:v>11.042219309244295</c:v>
                </c:pt>
                <c:pt idx="92">
                  <c:v>11.335794411478023</c:v>
                </c:pt>
                <c:pt idx="93">
                  <c:v>11.219930755507878</c:v>
                </c:pt>
                <c:pt idx="94">
                  <c:v>11.299751229825999</c:v>
                </c:pt>
                <c:pt idx="95">
                  <c:v>11.089236193867855</c:v>
                </c:pt>
                <c:pt idx="96">
                  <c:v>11.528132009222357</c:v>
                </c:pt>
                <c:pt idx="97">
                  <c:v>11.352094661119196</c:v>
                </c:pt>
                <c:pt idx="98">
                  <c:v>11.509674943749141</c:v>
                </c:pt>
                <c:pt idx="99">
                  <c:v>11.703646193221971</c:v>
                </c:pt>
                <c:pt idx="100">
                  <c:v>11.497845410675334</c:v>
                </c:pt>
                <c:pt idx="101">
                  <c:v>11.577075929628457</c:v>
                </c:pt>
                <c:pt idx="102">
                  <c:v>11.494413330713591</c:v>
                </c:pt>
                <c:pt idx="103">
                  <c:v>11.496373647960018</c:v>
                </c:pt>
                <c:pt idx="104">
                  <c:v>11.928028136290806</c:v>
                </c:pt>
                <c:pt idx="105">
                  <c:v>11.8289388521661</c:v>
                </c:pt>
                <c:pt idx="106">
                  <c:v>11.764910708398007</c:v>
                </c:pt>
                <c:pt idx="107">
                  <c:v>11.590329787925015</c:v>
                </c:pt>
                <c:pt idx="108">
                  <c:v>11.69630622846905</c:v>
                </c:pt>
                <c:pt idx="109">
                  <c:v>11.721109639930324</c:v>
                </c:pt>
                <c:pt idx="110">
                  <c:v>11.779505220481076</c:v>
                </c:pt>
                <c:pt idx="111">
                  <c:v>11.833852821397542</c:v>
                </c:pt>
                <c:pt idx="112">
                  <c:v>11.394571193550387</c:v>
                </c:pt>
                <c:pt idx="113">
                  <c:v>11.713721541333527</c:v>
                </c:pt>
                <c:pt idx="114">
                  <c:v>11.871747288192173</c:v>
                </c:pt>
                <c:pt idx="115">
                  <c:v>11.696014095281955</c:v>
                </c:pt>
                <c:pt idx="116">
                  <c:v>11.734346357780845</c:v>
                </c:pt>
                <c:pt idx="117">
                  <c:v>11.715770652450241</c:v>
                </c:pt>
                <c:pt idx="118">
                  <c:v>11.722472732724521</c:v>
                </c:pt>
                <c:pt idx="119">
                  <c:v>11.330347378532595</c:v>
                </c:pt>
                <c:pt idx="120">
                  <c:v>11.737671360460359</c:v>
                </c:pt>
                <c:pt idx="121">
                  <c:v>11.626950608549974</c:v>
                </c:pt>
                <c:pt idx="122">
                  <c:v>11.753970311056701</c:v>
                </c:pt>
                <c:pt idx="123">
                  <c:v>11.528743138880708</c:v>
                </c:pt>
                <c:pt idx="124">
                  <c:v>11.49535095216172</c:v>
                </c:pt>
                <c:pt idx="125">
                  <c:v>11.159378610723733</c:v>
                </c:pt>
                <c:pt idx="126">
                  <c:v>11.401158043686689</c:v>
                </c:pt>
                <c:pt idx="127">
                  <c:v>11.2140765417842</c:v>
                </c:pt>
                <c:pt idx="128">
                  <c:v>11.091440731620477</c:v>
                </c:pt>
                <c:pt idx="129">
                  <c:v>10.986771311743173</c:v>
                </c:pt>
                <c:pt idx="130">
                  <c:v>10.739526009828301</c:v>
                </c:pt>
                <c:pt idx="131">
                  <c:v>10.898278717377684</c:v>
                </c:pt>
                <c:pt idx="132">
                  <c:v>10.78539038722157</c:v>
                </c:pt>
                <c:pt idx="133">
                  <c:v>10.854097407643787</c:v>
                </c:pt>
                <c:pt idx="134">
                  <c:v>10.711880822770576</c:v>
                </c:pt>
                <c:pt idx="135">
                  <c:v>10.72252093944809</c:v>
                </c:pt>
                <c:pt idx="136">
                  <c:v>10.475265271617022</c:v>
                </c:pt>
                <c:pt idx="137">
                  <c:v>10.391567565950959</c:v>
                </c:pt>
                <c:pt idx="138">
                  <c:v>10.143000736804584</c:v>
                </c:pt>
                <c:pt idx="139">
                  <c:v>10.345743503482145</c:v>
                </c:pt>
                <c:pt idx="140">
                  <c:v>10.372140212336808</c:v>
                </c:pt>
                <c:pt idx="141">
                  <c:v>10.252325277654037</c:v>
                </c:pt>
                <c:pt idx="142">
                  <c:v>10.181723218660757</c:v>
                </c:pt>
                <c:pt idx="143">
                  <c:v>10.120717267009528</c:v>
                </c:pt>
                <c:pt idx="144">
                  <c:v>10.200021387315388</c:v>
                </c:pt>
                <c:pt idx="145">
                  <c:v>10.260481721548508</c:v>
                </c:pt>
                <c:pt idx="146">
                  <c:v>9.9898965716004575</c:v>
                </c:pt>
                <c:pt idx="147">
                  <c:v>9.9763506537004325</c:v>
                </c:pt>
                <c:pt idx="148">
                  <c:v>9.9075270653722551</c:v>
                </c:pt>
                <c:pt idx="149">
                  <c:v>9.9908603856103788</c:v>
                </c:pt>
                <c:pt idx="150">
                  <c:v>9.6942443383495185</c:v>
                </c:pt>
                <c:pt idx="151">
                  <c:v>9.9818306208089123</c:v>
                </c:pt>
                <c:pt idx="152">
                  <c:v>10.18811432125889</c:v>
                </c:pt>
                <c:pt idx="153">
                  <c:v>9.7700538209050034</c:v>
                </c:pt>
                <c:pt idx="154">
                  <c:v>9.6889620316710729</c:v>
                </c:pt>
                <c:pt idx="155">
                  <c:v>9.965312224828125</c:v>
                </c:pt>
                <c:pt idx="156">
                  <c:v>9.9796860546621939</c:v>
                </c:pt>
                <c:pt idx="157">
                  <c:v>9.52739804528224</c:v>
                </c:pt>
                <c:pt idx="158">
                  <c:v>9.5692916999149435</c:v>
                </c:pt>
                <c:pt idx="159">
                  <c:v>9.6532349874016905</c:v>
                </c:pt>
                <c:pt idx="160">
                  <c:v>9.792359497462396</c:v>
                </c:pt>
                <c:pt idx="161">
                  <c:v>9.7306932431672006</c:v>
                </c:pt>
                <c:pt idx="162">
                  <c:v>9.7278090821286405</c:v>
                </c:pt>
                <c:pt idx="163">
                  <c:v>9.660370164259076</c:v>
                </c:pt>
                <c:pt idx="164">
                  <c:v>9.4439704342825959</c:v>
                </c:pt>
                <c:pt idx="165">
                  <c:v>9.6580540874567085</c:v>
                </c:pt>
                <c:pt idx="166">
                  <c:v>9.744209699128227</c:v>
                </c:pt>
                <c:pt idx="167">
                  <c:v>9.4995387540108727</c:v>
                </c:pt>
                <c:pt idx="168">
                  <c:v>9.303297867504547</c:v>
                </c:pt>
                <c:pt idx="169">
                  <c:v>9.7233016034804045</c:v>
                </c:pt>
                <c:pt idx="170">
                  <c:v>9.493887270035156</c:v>
                </c:pt>
                <c:pt idx="171">
                  <c:v>9.7233492704186624</c:v>
                </c:pt>
                <c:pt idx="172">
                  <c:v>9.7348044482116531</c:v>
                </c:pt>
                <c:pt idx="173">
                  <c:v>9.6187287273678113</c:v>
                </c:pt>
                <c:pt idx="174">
                  <c:v>9.6396088776327478</c:v>
                </c:pt>
                <c:pt idx="175">
                  <c:v>9.657684511153354</c:v>
                </c:pt>
                <c:pt idx="176">
                  <c:v>9.7166890142303544</c:v>
                </c:pt>
                <c:pt idx="177">
                  <c:v>9.4567826152188061</c:v>
                </c:pt>
                <c:pt idx="178">
                  <c:v>9.4105391330691788</c:v>
                </c:pt>
                <c:pt idx="179">
                  <c:v>9.4839405084817905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2-5D46-8CEC-7048A5CA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'Exp-334'!$A$2:$A$241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'Exp-334'!$P$2:$P$241</c:f>
              <c:numCache>
                <c:formatCode>General</c:formatCode>
                <c:ptCount val="240"/>
                <c:pt idx="0">
                  <c:v>25.746501735781184</c:v>
                </c:pt>
                <c:pt idx="1">
                  <c:v>16.272117665038945</c:v>
                </c:pt>
                <c:pt idx="2">
                  <c:v>31.350611881397526</c:v>
                </c:pt>
                <c:pt idx="3">
                  <c:v>33.081569649968294</c:v>
                </c:pt>
                <c:pt idx="4">
                  <c:v>40.190150228257053</c:v>
                </c:pt>
                <c:pt idx="5">
                  <c:v>45.723396412318266</c:v>
                </c:pt>
                <c:pt idx="6">
                  <c:v>28.522252700166529</c:v>
                </c:pt>
                <c:pt idx="7">
                  <c:v>29.028574149227982</c:v>
                </c:pt>
                <c:pt idx="8">
                  <c:v>12.128780568043785</c:v>
                </c:pt>
                <c:pt idx="9">
                  <c:v>11.335364430436904</c:v>
                </c:pt>
                <c:pt idx="10">
                  <c:v>10.90862888076877</c:v>
                </c:pt>
                <c:pt idx="11">
                  <c:v>15.077229732442984</c:v>
                </c:pt>
                <c:pt idx="12">
                  <c:v>8.7682488627572415</c:v>
                </c:pt>
                <c:pt idx="13">
                  <c:v>10.285464350632104</c:v>
                </c:pt>
                <c:pt idx="14">
                  <c:v>8.190464374441655</c:v>
                </c:pt>
                <c:pt idx="15">
                  <c:v>6.8714000437859708</c:v>
                </c:pt>
                <c:pt idx="16">
                  <c:v>8.3157171382110189</c:v>
                </c:pt>
                <c:pt idx="17">
                  <c:v>9.0154692585368128</c:v>
                </c:pt>
                <c:pt idx="18">
                  <c:v>9.6346216842800647</c:v>
                </c:pt>
                <c:pt idx="19">
                  <c:v>11.813643086225898</c:v>
                </c:pt>
                <c:pt idx="20">
                  <c:v>4.9128016796319107</c:v>
                </c:pt>
                <c:pt idx="21">
                  <c:v>8.8077644498109287</c:v>
                </c:pt>
                <c:pt idx="22">
                  <c:v>6.7089825538507455</c:v>
                </c:pt>
                <c:pt idx="23">
                  <c:v>9.5895450470374328</c:v>
                </c:pt>
                <c:pt idx="24">
                  <c:v>12.395943094212685</c:v>
                </c:pt>
                <c:pt idx="25">
                  <c:v>10.475987516816724</c:v>
                </c:pt>
                <c:pt idx="26">
                  <c:v>5.4439776529105446</c:v>
                </c:pt>
                <c:pt idx="27">
                  <c:v>5.7701331912220937</c:v>
                </c:pt>
                <c:pt idx="28">
                  <c:v>5.7633931253538506</c:v>
                </c:pt>
                <c:pt idx="29">
                  <c:v>4.2360973622387394</c:v>
                </c:pt>
                <c:pt idx="30">
                  <c:v>4.6130812690100793</c:v>
                </c:pt>
                <c:pt idx="31">
                  <c:v>2.1544384471919367</c:v>
                </c:pt>
                <c:pt idx="32">
                  <c:v>2.7675894825700444</c:v>
                </c:pt>
                <c:pt idx="33">
                  <c:v>2.1010364458585862</c:v>
                </c:pt>
                <c:pt idx="34">
                  <c:v>3.9770188786880496</c:v>
                </c:pt>
                <c:pt idx="35">
                  <c:v>3.1762363406324221</c:v>
                </c:pt>
                <c:pt idx="36">
                  <c:v>4.1615918651757369</c:v>
                </c:pt>
                <c:pt idx="37">
                  <c:v>2.1487637395460277</c:v>
                </c:pt>
                <c:pt idx="38">
                  <c:v>2.0528345397939733</c:v>
                </c:pt>
                <c:pt idx="39">
                  <c:v>2.5062434073667776</c:v>
                </c:pt>
                <c:pt idx="40">
                  <c:v>0.87639805380903701</c:v>
                </c:pt>
                <c:pt idx="41">
                  <c:v>1.2362610740841313</c:v>
                </c:pt>
                <c:pt idx="42">
                  <c:v>1.9420544606437224</c:v>
                </c:pt>
                <c:pt idx="43">
                  <c:v>0.68179113623248266</c:v>
                </c:pt>
                <c:pt idx="44">
                  <c:v>0.52761950271585645</c:v>
                </c:pt>
                <c:pt idx="45">
                  <c:v>2.2852065106993726</c:v>
                </c:pt>
                <c:pt idx="46">
                  <c:v>0.45208526019428613</c:v>
                </c:pt>
                <c:pt idx="47">
                  <c:v>-0.11796754953542377</c:v>
                </c:pt>
                <c:pt idx="48">
                  <c:v>-0.24999462220783175</c:v>
                </c:pt>
                <c:pt idx="49">
                  <c:v>1.1454974507271527</c:v>
                </c:pt>
                <c:pt idx="50">
                  <c:v>1.7058566873550851</c:v>
                </c:pt>
                <c:pt idx="51">
                  <c:v>1.8707337754842224</c:v>
                </c:pt>
                <c:pt idx="52">
                  <c:v>-1.5732621019869033</c:v>
                </c:pt>
                <c:pt idx="53">
                  <c:v>-1.5319925178128986</c:v>
                </c:pt>
                <c:pt idx="54">
                  <c:v>-3.3105293621761818</c:v>
                </c:pt>
                <c:pt idx="55">
                  <c:v>-1.7644728669041001</c:v>
                </c:pt>
                <c:pt idx="56">
                  <c:v>-1.5068135706240047</c:v>
                </c:pt>
                <c:pt idx="57">
                  <c:v>-2.8795625819083184</c:v>
                </c:pt>
                <c:pt idx="58">
                  <c:v>-2.2951521461569224</c:v>
                </c:pt>
                <c:pt idx="59">
                  <c:v>-2.4877258480008715</c:v>
                </c:pt>
                <c:pt idx="60">
                  <c:v>-2.4786267298377038</c:v>
                </c:pt>
                <c:pt idx="61">
                  <c:v>-3.8793591622725123</c:v>
                </c:pt>
                <c:pt idx="62">
                  <c:v>-3.6140322024014382</c:v>
                </c:pt>
                <c:pt idx="63">
                  <c:v>-2.7662820067275486</c:v>
                </c:pt>
                <c:pt idx="64">
                  <c:v>-0.51262345493378714</c:v>
                </c:pt>
                <c:pt idx="65">
                  <c:v>0.66103014357873879</c:v>
                </c:pt>
                <c:pt idx="66">
                  <c:v>4.2748557123846442</c:v>
                </c:pt>
                <c:pt idx="67">
                  <c:v>5.4700544878617308</c:v>
                </c:pt>
                <c:pt idx="68">
                  <c:v>7.7238560215319723</c:v>
                </c:pt>
                <c:pt idx="69">
                  <c:v>10.118014668192536</c:v>
                </c:pt>
                <c:pt idx="70">
                  <c:v>11.665955056703231</c:v>
                </c:pt>
                <c:pt idx="71">
                  <c:v>10.281275570158895</c:v>
                </c:pt>
                <c:pt idx="72">
                  <c:v>14.413121491822736</c:v>
                </c:pt>
                <c:pt idx="73">
                  <c:v>15.070720671187255</c:v>
                </c:pt>
                <c:pt idx="74">
                  <c:v>20.630871474945518</c:v>
                </c:pt>
                <c:pt idx="75">
                  <c:v>19.536326372293448</c:v>
                </c:pt>
                <c:pt idx="76">
                  <c:v>20.781839726860383</c:v>
                </c:pt>
                <c:pt idx="77">
                  <c:v>22.438722753669307</c:v>
                </c:pt>
                <c:pt idx="78">
                  <c:v>25.555207313826767</c:v>
                </c:pt>
                <c:pt idx="79">
                  <c:v>30.987991009252262</c:v>
                </c:pt>
                <c:pt idx="80">
                  <c:v>28.329451078619673</c:v>
                </c:pt>
                <c:pt idx="81">
                  <c:v>27.709085768774365</c:v>
                </c:pt>
                <c:pt idx="82">
                  <c:v>27.675096678135269</c:v>
                </c:pt>
                <c:pt idx="83">
                  <c:v>30.66308494402552</c:v>
                </c:pt>
                <c:pt idx="84">
                  <c:v>33.867224332824314</c:v>
                </c:pt>
                <c:pt idx="85">
                  <c:v>31.993415054007279</c:v>
                </c:pt>
                <c:pt idx="86">
                  <c:v>33.954876871460456</c:v>
                </c:pt>
                <c:pt idx="87">
                  <c:v>32.28845001919241</c:v>
                </c:pt>
                <c:pt idx="88">
                  <c:v>35.391543224992354</c:v>
                </c:pt>
                <c:pt idx="89">
                  <c:v>37.180431790955922</c:v>
                </c:pt>
                <c:pt idx="90">
                  <c:v>36.594888359831316</c:v>
                </c:pt>
                <c:pt idx="91">
                  <c:v>35.349616535556564</c:v>
                </c:pt>
                <c:pt idx="92">
                  <c:v>38.948103071542711</c:v>
                </c:pt>
                <c:pt idx="93">
                  <c:v>37.527908365498611</c:v>
                </c:pt>
                <c:pt idx="94">
                  <c:v>38.506305034508728</c:v>
                </c:pt>
                <c:pt idx="95">
                  <c:v>35.925924352515757</c:v>
                </c:pt>
                <c:pt idx="96">
                  <c:v>41.305674441119812</c:v>
                </c:pt>
                <c:pt idx="97">
                  <c:v>39.147902810759952</c:v>
                </c:pt>
                <c:pt idx="98">
                  <c:v>41.079437607363026</c:v>
                </c:pt>
                <c:pt idx="99">
                  <c:v>43.457033405799223</c:v>
                </c:pt>
                <c:pt idx="100">
                  <c:v>40.934437519926426</c:v>
                </c:pt>
                <c:pt idx="101">
                  <c:v>41.905602831707597</c:v>
                </c:pt>
                <c:pt idx="102">
                  <c:v>40.892368919970956</c:v>
                </c:pt>
                <c:pt idx="103">
                  <c:v>40.916397439977779</c:v>
                </c:pt>
                <c:pt idx="104">
                  <c:v>46.207387216146458</c:v>
                </c:pt>
                <c:pt idx="105">
                  <c:v>44.992803785636823</c:v>
                </c:pt>
                <c:pt idx="106">
                  <c:v>44.20798105536921</c:v>
                </c:pt>
                <c:pt idx="107">
                  <c:v>42.068061535688777</c:v>
                </c:pt>
                <c:pt idx="108">
                  <c:v>43.367064044851951</c:v>
                </c:pt>
                <c:pt idx="109">
                  <c:v>43.671090992337639</c:v>
                </c:pt>
                <c:pt idx="110">
                  <c:v>44.386872776195027</c:v>
                </c:pt>
                <c:pt idx="111">
                  <c:v>45.053036591426718</c:v>
                </c:pt>
                <c:pt idx="112">
                  <c:v>39.668557419703355</c:v>
                </c:pt>
                <c:pt idx="113">
                  <c:v>43.58053163248448</c:v>
                </c:pt>
                <c:pt idx="114">
                  <c:v>45.517526691272757</c:v>
                </c:pt>
                <c:pt idx="115">
                  <c:v>43.363483232540283</c:v>
                </c:pt>
                <c:pt idx="116">
                  <c:v>43.833339597901698</c:v>
                </c:pt>
                <c:pt idx="117">
                  <c:v>43.605648540247195</c:v>
                </c:pt>
                <c:pt idx="118">
                  <c:v>43.687799054533293</c:v>
                </c:pt>
                <c:pt idx="119">
                  <c:v>38.881336255944063</c:v>
                </c:pt>
                <c:pt idx="120">
                  <c:v>43.874095701819606</c:v>
                </c:pt>
                <c:pt idx="121">
                  <c:v>42.51693996220726</c:v>
                </c:pt>
                <c:pt idx="122">
                  <c:v>44.073879518040322</c:v>
                </c:pt>
                <c:pt idx="123">
                  <c:v>41.31316534150811</c:v>
                </c:pt>
                <c:pt idx="124">
                  <c:v>40.903861782040224</c:v>
                </c:pt>
                <c:pt idx="125">
                  <c:v>36.785692571063308</c:v>
                </c:pt>
                <c:pt idx="126">
                  <c:v>39.749295504608007</c:v>
                </c:pt>
                <c:pt idx="127">
                  <c:v>37.456150545768139</c:v>
                </c:pt>
                <c:pt idx="128">
                  <c:v>35.952946396825794</c:v>
                </c:pt>
                <c:pt idx="129">
                  <c:v>34.669964647719262</c:v>
                </c:pt>
                <c:pt idx="130">
                  <c:v>31.639364016885928</c:v>
                </c:pt>
                <c:pt idx="131">
                  <c:v>33.5852697708861</c:v>
                </c:pt>
                <c:pt idx="132">
                  <c:v>32.201545016825314</c:v>
                </c:pt>
                <c:pt idx="133">
                  <c:v>33.043718913848203</c:v>
                </c:pt>
                <c:pt idx="134">
                  <c:v>31.300504104532589</c:v>
                </c:pt>
                <c:pt idx="135">
                  <c:v>31.430924962139489</c:v>
                </c:pt>
                <c:pt idx="136">
                  <c:v>28.400197271451351</c:v>
                </c:pt>
                <c:pt idx="137">
                  <c:v>27.374275574956545</c:v>
                </c:pt>
                <c:pt idx="138">
                  <c:v>24.327476370356841</c:v>
                </c:pt>
                <c:pt idx="139">
                  <c:v>26.812588733792026</c:v>
                </c:pt>
                <c:pt idx="140">
                  <c:v>27.136145468287253</c:v>
                </c:pt>
                <c:pt idx="141">
                  <c:v>25.667518101778668</c:v>
                </c:pt>
                <c:pt idx="142">
                  <c:v>24.802115835826459</c:v>
                </c:pt>
                <c:pt idx="143">
                  <c:v>24.054337519608104</c:v>
                </c:pt>
                <c:pt idx="144">
                  <c:v>25.026404997393275</c:v>
                </c:pt>
                <c:pt idx="145">
                  <c:v>25.767495427214165</c:v>
                </c:pt>
                <c:pt idx="146">
                  <c:v>22.450807426367785</c:v>
                </c:pt>
                <c:pt idx="147">
                  <c:v>22.284768812023692</c:v>
                </c:pt>
                <c:pt idx="148">
                  <c:v>21.441166087975159</c:v>
                </c:pt>
                <c:pt idx="149">
                  <c:v>22.462621342846081</c:v>
                </c:pt>
                <c:pt idx="150">
                  <c:v>18.826860529669702</c:v>
                </c:pt>
                <c:pt idx="151">
                  <c:v>22.351939316972754</c:v>
                </c:pt>
                <c:pt idx="152">
                  <c:v>24.880454552136193</c:v>
                </c:pt>
                <c:pt idx="153">
                  <c:v>19.756092607595715</c:v>
                </c:pt>
                <c:pt idx="154">
                  <c:v>18.762112840520633</c:v>
                </c:pt>
                <c:pt idx="155">
                  <c:v>22.149465656636163</c:v>
                </c:pt>
                <c:pt idx="156">
                  <c:v>22.32565237252215</c:v>
                </c:pt>
                <c:pt idx="157">
                  <c:v>16.78174793458389</c:v>
                </c:pt>
                <c:pt idx="158">
                  <c:v>17.295257939322017</c:v>
                </c:pt>
                <c:pt idx="159">
                  <c:v>18.324189846384709</c:v>
                </c:pt>
                <c:pt idx="160">
                  <c:v>20.029503656956216</c:v>
                </c:pt>
                <c:pt idx="161">
                  <c:v>19.273631704200188</c:v>
                </c:pt>
                <c:pt idx="162">
                  <c:v>19.238279201260031</c:v>
                </c:pt>
                <c:pt idx="163">
                  <c:v>18.411649026873182</c:v>
                </c:pt>
                <c:pt idx="164">
                  <c:v>15.759136914005257</c:v>
                </c:pt>
                <c:pt idx="165">
                  <c:v>18.38325979656647</c:v>
                </c:pt>
                <c:pt idx="166">
                  <c:v>19.439309189858626</c:v>
                </c:pt>
                <c:pt idx="167">
                  <c:v>16.440263647328777</c:v>
                </c:pt>
                <c:pt idx="168">
                  <c:v>14.034847852426708</c:v>
                </c:pt>
                <c:pt idx="169">
                  <c:v>19.183028939560355</c:v>
                </c:pt>
                <c:pt idx="170">
                  <c:v>16.370990780385288</c:v>
                </c:pt>
                <c:pt idx="171">
                  <c:v>19.183613215386973</c:v>
                </c:pt>
                <c:pt idx="172">
                  <c:v>19.324024656077157</c:v>
                </c:pt>
                <c:pt idx="173">
                  <c:v>17.901230572269242</c:v>
                </c:pt>
                <c:pt idx="174">
                  <c:v>18.157168283015306</c:v>
                </c:pt>
                <c:pt idx="175">
                  <c:v>18.378729727968956</c:v>
                </c:pt>
                <c:pt idx="176">
                  <c:v>19.10197535837019</c:v>
                </c:pt>
                <c:pt idx="177">
                  <c:v>15.91618177320747</c:v>
                </c:pt>
                <c:pt idx="178">
                  <c:v>15.349353909991514</c:v>
                </c:pt>
                <c:pt idx="179">
                  <c:v>16.249068698934551</c:v>
                </c:pt>
                <c:pt idx="180">
                  <c:v>17.875451518158584</c:v>
                </c:pt>
                <c:pt idx="181">
                  <c:v>13.907038244058709</c:v>
                </c:pt>
                <c:pt idx="182">
                  <c:v>16.436212283959968</c:v>
                </c:pt>
                <c:pt idx="183">
                  <c:v>14.091564628534378</c:v>
                </c:pt>
                <c:pt idx="184">
                  <c:v>15.511387070051272</c:v>
                </c:pt>
                <c:pt idx="185">
                  <c:v>14.659914592694939</c:v>
                </c:pt>
                <c:pt idx="186">
                  <c:v>14.137690347091006</c:v>
                </c:pt>
                <c:pt idx="187">
                  <c:v>15.634051190678703</c:v>
                </c:pt>
                <c:pt idx="188">
                  <c:v>14.545146410983827</c:v>
                </c:pt>
                <c:pt idx="189">
                  <c:v>11.907608406199641</c:v>
                </c:pt>
                <c:pt idx="190">
                  <c:v>12.613406887242828</c:v>
                </c:pt>
                <c:pt idx="191">
                  <c:v>13.042299495049999</c:v>
                </c:pt>
                <c:pt idx="192">
                  <c:v>11.199561361579653</c:v>
                </c:pt>
                <c:pt idx="193">
                  <c:v>14.148176524309999</c:v>
                </c:pt>
                <c:pt idx="194">
                  <c:v>13.961606416377521</c:v>
                </c:pt>
                <c:pt idx="195">
                  <c:v>12.882350780490592</c:v>
                </c:pt>
                <c:pt idx="196">
                  <c:v>10.531173759957952</c:v>
                </c:pt>
                <c:pt idx="197">
                  <c:v>16.052572553121863</c:v>
                </c:pt>
                <c:pt idx="198">
                  <c:v>13.798066959756522</c:v>
                </c:pt>
                <c:pt idx="199">
                  <c:v>14.254029258641907</c:v>
                </c:pt>
                <c:pt idx="200">
                  <c:v>13.654867282370208</c:v>
                </c:pt>
                <c:pt idx="201">
                  <c:v>12.239087820480506</c:v>
                </c:pt>
                <c:pt idx="202">
                  <c:v>10.782707399003726</c:v>
                </c:pt>
                <c:pt idx="203">
                  <c:v>12.097419588919648</c:v>
                </c:pt>
                <c:pt idx="204">
                  <c:v>11.621930598958812</c:v>
                </c:pt>
                <c:pt idx="205">
                  <c:v>12.882105578861339</c:v>
                </c:pt>
                <c:pt idx="206">
                  <c:v>11.418667911399066</c:v>
                </c:pt>
                <c:pt idx="207">
                  <c:v>10.343738262403965</c:v>
                </c:pt>
                <c:pt idx="208">
                  <c:v>10.962311743854203</c:v>
                </c:pt>
                <c:pt idx="209">
                  <c:v>9.1837392987744302</c:v>
                </c:pt>
                <c:pt idx="210">
                  <c:v>11.017537490300958</c:v>
                </c:pt>
                <c:pt idx="211">
                  <c:v>8.8103384939814671</c:v>
                </c:pt>
                <c:pt idx="212">
                  <c:v>10.855321342476227</c:v>
                </c:pt>
                <c:pt idx="213">
                  <c:v>6.3289191499406385</c:v>
                </c:pt>
                <c:pt idx="214">
                  <c:v>8.0183561994115689</c:v>
                </c:pt>
                <c:pt idx="215">
                  <c:v>7.3888887796286467</c:v>
                </c:pt>
                <c:pt idx="216">
                  <c:v>8.3713069818836328</c:v>
                </c:pt>
                <c:pt idx="217">
                  <c:v>10.233995363600426</c:v>
                </c:pt>
                <c:pt idx="218">
                  <c:v>6.8403277032702885</c:v>
                </c:pt>
                <c:pt idx="219">
                  <c:v>5.7885699273575337</c:v>
                </c:pt>
                <c:pt idx="220">
                  <c:v>7.1514432640087247</c:v>
                </c:pt>
                <c:pt idx="221">
                  <c:v>5.3628914772755003</c:v>
                </c:pt>
                <c:pt idx="222">
                  <c:v>7.2169754993974102</c:v>
                </c:pt>
                <c:pt idx="223">
                  <c:v>3.412042644388519</c:v>
                </c:pt>
                <c:pt idx="224">
                  <c:v>6.4063042593895307</c:v>
                </c:pt>
                <c:pt idx="225">
                  <c:v>4.0121469212477434</c:v>
                </c:pt>
                <c:pt idx="226">
                  <c:v>5.8354938618185335</c:v>
                </c:pt>
                <c:pt idx="227">
                  <c:v>4.5116102792703003</c:v>
                </c:pt>
                <c:pt idx="228">
                  <c:v>3.6084548069287896</c:v>
                </c:pt>
                <c:pt idx="229">
                  <c:v>3.4943781001832819</c:v>
                </c:pt>
                <c:pt idx="230">
                  <c:v>4.3371004345405906</c:v>
                </c:pt>
                <c:pt idx="231">
                  <c:v>5.0385293382409575</c:v>
                </c:pt>
                <c:pt idx="232">
                  <c:v>1.453964377864438</c:v>
                </c:pt>
                <c:pt idx="233">
                  <c:v>0.99511162992476665</c:v>
                </c:pt>
                <c:pt idx="234">
                  <c:v>3.5488023750594335</c:v>
                </c:pt>
                <c:pt idx="235">
                  <c:v>2.6155907777358247</c:v>
                </c:pt>
                <c:pt idx="236">
                  <c:v>3.7152444819537682</c:v>
                </c:pt>
                <c:pt idx="237">
                  <c:v>1.7024248277007812</c:v>
                </c:pt>
                <c:pt idx="238">
                  <c:v>2.6500054759397931</c:v>
                </c:pt>
                <c:pt idx="239">
                  <c:v>0.27632172074785377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2-CB44-930D-E63F749A4FD4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'Exp-334'!$A$61:$A$121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'Exp-334'!$R$61:$R$121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2-CB44-930D-E63F749A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'Exp-334'!$M$2:$M$181</c:f>
              <c:numCache>
                <c:formatCode>0.00</c:formatCode>
                <c:ptCount val="180"/>
                <c:pt idx="0">
                  <c:v>10.278392446904853</c:v>
                </c:pt>
                <c:pt idx="1">
                  <c:v>9.5250678155890878</c:v>
                </c:pt>
                <c:pt idx="2">
                  <c:v>10.774839119518376</c:v>
                </c:pt>
                <c:pt idx="3">
                  <c:v>10.93567919137516</c:v>
                </c:pt>
                <c:pt idx="4">
                  <c:v>11.535241528925996</c:v>
                </c:pt>
                <c:pt idx="5">
                  <c:v>12.006283459018665</c:v>
                </c:pt>
                <c:pt idx="6">
                  <c:v>10.62258707864185</c:v>
                </c:pt>
                <c:pt idx="7">
                  <c:v>10.683517722158767</c:v>
                </c:pt>
                <c:pt idx="8">
                  <c:v>9.3244063706884717</c:v>
                </c:pt>
                <c:pt idx="9">
                  <c:v>9.2793006038791752</c:v>
                </c:pt>
                <c:pt idx="10">
                  <c:v>9.2641097165656685</c:v>
                </c:pt>
                <c:pt idx="11">
                  <c:v>9.6238198717685659</c:v>
                </c:pt>
                <c:pt idx="12">
                  <c:v>9.128738132031792</c:v>
                </c:pt>
                <c:pt idx="13">
                  <c:v>9.2721404807570718</c:v>
                </c:pt>
                <c:pt idx="14">
                  <c:v>9.1208476809669179</c:v>
                </c:pt>
                <c:pt idx="15">
                  <c:v>9.0328579904663577</c:v>
                </c:pt>
                <c:pt idx="16">
                  <c:v>9.1703130741134746</c:v>
                </c:pt>
                <c:pt idx="17">
                  <c:v>9.247024359998699</c:v>
                </c:pt>
                <c:pt idx="18">
                  <c:v>9.3171600860366244</c:v>
                </c:pt>
                <c:pt idx="19">
                  <c:v>9.5145545053002554</c:v>
                </c:pt>
                <c:pt idx="20">
                  <c:v>8.971187044360045</c:v>
                </c:pt>
                <c:pt idx="21">
                  <c:v>9.3085730010570895</c:v>
                </c:pt>
                <c:pt idx="22">
                  <c:v>9.1569716611426539</c:v>
                </c:pt>
                <c:pt idx="23">
                  <c:v>9.4115998634210509</c:v>
                </c:pt>
                <c:pt idx="24">
                  <c:v>9.6601775123342559</c:v>
                </c:pt>
                <c:pt idx="25">
                  <c:v>9.5231653487942669</c:v>
                </c:pt>
                <c:pt idx="26">
                  <c:v>9.1322626548375023</c:v>
                </c:pt>
                <c:pt idx="27">
                  <c:v>9.1784948341143835</c:v>
                </c:pt>
                <c:pt idx="28">
                  <c:v>9.1975684121146166</c:v>
                </c:pt>
                <c:pt idx="29">
                  <c:v>9.0925905896699142</c:v>
                </c:pt>
                <c:pt idx="30">
                  <c:v>9.1429694965551214</c:v>
                </c:pt>
                <c:pt idx="31">
                  <c:v>8.9620096452103439</c:v>
                </c:pt>
                <c:pt idx="32">
                  <c:v>9.0316557601930736</c:v>
                </c:pt>
                <c:pt idx="33">
                  <c:v>8.9968998578177874</c:v>
                </c:pt>
                <c:pt idx="34">
                  <c:v>9.1695714677977183</c:v>
                </c:pt>
                <c:pt idx="35">
                  <c:v>9.1238647284008625</c:v>
                </c:pt>
                <c:pt idx="36">
                  <c:v>9.2238763789680078</c:v>
                </c:pt>
                <c:pt idx="37">
                  <c:v>9.079287400128095</c:v>
                </c:pt>
                <c:pt idx="38">
                  <c:v>9.0910846665911755</c:v>
                </c:pt>
                <c:pt idx="39">
                  <c:v>9.1476985462784555</c:v>
                </c:pt>
                <c:pt idx="40">
                  <c:v>9.0343544270039189</c:v>
                </c:pt>
                <c:pt idx="41">
                  <c:v>9.0833365616758073</c:v>
                </c:pt>
                <c:pt idx="42">
                  <c:v>9.1605407118067266</c:v>
                </c:pt>
                <c:pt idx="43">
                  <c:v>9.0773481801247495</c:v>
                </c:pt>
                <c:pt idx="44">
                  <c:v>9.0843938577529748</c:v>
                </c:pt>
                <c:pt idx="45">
                  <c:v>9.2474064211849853</c:v>
                </c:pt>
                <c:pt idx="46">
                  <c:v>9.1174784571103693</c:v>
                </c:pt>
                <c:pt idx="47">
                  <c:v>9.0905953267236494</c:v>
                </c:pt>
                <c:pt idx="48">
                  <c:v>9.0994476226756476</c:v>
                </c:pt>
                <c:pt idx="49">
                  <c:v>9.2329194176451033</c:v>
                </c:pt>
                <c:pt idx="50">
                  <c:v>9.2982586226088024</c:v>
                </c:pt>
                <c:pt idx="51">
                  <c:v>9.3313332321610503</c:v>
                </c:pt>
                <c:pt idx="52">
                  <c:v>9.0699853840412992</c:v>
                </c:pt>
                <c:pt idx="53">
                  <c:v>9.0929757303213101</c:v>
                </c:pt>
                <c:pt idx="54">
                  <c:v>8.9675009224425537</c:v>
                </c:pt>
                <c:pt idx="55">
                  <c:v>9.11325620527235</c:v>
                </c:pt>
                <c:pt idx="56">
                  <c:v>9.15390025991519</c:v>
                </c:pt>
                <c:pt idx="57">
                  <c:v>9.0615308154690961</c:v>
                </c:pt>
                <c:pt idx="58">
                  <c:v>9.1288321879081771</c:v>
                </c:pt>
                <c:pt idx="59">
                  <c:v>9.1327449119953972</c:v>
                </c:pt>
                <c:pt idx="60">
                  <c:v>9.1531106971568388</c:v>
                </c:pt>
                <c:pt idx="61">
                  <c:v>9.0584582830114151</c:v>
                </c:pt>
                <c:pt idx="62">
                  <c:v>9.099727888173927</c:v>
                </c:pt>
                <c:pt idx="63">
                  <c:v>9.1885132917934289</c:v>
                </c:pt>
                <c:pt idx="64">
                  <c:v>9.3919968289898108</c:v>
                </c:pt>
                <c:pt idx="65">
                  <c:v>9.5073703895608173</c:v>
                </c:pt>
                <c:pt idx="66">
                  <c:v>9.8218203475235502</c:v>
                </c:pt>
                <c:pt idx="67">
                  <c:v>9.9389516269207228</c:v>
                </c:pt>
                <c:pt idx="68">
                  <c:v>10.142446828998601</c:v>
                </c:pt>
                <c:pt idx="69">
                  <c:v>10.357392776656127</c:v>
                </c:pt>
                <c:pt idx="70">
                  <c:v>10.503301753030303</c:v>
                </c:pt>
                <c:pt idx="71">
                  <c:v>10.40995898536648</c:v>
                </c:pt>
                <c:pt idx="72">
                  <c:v>10.76667056541077</c:v>
                </c:pt>
                <c:pt idx="73">
                  <c:v>10.839942890547245</c:v>
                </c:pt>
                <c:pt idx="74">
                  <c:v>11.313179778547674</c:v>
                </c:pt>
                <c:pt idx="75">
                  <c:v>11.243507026197483</c:v>
                </c:pt>
                <c:pt idx="76">
                  <c:v>11.364743116756914</c:v>
                </c:pt>
                <c:pt idx="77">
                  <c:v>11.519539953584694</c:v>
                </c:pt>
                <c:pt idx="78">
                  <c:v>11.793415371112475</c:v>
                </c:pt>
                <c:pt idx="79">
                  <c:v>12.256261276271625</c:v>
                </c:pt>
                <c:pt idx="80">
                  <c:v>12.058993231587911</c:v>
                </c:pt>
                <c:pt idx="81">
                  <c:v>12.02800545964776</c:v>
                </c:pt>
                <c:pt idx="82">
                  <c:v>12.044855982162616</c:v>
                </c:pt>
                <c:pt idx="83">
                  <c:v>12.308248294543581</c:v>
                </c:pt>
                <c:pt idx="84">
                  <c:v>12.58927485047978</c:v>
                </c:pt>
                <c:pt idx="85">
                  <c:v>12.456027437533557</c:v>
                </c:pt>
                <c:pt idx="86">
                  <c:v>12.635672706808537</c:v>
                </c:pt>
                <c:pt idx="87">
                  <c:v>12.519344161410311</c:v>
                </c:pt>
                <c:pt idx="88">
                  <c:v>12.79212707291223</c:v>
                </c:pt>
                <c:pt idx="89">
                  <c:v>12.957693309393221</c:v>
                </c:pt>
                <c:pt idx="90">
                  <c:v>12.929546408609088</c:v>
                </c:pt>
                <c:pt idx="91">
                  <c:v>12.847576927546084</c:v>
                </c:pt>
                <c:pt idx="92">
                  <c:v>13.160775482152658</c:v>
                </c:pt>
                <c:pt idx="93">
                  <c:v>13.064535278555358</c:v>
                </c:pt>
                <c:pt idx="94">
                  <c:v>13.163979205246324</c:v>
                </c:pt>
                <c:pt idx="95">
                  <c:v>12.973087621661026</c:v>
                </c:pt>
                <c:pt idx="96">
                  <c:v>13.431606889388373</c:v>
                </c:pt>
                <c:pt idx="97">
                  <c:v>13.275192993658058</c:v>
                </c:pt>
                <c:pt idx="98">
                  <c:v>13.452396728660849</c:v>
                </c:pt>
                <c:pt idx="99">
                  <c:v>13.665991430506525</c:v>
                </c:pt>
                <c:pt idx="100">
                  <c:v>13.479814100332732</c:v>
                </c:pt>
                <c:pt idx="101">
                  <c:v>13.578668071658701</c:v>
                </c:pt>
                <c:pt idx="102">
                  <c:v>13.515628925116681</c:v>
                </c:pt>
                <c:pt idx="103">
                  <c:v>13.537212694735953</c:v>
                </c:pt>
                <c:pt idx="104">
                  <c:v>13.988490635439586</c:v>
                </c:pt>
                <c:pt idx="105">
                  <c:v>13.909024803687727</c:v>
                </c:pt>
                <c:pt idx="106">
                  <c:v>13.86462011229248</c:v>
                </c:pt>
                <c:pt idx="107">
                  <c:v>13.709662644192331</c:v>
                </c:pt>
                <c:pt idx="108">
                  <c:v>13.835262537109212</c:v>
                </c:pt>
                <c:pt idx="109">
                  <c:v>13.879689400943333</c:v>
                </c:pt>
                <c:pt idx="110">
                  <c:v>13.95770843386693</c:v>
                </c:pt>
                <c:pt idx="111">
                  <c:v>14.031679487156243</c:v>
                </c:pt>
                <c:pt idx="112">
                  <c:v>13.612021311681932</c:v>
                </c:pt>
                <c:pt idx="113">
                  <c:v>13.950795111837918</c:v>
                </c:pt>
                <c:pt idx="114">
                  <c:v>14.128444311069408</c:v>
                </c:pt>
                <c:pt idx="115">
                  <c:v>13.972334570532036</c:v>
                </c:pt>
                <c:pt idx="116">
                  <c:v>14.030290285403773</c:v>
                </c:pt>
                <c:pt idx="117">
                  <c:v>14.031338032446014</c:v>
                </c:pt>
                <c:pt idx="118">
                  <c:v>14.05766356509314</c:v>
                </c:pt>
                <c:pt idx="119">
                  <c:v>13.685161663274059</c:v>
                </c:pt>
                <c:pt idx="120">
                  <c:v>14.112109097574669</c:v>
                </c:pt>
                <c:pt idx="121">
                  <c:v>14.021011798037129</c:v>
                </c:pt>
                <c:pt idx="122">
                  <c:v>14.167654952916701</c:v>
                </c:pt>
                <c:pt idx="123">
                  <c:v>13.962051233113554</c:v>
                </c:pt>
                <c:pt idx="124">
                  <c:v>13.948282498767412</c:v>
                </c:pt>
                <c:pt idx="125">
                  <c:v>13.631933609702269</c:v>
                </c:pt>
                <c:pt idx="126">
                  <c:v>13.893336495038071</c:v>
                </c:pt>
                <c:pt idx="127">
                  <c:v>13.725878445508428</c:v>
                </c:pt>
                <c:pt idx="128">
                  <c:v>13.622866087717551</c:v>
                </c:pt>
                <c:pt idx="129">
                  <c:v>13.537820120213091</c:v>
                </c:pt>
                <c:pt idx="130">
                  <c:v>13.310198270671066</c:v>
                </c:pt>
                <c:pt idx="131">
                  <c:v>13.488574430593294</c:v>
                </c:pt>
                <c:pt idx="132">
                  <c:v>13.395309552810026</c:v>
                </c:pt>
                <c:pt idx="133">
                  <c:v>13.483640025605087</c:v>
                </c:pt>
                <c:pt idx="134">
                  <c:v>13.361046893104723</c:v>
                </c:pt>
                <c:pt idx="135">
                  <c:v>13.391310462155083</c:v>
                </c:pt>
                <c:pt idx="136">
                  <c:v>13.163678246696861</c:v>
                </c:pt>
                <c:pt idx="137">
                  <c:v>13.099603993403642</c:v>
                </c:pt>
                <c:pt idx="138">
                  <c:v>12.870660616630113</c:v>
                </c:pt>
                <c:pt idx="139">
                  <c:v>13.09302683568052</c:v>
                </c:pt>
                <c:pt idx="140">
                  <c:v>13.139046996908029</c:v>
                </c:pt>
                <c:pt idx="141">
                  <c:v>13.038855514598103</c:v>
                </c:pt>
                <c:pt idx="142">
                  <c:v>12.987876907977668</c:v>
                </c:pt>
                <c:pt idx="143">
                  <c:v>12.946494408699284</c:v>
                </c:pt>
                <c:pt idx="144">
                  <c:v>13.04542198137799</c:v>
                </c:pt>
                <c:pt idx="145">
                  <c:v>13.125505767983956</c:v>
                </c:pt>
                <c:pt idx="146">
                  <c:v>12.874544070408751</c:v>
                </c:pt>
                <c:pt idx="147">
                  <c:v>12.880621604881572</c:v>
                </c:pt>
                <c:pt idx="148">
                  <c:v>12.831421468926239</c:v>
                </c:pt>
                <c:pt idx="149">
                  <c:v>12.934378241537209</c:v>
                </c:pt>
                <c:pt idx="150">
                  <c:v>12.657385646649194</c:v>
                </c:pt>
                <c:pt idx="151">
                  <c:v>12.964595381481434</c:v>
                </c:pt>
                <c:pt idx="152">
                  <c:v>13.190502534304256</c:v>
                </c:pt>
                <c:pt idx="153">
                  <c:v>12.792065486323215</c:v>
                </c:pt>
                <c:pt idx="154">
                  <c:v>12.730597149462131</c:v>
                </c:pt>
                <c:pt idx="155">
                  <c:v>13.026570794992027</c:v>
                </c:pt>
                <c:pt idx="156">
                  <c:v>13.060568077198942</c:v>
                </c:pt>
                <c:pt idx="157">
                  <c:v>12.627903520191834</c:v>
                </c:pt>
                <c:pt idx="158">
                  <c:v>12.689420627197382</c:v>
                </c:pt>
                <c:pt idx="159">
                  <c:v>12.792987367056975</c:v>
                </c:pt>
                <c:pt idx="160">
                  <c:v>12.951735329490527</c:v>
                </c:pt>
                <c:pt idx="161">
                  <c:v>12.909692527568177</c:v>
                </c:pt>
                <c:pt idx="162">
                  <c:v>12.926431818902461</c:v>
                </c:pt>
                <c:pt idx="163">
                  <c:v>12.878616353405743</c:v>
                </c:pt>
                <c:pt idx="164">
                  <c:v>12.681840075802109</c:v>
                </c:pt>
                <c:pt idx="165">
                  <c:v>12.915547181349066</c:v>
                </c:pt>
                <c:pt idx="166">
                  <c:v>13.02132624539343</c:v>
                </c:pt>
                <c:pt idx="167">
                  <c:v>12.796278752648922</c:v>
                </c:pt>
                <c:pt idx="168">
                  <c:v>12.619661318515442</c:v>
                </c:pt>
                <c:pt idx="169">
                  <c:v>13.059288506864146</c:v>
                </c:pt>
                <c:pt idx="170">
                  <c:v>12.849497625791741</c:v>
                </c:pt>
                <c:pt idx="171">
                  <c:v>13.098583078548094</c:v>
                </c:pt>
                <c:pt idx="172">
                  <c:v>13.129661708713931</c:v>
                </c:pt>
                <c:pt idx="173">
                  <c:v>13.033209440242935</c:v>
                </c:pt>
                <c:pt idx="174">
                  <c:v>13.073713042880716</c:v>
                </c:pt>
                <c:pt idx="175">
                  <c:v>13.111412128774168</c:v>
                </c:pt>
                <c:pt idx="176">
                  <c:v>13.190040084224012</c:v>
                </c:pt>
                <c:pt idx="177">
                  <c:v>12.94975713758531</c:v>
                </c:pt>
                <c:pt idx="178">
                  <c:v>12.923137107808529</c:v>
                </c:pt>
                <c:pt idx="179">
                  <c:v>13.016161935593987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9-E543-95A4-C7F96D8F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'Exp-336'!$L$2:$L$181</c:f>
              <c:numCache>
                <c:formatCode>0.00</c:formatCode>
                <c:ptCount val="180"/>
                <c:pt idx="0">
                  <c:v>11.989647387611292</c:v>
                </c:pt>
                <c:pt idx="1">
                  <c:v>11.637527728785518</c:v>
                </c:pt>
                <c:pt idx="2">
                  <c:v>11.680649496726263</c:v>
                </c:pt>
                <c:pt idx="3">
                  <c:v>11.817472364454666</c:v>
                </c:pt>
                <c:pt idx="4">
                  <c:v>11.582322754020748</c:v>
                </c:pt>
                <c:pt idx="5">
                  <c:v>10.873424975732947</c:v>
                </c:pt>
                <c:pt idx="6">
                  <c:v>10.712269043768217</c:v>
                </c:pt>
                <c:pt idx="7">
                  <c:v>9.9599372681210454</c:v>
                </c:pt>
                <c:pt idx="8">
                  <c:v>10.028491592395635</c:v>
                </c:pt>
                <c:pt idx="9">
                  <c:v>9.8384102232839563</c:v>
                </c:pt>
                <c:pt idx="10">
                  <c:v>9.8587964076447392</c:v>
                </c:pt>
                <c:pt idx="11">
                  <c:v>9.5869046548992571</c:v>
                </c:pt>
                <c:pt idx="12">
                  <c:v>9.7052194934713025</c:v>
                </c:pt>
                <c:pt idx="13">
                  <c:v>9.6905896625665449</c:v>
                </c:pt>
                <c:pt idx="14">
                  <c:v>9.923740432040022</c:v>
                </c:pt>
                <c:pt idx="15">
                  <c:v>9.8209125513828983</c:v>
                </c:pt>
                <c:pt idx="16">
                  <c:v>10.208313280866294</c:v>
                </c:pt>
                <c:pt idx="17">
                  <c:v>9.9520103921657501</c:v>
                </c:pt>
                <c:pt idx="18">
                  <c:v>9.9073092488030809</c:v>
                </c:pt>
                <c:pt idx="19">
                  <c:v>9.8198787220951953</c:v>
                </c:pt>
                <c:pt idx="20">
                  <c:v>9.7132136153562136</c:v>
                </c:pt>
                <c:pt idx="21">
                  <c:v>9.7812042165066515</c:v>
                </c:pt>
                <c:pt idx="22">
                  <c:v>9.6208898010760802</c:v>
                </c:pt>
                <c:pt idx="23">
                  <c:v>9.6148378388275724</c:v>
                </c:pt>
                <c:pt idx="24">
                  <c:v>9.5379834241650272</c:v>
                </c:pt>
                <c:pt idx="25">
                  <c:v>9.437433391018379</c:v>
                </c:pt>
                <c:pt idx="26">
                  <c:v>9.541673471617246</c:v>
                </c:pt>
                <c:pt idx="27">
                  <c:v>9.5132725247445791</c:v>
                </c:pt>
                <c:pt idx="28">
                  <c:v>9.5897945796492632</c:v>
                </c:pt>
                <c:pt idx="29">
                  <c:v>9.5462239190174074</c:v>
                </c:pt>
                <c:pt idx="30">
                  <c:v>9.4054579487828924</c:v>
                </c:pt>
                <c:pt idx="31">
                  <c:v>9.3860397151142809</c:v>
                </c:pt>
                <c:pt idx="32">
                  <c:v>9.3140794173957406</c:v>
                </c:pt>
                <c:pt idx="33">
                  <c:v>9.2739159239354247</c:v>
                </c:pt>
                <c:pt idx="34">
                  <c:v>9.432036050162333</c:v>
                </c:pt>
                <c:pt idx="35">
                  <c:v>9.3450921637141455</c:v>
                </c:pt>
                <c:pt idx="36">
                  <c:v>9.2997070401109792</c:v>
                </c:pt>
                <c:pt idx="37">
                  <c:v>9.2981237855818204</c:v>
                </c:pt>
                <c:pt idx="38">
                  <c:v>9.1814892098016312</c:v>
                </c:pt>
                <c:pt idx="39">
                  <c:v>9.2998999771063264</c:v>
                </c:pt>
                <c:pt idx="40">
                  <c:v>9.1906349247469752</c:v>
                </c:pt>
                <c:pt idx="41">
                  <c:v>9.1308424053740254</c:v>
                </c:pt>
                <c:pt idx="42">
                  <c:v>9.1841853827019406</c:v>
                </c:pt>
                <c:pt idx="43">
                  <c:v>9.216596021102033</c:v>
                </c:pt>
                <c:pt idx="44">
                  <c:v>9.1085149236747469</c:v>
                </c:pt>
                <c:pt idx="45">
                  <c:v>9.1304357107352434</c:v>
                </c:pt>
                <c:pt idx="46">
                  <c:v>9.1413647600424017</c:v>
                </c:pt>
                <c:pt idx="47">
                  <c:v>9.1900160761707994</c:v>
                </c:pt>
                <c:pt idx="48">
                  <c:v>9.2263136133329482</c:v>
                </c:pt>
                <c:pt idx="49">
                  <c:v>9.2006078990370526</c:v>
                </c:pt>
                <c:pt idx="50">
                  <c:v>9.3146780466139116</c:v>
                </c:pt>
                <c:pt idx="51">
                  <c:v>9.1996627790559664</c:v>
                </c:pt>
                <c:pt idx="52">
                  <c:v>9.2687456964799946</c:v>
                </c:pt>
                <c:pt idx="53">
                  <c:v>9.3911901356063776</c:v>
                </c:pt>
                <c:pt idx="54">
                  <c:v>9.2188823128417177</c:v>
                </c:pt>
                <c:pt idx="55">
                  <c:v>9.208260195160916</c:v>
                </c:pt>
                <c:pt idx="56">
                  <c:v>9.4278351700378007</c:v>
                </c:pt>
                <c:pt idx="57">
                  <c:v>9.4485501688417557</c:v>
                </c:pt>
                <c:pt idx="58">
                  <c:v>9.2902772586858813</c:v>
                </c:pt>
                <c:pt idx="59">
                  <c:v>9.0297562775364888</c:v>
                </c:pt>
                <c:pt idx="60">
                  <c:v>9.0466221671802352</c:v>
                </c:pt>
                <c:pt idx="61">
                  <c:v>9.0265890938681039</c:v>
                </c:pt>
                <c:pt idx="62">
                  <c:v>9.150890991912755</c:v>
                </c:pt>
                <c:pt idx="63">
                  <c:v>9.0714922136420864</c:v>
                </c:pt>
                <c:pt idx="64">
                  <c:v>8.9818421052859101</c:v>
                </c:pt>
                <c:pt idx="65">
                  <c:v>9.1647960454974768</c:v>
                </c:pt>
                <c:pt idx="66">
                  <c:v>9.1493556067183412</c:v>
                </c:pt>
                <c:pt idx="67">
                  <c:v>9.0813331383496472</c:v>
                </c:pt>
                <c:pt idx="68">
                  <c:v>9.2245535344861036</c:v>
                </c:pt>
                <c:pt idx="69">
                  <c:v>9.2645990805202487</c:v>
                </c:pt>
                <c:pt idx="70">
                  <c:v>9.5054328866761555</c:v>
                </c:pt>
                <c:pt idx="71">
                  <c:v>9.6126335839017507</c:v>
                </c:pt>
                <c:pt idx="72">
                  <c:v>9.7740168634528928</c:v>
                </c:pt>
                <c:pt idx="73">
                  <c:v>9.8039876852405925</c:v>
                </c:pt>
                <c:pt idx="74">
                  <c:v>9.869996970868721</c:v>
                </c:pt>
                <c:pt idx="75">
                  <c:v>9.7930711844357052</c:v>
                </c:pt>
                <c:pt idx="76">
                  <c:v>10.009667616955561</c:v>
                </c:pt>
                <c:pt idx="77">
                  <c:v>10.154007027413652</c:v>
                </c:pt>
                <c:pt idx="78">
                  <c:v>10.192566989860275</c:v>
                </c:pt>
                <c:pt idx="79">
                  <c:v>10.418423559783099</c:v>
                </c:pt>
                <c:pt idx="80">
                  <c:v>10.382062141742534</c:v>
                </c:pt>
                <c:pt idx="81">
                  <c:v>10.402327368645146</c:v>
                </c:pt>
                <c:pt idx="82">
                  <c:v>10.50872730683643</c:v>
                </c:pt>
                <c:pt idx="83">
                  <c:v>10.671297517481843</c:v>
                </c:pt>
                <c:pt idx="84">
                  <c:v>10.862281563096495</c:v>
                </c:pt>
                <c:pt idx="85">
                  <c:v>10.869384813753561</c:v>
                </c:pt>
                <c:pt idx="86">
                  <c:v>10.962994757942379</c:v>
                </c:pt>
                <c:pt idx="87">
                  <c:v>11.162936070317613</c:v>
                </c:pt>
                <c:pt idx="88">
                  <c:v>11.100740193683828</c:v>
                </c:pt>
                <c:pt idx="89">
                  <c:v>11.177772829510916</c:v>
                </c:pt>
                <c:pt idx="90">
                  <c:v>11.401644138996115</c:v>
                </c:pt>
                <c:pt idx="91">
                  <c:v>11.391163682791552</c:v>
                </c:pt>
                <c:pt idx="92">
                  <c:v>11.619256786724323</c:v>
                </c:pt>
                <c:pt idx="93">
                  <c:v>11.49934411127081</c:v>
                </c:pt>
                <c:pt idx="94">
                  <c:v>11.48868424480964</c:v>
                </c:pt>
                <c:pt idx="95">
                  <c:v>11.626790246112376</c:v>
                </c:pt>
                <c:pt idx="96">
                  <c:v>11.560222553561337</c:v>
                </c:pt>
                <c:pt idx="97">
                  <c:v>11.837458345974609</c:v>
                </c:pt>
                <c:pt idx="98">
                  <c:v>11.595956597166916</c:v>
                </c:pt>
                <c:pt idx="99">
                  <c:v>11.693540078253891</c:v>
                </c:pt>
                <c:pt idx="100">
                  <c:v>11.954390983817797</c:v>
                </c:pt>
                <c:pt idx="101">
                  <c:v>11.936856093482518</c:v>
                </c:pt>
                <c:pt idx="102">
                  <c:v>11.96917349656243</c:v>
                </c:pt>
                <c:pt idx="103">
                  <c:v>12.09283070043772</c:v>
                </c:pt>
                <c:pt idx="104">
                  <c:v>12.022235572607151</c:v>
                </c:pt>
                <c:pt idx="105">
                  <c:v>12.267638658887099</c:v>
                </c:pt>
                <c:pt idx="106">
                  <c:v>12.204516694492611</c:v>
                </c:pt>
                <c:pt idx="107">
                  <c:v>12.077988661272919</c:v>
                </c:pt>
                <c:pt idx="108">
                  <c:v>12.233296868252213</c:v>
                </c:pt>
                <c:pt idx="109">
                  <c:v>12.165451024655685</c:v>
                </c:pt>
                <c:pt idx="110">
                  <c:v>12.334684926504295</c:v>
                </c:pt>
                <c:pt idx="111">
                  <c:v>12.340411361527442</c:v>
                </c:pt>
                <c:pt idx="112">
                  <c:v>12.423009944315732</c:v>
                </c:pt>
                <c:pt idx="113">
                  <c:v>12.293624899334949</c:v>
                </c:pt>
                <c:pt idx="114">
                  <c:v>12.36310358384724</c:v>
                </c:pt>
                <c:pt idx="115">
                  <c:v>12.314220232056133</c:v>
                </c:pt>
                <c:pt idx="116">
                  <c:v>12.437793760029697</c:v>
                </c:pt>
                <c:pt idx="117">
                  <c:v>12.459517679511393</c:v>
                </c:pt>
                <c:pt idx="118">
                  <c:v>12.6350414880943</c:v>
                </c:pt>
                <c:pt idx="119">
                  <c:v>12.505236797262897</c:v>
                </c:pt>
                <c:pt idx="120">
                  <c:v>12.528344635217287</c:v>
                </c:pt>
                <c:pt idx="121">
                  <c:v>12.458629819543114</c:v>
                </c:pt>
                <c:pt idx="122">
                  <c:v>12.590196901186919</c:v>
                </c:pt>
                <c:pt idx="123">
                  <c:v>12.387425774702113</c:v>
                </c:pt>
                <c:pt idx="124">
                  <c:v>12.412137484606166</c:v>
                </c:pt>
                <c:pt idx="125">
                  <c:v>12.374209593239772</c:v>
                </c:pt>
                <c:pt idx="126">
                  <c:v>12.532875185527503</c:v>
                </c:pt>
                <c:pt idx="127">
                  <c:v>12.31084731452691</c:v>
                </c:pt>
                <c:pt idx="128">
                  <c:v>12.418556757704673</c:v>
                </c:pt>
                <c:pt idx="129">
                  <c:v>12.311176278492862</c:v>
                </c:pt>
                <c:pt idx="130">
                  <c:v>12.383727312499428</c:v>
                </c:pt>
                <c:pt idx="131">
                  <c:v>12.278360315062777</c:v>
                </c:pt>
                <c:pt idx="132">
                  <c:v>12.247130236993593</c:v>
                </c:pt>
                <c:pt idx="133">
                  <c:v>12.308237763944049</c:v>
                </c:pt>
                <c:pt idx="134">
                  <c:v>12.193404419409486</c:v>
                </c:pt>
                <c:pt idx="135">
                  <c:v>12.382813619095836</c:v>
                </c:pt>
                <c:pt idx="136">
                  <c:v>12.334520599295145</c:v>
                </c:pt>
                <c:pt idx="137">
                  <c:v>12.282428237303805</c:v>
                </c:pt>
                <c:pt idx="138">
                  <c:v>12.4608551003444</c:v>
                </c:pt>
                <c:pt idx="139">
                  <c:v>12.176089531768524</c:v>
                </c:pt>
                <c:pt idx="140">
                  <c:v>11.781905843107243</c:v>
                </c:pt>
                <c:pt idx="141">
                  <c:v>11.898826414045013</c:v>
                </c:pt>
                <c:pt idx="142">
                  <c:v>11.779805970569257</c:v>
                </c:pt>
                <c:pt idx="143">
                  <c:v>11.861695976722388</c:v>
                </c:pt>
                <c:pt idx="144">
                  <c:v>11.635334681823712</c:v>
                </c:pt>
                <c:pt idx="145">
                  <c:v>11.542704603254638</c:v>
                </c:pt>
                <c:pt idx="146">
                  <c:v>11.51739293973667</c:v>
                </c:pt>
                <c:pt idx="147">
                  <c:v>11.495043742440586</c:v>
                </c:pt>
                <c:pt idx="148">
                  <c:v>11.430814535592692</c:v>
                </c:pt>
                <c:pt idx="149">
                  <c:v>11.280719302155482</c:v>
                </c:pt>
                <c:pt idx="150">
                  <c:v>11.394744315283523</c:v>
                </c:pt>
                <c:pt idx="151">
                  <c:v>11.176761648545471</c:v>
                </c:pt>
                <c:pt idx="152">
                  <c:v>11.310542702240806</c:v>
                </c:pt>
                <c:pt idx="153">
                  <c:v>11.183251336397404</c:v>
                </c:pt>
                <c:pt idx="154">
                  <c:v>11.145886432216818</c:v>
                </c:pt>
                <c:pt idx="155">
                  <c:v>11.394604789863253</c:v>
                </c:pt>
                <c:pt idx="156">
                  <c:v>11.295000288491936</c:v>
                </c:pt>
                <c:pt idx="157">
                  <c:v>11.276959290934027</c:v>
                </c:pt>
                <c:pt idx="158">
                  <c:v>11.275150027835249</c:v>
                </c:pt>
                <c:pt idx="159">
                  <c:v>11.074179700241084</c:v>
                </c:pt>
                <c:pt idx="160">
                  <c:v>11.029424029782328</c:v>
                </c:pt>
                <c:pt idx="161">
                  <c:v>11.037475604486652</c:v>
                </c:pt>
                <c:pt idx="162">
                  <c:v>11.066944071045556</c:v>
                </c:pt>
                <c:pt idx="163">
                  <c:v>10.974922965685471</c:v>
                </c:pt>
                <c:pt idx="164">
                  <c:v>11.15247378979617</c:v>
                </c:pt>
                <c:pt idx="165">
                  <c:v>10.853706569129324</c:v>
                </c:pt>
                <c:pt idx="166">
                  <c:v>11.116414568693942</c:v>
                </c:pt>
                <c:pt idx="167">
                  <c:v>10.843873116267051</c:v>
                </c:pt>
                <c:pt idx="168">
                  <c:v>10.866280680014297</c:v>
                </c:pt>
                <c:pt idx="169">
                  <c:v>10.917932949761648</c:v>
                </c:pt>
                <c:pt idx="170">
                  <c:v>11.005805123582135</c:v>
                </c:pt>
                <c:pt idx="171">
                  <c:v>10.819955983380529</c:v>
                </c:pt>
                <c:pt idx="172">
                  <c:v>10.93891112390601</c:v>
                </c:pt>
                <c:pt idx="173">
                  <c:v>10.825529516220186</c:v>
                </c:pt>
                <c:pt idx="174">
                  <c:v>10.820114930800756</c:v>
                </c:pt>
                <c:pt idx="175">
                  <c:v>10.840147803694096</c:v>
                </c:pt>
                <c:pt idx="176">
                  <c:v>10.812611544588581</c:v>
                </c:pt>
                <c:pt idx="177">
                  <c:v>10.718347556343421</c:v>
                </c:pt>
                <c:pt idx="178">
                  <c:v>10.774479455301892</c:v>
                </c:pt>
                <c:pt idx="179">
                  <c:v>10.703020656005346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A-3942-8F01-18F376F2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'Exp-336'!$A$2:$A$241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'Exp-336'!$P$2:$P$241</c:f>
              <c:numCache>
                <c:formatCode>General</c:formatCode>
                <c:ptCount val="240"/>
                <c:pt idx="0">
                  <c:v>29.766870725790206</c:v>
                </c:pt>
                <c:pt idx="1">
                  <c:v>25.955793988532033</c:v>
                </c:pt>
                <c:pt idx="2">
                  <c:v>26.422511374367431</c:v>
                </c:pt>
                <c:pt idx="3">
                  <c:v>27.903378560435776</c:v>
                </c:pt>
                <c:pt idx="4">
                  <c:v>25.358297115427771</c:v>
                </c:pt>
                <c:pt idx="5">
                  <c:v>17.68572398805405</c:v>
                </c:pt>
                <c:pt idx="6">
                  <c:v>15.941494127585413</c:v>
                </c:pt>
                <c:pt idx="7">
                  <c:v>7.7988242794139131</c:v>
                </c:pt>
                <c:pt idx="8">
                  <c:v>8.5408044101245792</c:v>
                </c:pt>
                <c:pt idx="9">
                  <c:v>6.4835075059317386</c:v>
                </c:pt>
                <c:pt idx="10">
                  <c:v>6.7041521391735266</c:v>
                </c:pt>
                <c:pt idx="11">
                  <c:v>3.7614015486608845</c:v>
                </c:pt>
                <c:pt idx="12">
                  <c:v>5.0419518322151546</c:v>
                </c:pt>
                <c:pt idx="13">
                  <c:v>4.8836096129335838</c:v>
                </c:pt>
                <c:pt idx="14">
                  <c:v>7.407057115913986</c:v>
                </c:pt>
                <c:pt idx="15">
                  <c:v>6.2941259458090402</c:v>
                </c:pt>
                <c:pt idx="16">
                  <c:v>10.48705829458634</c:v>
                </c:pt>
                <c:pt idx="17">
                  <c:v>7.7130297723616819</c:v>
                </c:pt>
                <c:pt idx="18">
                  <c:v>7.2292184220769107</c:v>
                </c:pt>
                <c:pt idx="19">
                  <c:v>6.2829365599002829</c:v>
                </c:pt>
                <c:pt idx="20">
                  <c:v>5.1284741583243747</c:v>
                </c:pt>
                <c:pt idx="21">
                  <c:v>5.8643529765099895</c:v>
                </c:pt>
                <c:pt idx="22">
                  <c:v>4.1292310542293142</c:v>
                </c:pt>
                <c:pt idx="23">
                  <c:v>4.0637291943872178</c:v>
                </c:pt>
                <c:pt idx="24">
                  <c:v>3.2319151660175529</c:v>
                </c:pt>
                <c:pt idx="25">
                  <c:v>2.1436376937127899</c:v>
                </c:pt>
                <c:pt idx="26">
                  <c:v>3.2718534473717567</c:v>
                </c:pt>
                <c:pt idx="27">
                  <c:v>2.9644630894932105</c:v>
                </c:pt>
                <c:pt idx="28">
                  <c:v>3.7926799073412907</c:v>
                </c:pt>
                <c:pt idx="29">
                  <c:v>3.3211040466955866</c:v>
                </c:pt>
                <c:pt idx="30">
                  <c:v>1.797559702857128</c:v>
                </c:pt>
                <c:pt idx="31">
                  <c:v>1.5873914354565695</c:v>
                </c:pt>
                <c:pt idx="32">
                  <c:v>0.80854762549764947</c:v>
                </c:pt>
                <c:pt idx="33">
                  <c:v>0.37384836410433314</c:v>
                </c:pt>
                <c:pt idx="34">
                  <c:v>2.0852209604689711</c:v>
                </c:pt>
                <c:pt idx="35">
                  <c:v>1.1442061242213524</c:v>
                </c:pt>
                <c:pt idx="36">
                  <c:v>0.65299188938308594</c:v>
                </c:pt>
                <c:pt idx="37">
                  <c:v>0.63585594041233817</c:v>
                </c:pt>
                <c:pt idx="38">
                  <c:v>-0.6265084501421545</c:v>
                </c:pt>
                <c:pt idx="39">
                  <c:v>0.65508009342479301</c:v>
                </c:pt>
                <c:pt idx="40">
                  <c:v>-0.52752215216030607</c:v>
                </c:pt>
                <c:pt idx="41">
                  <c:v>-1.174671136696434</c:v>
                </c:pt>
                <c:pt idx="42">
                  <c:v>-0.59732711487033052</c:v>
                </c:pt>
                <c:pt idx="43">
                  <c:v>-0.24653889004305707</c:v>
                </c:pt>
                <c:pt idx="44">
                  <c:v>-1.4163269033452945</c:v>
                </c:pt>
                <c:pt idx="45">
                  <c:v>-1.1790728917197071</c:v>
                </c:pt>
                <c:pt idx="46">
                  <c:v>-1.0607851320593826</c:v>
                </c:pt>
                <c:pt idx="47">
                  <c:v>-0.53422010086448735</c:v>
                </c:pt>
                <c:pt idx="48">
                  <c:v>-0.14136302506323242</c:v>
                </c:pt>
                <c:pt idx="49">
                  <c:v>-0.41958222502038561</c:v>
                </c:pt>
                <c:pt idx="50">
                  <c:v>0.81502673517082835</c:v>
                </c:pt>
                <c:pt idx="51">
                  <c:v>-0.42981148852088652</c:v>
                </c:pt>
                <c:pt idx="52">
                  <c:v>0.31788973445147173</c:v>
                </c:pt>
                <c:pt idx="53">
                  <c:v>1.6431356895262907</c:v>
                </c:pt>
                <c:pt idx="54">
                  <c:v>-0.22179379829568355</c:v>
                </c:pt>
                <c:pt idx="55">
                  <c:v>-0.33675956228829257</c:v>
                </c:pt>
                <c:pt idx="56">
                  <c:v>2.039753812818073</c:v>
                </c:pt>
                <c:pt idx="57">
                  <c:v>2.2639572847780007</c:v>
                </c:pt>
                <c:pt idx="58">
                  <c:v>0.550931070778234</c:v>
                </c:pt>
                <c:pt idx="59">
                  <c:v>-2.2687508922711093</c:v>
                </c:pt>
                <c:pt idx="60">
                  <c:v>-2.0862072652302546</c:v>
                </c:pt>
                <c:pt idx="61">
                  <c:v>-2.3030300916814945</c:v>
                </c:pt>
                <c:pt idx="62">
                  <c:v>-0.95768040681939148</c:v>
                </c:pt>
                <c:pt idx="63">
                  <c:v>-1.8170327015567502</c:v>
                </c:pt>
                <c:pt idx="64">
                  <c:v>-2.7873376359312032</c:v>
                </c:pt>
                <c:pt idx="65">
                  <c:v>-0.80718262880898439</c:v>
                </c:pt>
                <c:pt idx="66">
                  <c:v>-0.97429825433371109</c:v>
                </c:pt>
                <c:pt idx="67">
                  <c:v>-1.7105219791757227</c:v>
                </c:pt>
                <c:pt idx="68">
                  <c:v>-0.16041278664518538</c:v>
                </c:pt>
                <c:pt idx="69">
                  <c:v>0.27300990105838607</c:v>
                </c:pt>
                <c:pt idx="70">
                  <c:v>2.8796127793153405</c:v>
                </c:pt>
                <c:pt idx="71">
                  <c:v>4.0398720070356244</c:v>
                </c:pt>
                <c:pt idx="72">
                  <c:v>5.7865625057450654</c:v>
                </c:pt>
                <c:pt idx="73">
                  <c:v>6.1109440017754482</c:v>
                </c:pt>
                <c:pt idx="74">
                  <c:v>6.8253785600142534</c:v>
                </c:pt>
                <c:pt idx="75">
                  <c:v>5.992792057608221</c:v>
                </c:pt>
                <c:pt idx="76">
                  <c:v>8.3370679441129383</c:v>
                </c:pt>
                <c:pt idx="77">
                  <c:v>9.8992885008997682</c:v>
                </c:pt>
                <c:pt idx="78">
                  <c:v>10.316632355997008</c:v>
                </c:pt>
                <c:pt idx="79">
                  <c:v>12.761132962581126</c:v>
                </c:pt>
                <c:pt idx="80">
                  <c:v>12.367584488490722</c:v>
                </c:pt>
                <c:pt idx="81">
                  <c:v>12.586919969734097</c:v>
                </c:pt>
                <c:pt idx="82">
                  <c:v>13.738512387603469</c:v>
                </c:pt>
                <c:pt idx="83">
                  <c:v>15.498049330323415</c:v>
                </c:pt>
                <c:pt idx="84">
                  <c:v>17.565116121926746</c:v>
                </c:pt>
                <c:pt idx="85">
                  <c:v>17.64199633199037</c:v>
                </c:pt>
                <c:pt idx="86">
                  <c:v>18.655159532999154</c:v>
                </c:pt>
                <c:pt idx="87">
                  <c:v>20.819173002031707</c:v>
                </c:pt>
                <c:pt idx="88">
                  <c:v>20.146011897131061</c:v>
                </c:pt>
                <c:pt idx="89">
                  <c:v>20.979754856525311</c:v>
                </c:pt>
                <c:pt idx="90">
                  <c:v>23.402768506384376</c:v>
                </c:pt>
                <c:pt idx="91">
                  <c:v>23.289335979014957</c:v>
                </c:pt>
                <c:pt idx="92">
                  <c:v>25.758043137331576</c:v>
                </c:pt>
                <c:pt idx="93">
                  <c:v>24.460199076459674</c:v>
                </c:pt>
                <c:pt idx="94">
                  <c:v>24.344824748232959</c:v>
                </c:pt>
                <c:pt idx="95">
                  <c:v>25.839579601159329</c:v>
                </c:pt>
                <c:pt idx="96">
                  <c:v>25.119101268934923</c:v>
                </c:pt>
                <c:pt idx="97">
                  <c:v>28.11969170096285</c:v>
                </c:pt>
                <c:pt idx="98">
                  <c:v>25.505859516876928</c:v>
                </c:pt>
                <c:pt idx="99">
                  <c:v>26.562029274485532</c:v>
                </c:pt>
                <c:pt idx="100">
                  <c:v>29.385282089742898</c:v>
                </c:pt>
                <c:pt idx="101">
                  <c:v>29.19549770545148</c:v>
                </c:pt>
                <c:pt idx="102">
                  <c:v>29.545276821724531</c:v>
                </c:pt>
                <c:pt idx="103">
                  <c:v>30.883648824739236</c:v>
                </c:pt>
                <c:pt idx="104">
                  <c:v>30.119580580620081</c:v>
                </c:pt>
                <c:pt idx="105">
                  <c:v>32.775637889353369</c:v>
                </c:pt>
                <c:pt idx="106">
                  <c:v>32.092453511303916</c:v>
                </c:pt>
                <c:pt idx="107">
                  <c:v>30.723009823829507</c:v>
                </c:pt>
                <c:pt idx="108">
                  <c:v>32.403948334044657</c:v>
                </c:pt>
                <c:pt idx="109">
                  <c:v>31.669636262084143</c:v>
                </c:pt>
                <c:pt idx="110">
                  <c:v>33.501295955954838</c:v>
                </c:pt>
                <c:pt idx="111">
                  <c:v>33.563274555436941</c:v>
                </c:pt>
                <c:pt idx="112">
                  <c:v>34.45725911297253</c:v>
                </c:pt>
                <c:pt idx="113">
                  <c:v>33.056893292104398</c:v>
                </c:pt>
                <c:pt idx="114">
                  <c:v>33.80887799856211</c:v>
                </c:pt>
                <c:pt idx="115">
                  <c:v>33.279801588936053</c:v>
                </c:pt>
                <c:pt idx="116">
                  <c:v>34.617267947308257</c:v>
                </c:pt>
                <c:pt idx="117">
                  <c:v>34.852391213231122</c:v>
                </c:pt>
                <c:pt idx="118">
                  <c:v>36.752128098004874</c:v>
                </c:pt>
                <c:pt idx="119">
                  <c:v>35.347220347996746</c:v>
                </c:pt>
                <c:pt idx="120">
                  <c:v>35.597322100253301</c:v>
                </c:pt>
                <c:pt idx="121">
                  <c:v>34.842781688780448</c:v>
                </c:pt>
                <c:pt idx="122">
                  <c:v>36.266764223336253</c:v>
                </c:pt>
                <c:pt idx="123">
                  <c:v>34.072122987709463</c:v>
                </c:pt>
                <c:pt idx="124">
                  <c:v>34.339583836295056</c:v>
                </c:pt>
                <c:pt idx="125">
                  <c:v>33.929081040280366</c:v>
                </c:pt>
                <c:pt idx="126">
                  <c:v>35.646357348531751</c:v>
                </c:pt>
                <c:pt idx="127">
                  <c:v>33.243295681895304</c:v>
                </c:pt>
                <c:pt idx="128">
                  <c:v>34.409061190832453</c:v>
                </c:pt>
                <c:pt idx="129">
                  <c:v>33.246856138934874</c:v>
                </c:pt>
                <c:pt idx="130">
                  <c:v>34.032093631463681</c:v>
                </c:pt>
                <c:pt idx="131">
                  <c:v>32.89168098269348</c:v>
                </c:pt>
                <c:pt idx="132">
                  <c:v>32.553670249554848</c:v>
                </c:pt>
                <c:pt idx="133">
                  <c:v>33.21505188104021</c:v>
                </c:pt>
                <c:pt idx="134">
                  <c:v>31.972182654491952</c:v>
                </c:pt>
                <c:pt idx="135">
                  <c:v>34.02220450545741</c:v>
                </c:pt>
                <c:pt idx="136">
                  <c:v>33.499517402589831</c:v>
                </c:pt>
                <c:pt idx="137">
                  <c:v>32.935709094822897</c:v>
                </c:pt>
                <c:pt idx="138">
                  <c:v>34.866866444297727</c:v>
                </c:pt>
                <c:pt idx="139">
                  <c:v>31.784779412887197</c:v>
                </c:pt>
                <c:pt idx="140">
                  <c:v>27.518433446651517</c:v>
                </c:pt>
                <c:pt idx="141">
                  <c:v>28.783893232378382</c:v>
                </c:pt>
                <c:pt idx="142">
                  <c:v>27.495706015279431</c:v>
                </c:pt>
                <c:pt idx="143">
                  <c:v>28.382021475497872</c:v>
                </c:pt>
                <c:pt idx="144">
                  <c:v>25.932058107701856</c:v>
                </c:pt>
                <c:pt idx="145">
                  <c:v>24.929500230694291</c:v>
                </c:pt>
                <c:pt idx="146">
                  <c:v>24.655545938178165</c:v>
                </c:pt>
                <c:pt idx="147">
                  <c:v>24.413655138341735</c:v>
                </c:pt>
                <c:pt idx="148">
                  <c:v>23.71848680582989</c:v>
                </c:pt>
                <c:pt idx="149">
                  <c:v>22.09396957656347</c:v>
                </c:pt>
                <c:pt idx="150">
                  <c:v>23.328090035634027</c:v>
                </c:pt>
                <c:pt idx="151">
                  <c:v>20.968810598918626</c:v>
                </c:pt>
                <c:pt idx="152">
                  <c:v>22.41675549164172</c:v>
                </c:pt>
                <c:pt idx="153">
                  <c:v>21.039050069464089</c:v>
                </c:pt>
                <c:pt idx="154">
                  <c:v>20.634640620734697</c:v>
                </c:pt>
                <c:pt idx="155">
                  <c:v>23.326579918064279</c:v>
                </c:pt>
                <c:pt idx="156">
                  <c:v>22.248536166209316</c:v>
                </c:pt>
                <c:pt idx="157">
                  <c:v>22.053274060312813</c:v>
                </c:pt>
                <c:pt idx="158">
                  <c:v>22.033691965605787</c:v>
                </c:pt>
                <c:pt idx="159">
                  <c:v>19.858541214502047</c:v>
                </c:pt>
                <c:pt idx="160">
                  <c:v>19.374139704190032</c:v>
                </c:pt>
                <c:pt idx="161">
                  <c:v>19.461283856141868</c:v>
                </c:pt>
                <c:pt idx="162">
                  <c:v>19.780228239309302</c:v>
                </c:pt>
                <c:pt idx="163">
                  <c:v>18.784261427504202</c:v>
                </c:pt>
                <c:pt idx="164">
                  <c:v>20.705937194502798</c:v>
                </c:pt>
                <c:pt idx="165">
                  <c:v>17.472306875946579</c:v>
                </c:pt>
                <c:pt idx="166">
                  <c:v>20.315659471399737</c:v>
                </c:pt>
                <c:pt idx="167">
                  <c:v>17.365877023164984</c:v>
                </c:pt>
                <c:pt idx="168">
                  <c:v>17.608399537302745</c:v>
                </c:pt>
                <c:pt idx="169">
                  <c:v>18.167444619639689</c:v>
                </c:pt>
                <c:pt idx="170">
                  <c:v>19.11850653596759</c:v>
                </c:pt>
                <c:pt idx="171">
                  <c:v>17.107016074958633</c:v>
                </c:pt>
                <c:pt idx="172">
                  <c:v>18.394496502338715</c:v>
                </c:pt>
                <c:pt idx="173">
                  <c:v>17.167339776908118</c:v>
                </c:pt>
                <c:pt idx="174">
                  <c:v>17.108736401559234</c:v>
                </c:pt>
                <c:pt idx="175">
                  <c:v>17.325557058829137</c:v>
                </c:pt>
                <c:pt idx="176">
                  <c:v>17.027525427030735</c:v>
                </c:pt>
                <c:pt idx="177">
                  <c:v>16.007283348072967</c:v>
                </c:pt>
                <c:pt idx="178">
                  <c:v>16.614812547243872</c:v>
                </c:pt>
                <c:pt idx="179">
                  <c:v>15.841396576719452</c:v>
                </c:pt>
                <c:pt idx="180">
                  <c:v>17.099177077292172</c:v>
                </c:pt>
                <c:pt idx="181">
                  <c:v>14.439106306625661</c:v>
                </c:pt>
                <c:pt idx="182">
                  <c:v>14.751566542046838</c:v>
                </c:pt>
                <c:pt idx="183">
                  <c:v>12.403929602825386</c:v>
                </c:pt>
                <c:pt idx="184">
                  <c:v>14.107092518193785</c:v>
                </c:pt>
                <c:pt idx="185">
                  <c:v>12.248931942009325</c:v>
                </c:pt>
                <c:pt idx="186">
                  <c:v>12.682072268448918</c:v>
                </c:pt>
                <c:pt idx="187">
                  <c:v>13.205285718959111</c:v>
                </c:pt>
                <c:pt idx="188">
                  <c:v>12.677138745482864</c:v>
                </c:pt>
                <c:pt idx="189">
                  <c:v>10.954592148569214</c:v>
                </c:pt>
                <c:pt idx="190">
                  <c:v>12.802203407344065</c:v>
                </c:pt>
                <c:pt idx="191">
                  <c:v>12.556354509034124</c:v>
                </c:pt>
                <c:pt idx="192">
                  <c:v>11.996125496280078</c:v>
                </c:pt>
                <c:pt idx="193">
                  <c:v>12.586275397980874</c:v>
                </c:pt>
                <c:pt idx="194">
                  <c:v>12.597095708754685</c:v>
                </c:pt>
                <c:pt idx="195">
                  <c:v>11.991107701176599</c:v>
                </c:pt>
                <c:pt idx="196">
                  <c:v>10.701290644284986</c:v>
                </c:pt>
                <c:pt idx="197">
                  <c:v>10.761037898567624</c:v>
                </c:pt>
                <c:pt idx="198">
                  <c:v>12.091783459858881</c:v>
                </c:pt>
                <c:pt idx="199">
                  <c:v>11.116174957239885</c:v>
                </c:pt>
                <c:pt idx="200">
                  <c:v>9.1563642103620939</c:v>
                </c:pt>
                <c:pt idx="201">
                  <c:v>8.8121938260584578</c:v>
                </c:pt>
                <c:pt idx="202">
                  <c:v>10.612489093551778</c:v>
                </c:pt>
                <c:pt idx="203">
                  <c:v>8.640381525953936</c:v>
                </c:pt>
                <c:pt idx="204">
                  <c:v>8.9776643874167465</c:v>
                </c:pt>
                <c:pt idx="205">
                  <c:v>8.9048490108250018</c:v>
                </c:pt>
                <c:pt idx="206">
                  <c:v>10.169320277487689</c:v>
                </c:pt>
                <c:pt idx="207">
                  <c:v>8.3458459936398448</c:v>
                </c:pt>
                <c:pt idx="208">
                  <c:v>6.8251422746032073</c:v>
                </c:pt>
                <c:pt idx="209">
                  <c:v>8.2295080327978027</c:v>
                </c:pt>
                <c:pt idx="210">
                  <c:v>7.4586671008895209</c:v>
                </c:pt>
                <c:pt idx="211">
                  <c:v>7.3862768322531078</c:v>
                </c:pt>
                <c:pt idx="212">
                  <c:v>6.9468329089674663</c:v>
                </c:pt>
                <c:pt idx="213">
                  <c:v>6.8451302282971884</c:v>
                </c:pt>
                <c:pt idx="214">
                  <c:v>7.3752459496851746</c:v>
                </c:pt>
                <c:pt idx="215">
                  <c:v>6.2912121400032275</c:v>
                </c:pt>
                <c:pt idx="216">
                  <c:v>7.1608406213849287</c:v>
                </c:pt>
                <c:pt idx="217">
                  <c:v>5.4654607367244354</c:v>
                </c:pt>
                <c:pt idx="218">
                  <c:v>5.3156079300002341</c:v>
                </c:pt>
                <c:pt idx="219">
                  <c:v>5.9119689746686346</c:v>
                </c:pt>
                <c:pt idx="220">
                  <c:v>6.6692800045129133</c:v>
                </c:pt>
                <c:pt idx="221">
                  <c:v>4.9182747900228785</c:v>
                </c:pt>
                <c:pt idx="222">
                  <c:v>6.3011767473538729</c:v>
                </c:pt>
                <c:pt idx="223">
                  <c:v>3.8003588344629398</c:v>
                </c:pt>
                <c:pt idx="224">
                  <c:v>5.1985381068448442</c:v>
                </c:pt>
                <c:pt idx="225">
                  <c:v>6.2750065752114086</c:v>
                </c:pt>
                <c:pt idx="226">
                  <c:v>4.7565838940632803</c:v>
                </c:pt>
                <c:pt idx="227">
                  <c:v>3.9918223599868101</c:v>
                </c:pt>
                <c:pt idx="228">
                  <c:v>3.4023891450390211</c:v>
                </c:pt>
                <c:pt idx="229">
                  <c:v>3.6094899063529668</c:v>
                </c:pt>
                <c:pt idx="230">
                  <c:v>2.7993418419161489</c:v>
                </c:pt>
                <c:pt idx="231">
                  <c:v>4.3213145740377392</c:v>
                </c:pt>
                <c:pt idx="232">
                  <c:v>4.7767974401642217</c:v>
                </c:pt>
                <c:pt idx="233">
                  <c:v>3.4970249270351736</c:v>
                </c:pt>
                <c:pt idx="234">
                  <c:v>5.6098215514593175</c:v>
                </c:pt>
                <c:pt idx="235">
                  <c:v>3.7285884828343878</c:v>
                </c:pt>
                <c:pt idx="236">
                  <c:v>3.9859567353407259</c:v>
                </c:pt>
                <c:pt idx="237">
                  <c:v>3.2468415532044972</c:v>
                </c:pt>
                <c:pt idx="238">
                  <c:v>2.9113728530405938</c:v>
                </c:pt>
                <c:pt idx="239">
                  <c:v>2.2143517481191322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4-324D-B35A-BDC463349F13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'Exp-336'!$A$61:$A$121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'Exp-336'!$R$61:$R$121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4-324D-B35A-BDC46334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'Exp-280'!$L$1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'Exp-280'!$A$2:$A$181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'Exp-280'!$M$2:$M$181</c:f>
              <c:numCache>
                <c:formatCode>0.00</c:formatCode>
                <c:ptCount val="180"/>
                <c:pt idx="0">
                  <c:v>7.9121248613455881</c:v>
                </c:pt>
                <c:pt idx="1">
                  <c:v>7.7629923742251297</c:v>
                </c:pt>
                <c:pt idx="2">
                  <c:v>7.807987015997182</c:v>
                </c:pt>
                <c:pt idx="3">
                  <c:v>8.4105831723170184</c:v>
                </c:pt>
                <c:pt idx="4">
                  <c:v>7.2427590265247446</c:v>
                </c:pt>
                <c:pt idx="5">
                  <c:v>7.6928068940561882</c:v>
                </c:pt>
                <c:pt idx="6">
                  <c:v>7.0723888356575575</c:v>
                </c:pt>
                <c:pt idx="7">
                  <c:v>6.966965268238611</c:v>
                </c:pt>
                <c:pt idx="8">
                  <c:v>6.2471904548729764</c:v>
                </c:pt>
                <c:pt idx="9">
                  <c:v>6.1574046980934192</c:v>
                </c:pt>
                <c:pt idx="10">
                  <c:v>6.2863899319138827</c:v>
                </c:pt>
                <c:pt idx="11">
                  <c:v>6.3524022283757207</c:v>
                </c:pt>
                <c:pt idx="12">
                  <c:v>6.5440999193490752</c:v>
                </c:pt>
                <c:pt idx="13">
                  <c:v>6.0663170004828828</c:v>
                </c:pt>
                <c:pt idx="14">
                  <c:v>6.2681673530833546</c:v>
                </c:pt>
                <c:pt idx="15">
                  <c:v>6.4209404651550548</c:v>
                </c:pt>
                <c:pt idx="16">
                  <c:v>6.0752432530752323</c:v>
                </c:pt>
                <c:pt idx="17">
                  <c:v>6.5483591382768722</c:v>
                </c:pt>
                <c:pt idx="18">
                  <c:v>6.6760444009289417</c:v>
                </c:pt>
                <c:pt idx="19">
                  <c:v>6.584181728455138</c:v>
                </c:pt>
                <c:pt idx="20">
                  <c:v>6.2586870444064067</c:v>
                </c:pt>
                <c:pt idx="21">
                  <c:v>6.6683429359567707</c:v>
                </c:pt>
                <c:pt idx="22">
                  <c:v>6.5865265418591621</c:v>
                </c:pt>
                <c:pt idx="23">
                  <c:v>6.3107902251265982</c:v>
                </c:pt>
                <c:pt idx="24">
                  <c:v>6.4390478965841096</c:v>
                </c:pt>
                <c:pt idx="25">
                  <c:v>6.5726885474026666</c:v>
                </c:pt>
                <c:pt idx="26">
                  <c:v>6.2569033179974181</c:v>
                </c:pt>
                <c:pt idx="27">
                  <c:v>6.4006249378382476</c:v>
                </c:pt>
                <c:pt idx="28">
                  <c:v>6.4996740577770495</c:v>
                </c:pt>
                <c:pt idx="29">
                  <c:v>6.3380090612662165</c:v>
                </c:pt>
                <c:pt idx="30">
                  <c:v>6.6175599016257101</c:v>
                </c:pt>
                <c:pt idx="31">
                  <c:v>6.4209582935332756</c:v>
                </c:pt>
                <c:pt idx="32">
                  <c:v>6.5639684076216129</c:v>
                </c:pt>
                <c:pt idx="33">
                  <c:v>6.5346141499592472</c:v>
                </c:pt>
                <c:pt idx="34">
                  <c:v>6.5897942074639566</c:v>
                </c:pt>
                <c:pt idx="35">
                  <c:v>6.7587163386087266</c:v>
                </c:pt>
                <c:pt idx="36">
                  <c:v>6.4751915969634641</c:v>
                </c:pt>
                <c:pt idx="37">
                  <c:v>6.6801233179777837</c:v>
                </c:pt>
                <c:pt idx="38">
                  <c:v>6.7088025639614148</c:v>
                </c:pt>
                <c:pt idx="39">
                  <c:v>6.5438444219262921</c:v>
                </c:pt>
                <c:pt idx="40">
                  <c:v>6.8354048530218705</c:v>
                </c:pt>
                <c:pt idx="41">
                  <c:v>6.8638345482541814</c:v>
                </c:pt>
                <c:pt idx="42">
                  <c:v>6.9307519672418758</c:v>
                </c:pt>
                <c:pt idx="43">
                  <c:v>6.8069717119457831</c:v>
                </c:pt>
                <c:pt idx="44">
                  <c:v>6.4249578360074606</c:v>
                </c:pt>
                <c:pt idx="45">
                  <c:v>6.7924985017241148</c:v>
                </c:pt>
                <c:pt idx="46">
                  <c:v>6.6273560914597818</c:v>
                </c:pt>
                <c:pt idx="47">
                  <c:v>6.9568413126167776</c:v>
                </c:pt>
                <c:pt idx="48">
                  <c:v>6.6948275054039268</c:v>
                </c:pt>
                <c:pt idx="49">
                  <c:v>6.7192932466631863</c:v>
                </c:pt>
                <c:pt idx="50">
                  <c:v>6.5896321885722999</c:v>
                </c:pt>
                <c:pt idx="51">
                  <c:v>6.5079934417632801</c:v>
                </c:pt>
                <c:pt idx="52">
                  <c:v>6.7554096080562598</c:v>
                </c:pt>
                <c:pt idx="53">
                  <c:v>6.5622733410162635</c:v>
                </c:pt>
                <c:pt idx="54">
                  <c:v>6.7048487121985891</c:v>
                </c:pt>
                <c:pt idx="55">
                  <c:v>6.9094084009037458</c:v>
                </c:pt>
                <c:pt idx="56">
                  <c:v>6.6558423861397564</c:v>
                </c:pt>
                <c:pt idx="57">
                  <c:v>6.7509561525324964</c:v>
                </c:pt>
                <c:pt idx="58">
                  <c:v>6.8940595424317115</c:v>
                </c:pt>
                <c:pt idx="59">
                  <c:v>6.7737729922573138</c:v>
                </c:pt>
                <c:pt idx="60">
                  <c:v>7.1511547604045216</c:v>
                </c:pt>
                <c:pt idx="61">
                  <c:v>7.0513244621443576</c:v>
                </c:pt>
                <c:pt idx="62">
                  <c:v>7.1505456194036112</c:v>
                </c:pt>
                <c:pt idx="63">
                  <c:v>6.7510414169138802</c:v>
                </c:pt>
                <c:pt idx="64">
                  <c:v>7.1115629909028826</c:v>
                </c:pt>
                <c:pt idx="65">
                  <c:v>7.0107742977915191</c:v>
                </c:pt>
                <c:pt idx="66">
                  <c:v>7.2592715277429667</c:v>
                </c:pt>
                <c:pt idx="67">
                  <c:v>6.7637243629329138</c:v>
                </c:pt>
                <c:pt idx="68">
                  <c:v>6.9392694629193876</c:v>
                </c:pt>
                <c:pt idx="69">
                  <c:v>7.1128785483240105</c:v>
                </c:pt>
                <c:pt idx="70">
                  <c:v>7.1920494234180969</c:v>
                </c:pt>
                <c:pt idx="71">
                  <c:v>7.512537698823583</c:v>
                </c:pt>
                <c:pt idx="72">
                  <c:v>7.55766041038558</c:v>
                </c:pt>
                <c:pt idx="73">
                  <c:v>7.9486875883453703</c:v>
                </c:pt>
                <c:pt idx="74">
                  <c:v>8.8197772961512904</c:v>
                </c:pt>
                <c:pt idx="75">
                  <c:v>8.5805253209023054</c:v>
                </c:pt>
                <c:pt idx="76">
                  <c:v>8.6786405783573617</c:v>
                </c:pt>
                <c:pt idx="77">
                  <c:v>9.9205673321474794</c:v>
                </c:pt>
                <c:pt idx="78">
                  <c:v>9.2639715645937919</c:v>
                </c:pt>
                <c:pt idx="79">
                  <c:v>10.037673054566598</c:v>
                </c:pt>
                <c:pt idx="80">
                  <c:v>9.77113881323314</c:v>
                </c:pt>
                <c:pt idx="81">
                  <c:v>9.8742659798875678</c:v>
                </c:pt>
                <c:pt idx="82">
                  <c:v>9.9122664774709346</c:v>
                </c:pt>
                <c:pt idx="83">
                  <c:v>10.370473279421095</c:v>
                </c:pt>
                <c:pt idx="84">
                  <c:v>10.193622928044444</c:v>
                </c:pt>
                <c:pt idx="85">
                  <c:v>9.8677762755207663</c:v>
                </c:pt>
                <c:pt idx="86">
                  <c:v>10.73748174933975</c:v>
                </c:pt>
                <c:pt idx="87">
                  <c:v>10.91885620343813</c:v>
                </c:pt>
                <c:pt idx="88">
                  <c:v>10.902421098457262</c:v>
                </c:pt>
                <c:pt idx="89">
                  <c:v>10.515542814835873</c:v>
                </c:pt>
                <c:pt idx="90">
                  <c:v>10.862752103309649</c:v>
                </c:pt>
                <c:pt idx="91">
                  <c:v>10.491641395226036</c:v>
                </c:pt>
                <c:pt idx="92">
                  <c:v>10.8409363816736</c:v>
                </c:pt>
                <c:pt idx="93">
                  <c:v>10.997157287542192</c:v>
                </c:pt>
                <c:pt idx="94">
                  <c:v>10.537454402588484</c:v>
                </c:pt>
                <c:pt idx="95">
                  <c:v>11.126551670119191</c:v>
                </c:pt>
                <c:pt idx="96">
                  <c:v>10.757232566567447</c:v>
                </c:pt>
                <c:pt idx="97">
                  <c:v>11.02746784461576</c:v>
                </c:pt>
                <c:pt idx="98">
                  <c:v>10.850492378043983</c:v>
                </c:pt>
                <c:pt idx="99">
                  <c:v>10.81420324319118</c:v>
                </c:pt>
                <c:pt idx="100">
                  <c:v>11.624184791613034</c:v>
                </c:pt>
                <c:pt idx="101">
                  <c:v>11.048742046262495</c:v>
                </c:pt>
                <c:pt idx="102">
                  <c:v>11.920770506584208</c:v>
                </c:pt>
                <c:pt idx="103">
                  <c:v>11.412681649025973</c:v>
                </c:pt>
                <c:pt idx="104">
                  <c:v>10.754995616471096</c:v>
                </c:pt>
                <c:pt idx="105">
                  <c:v>11.296544629800366</c:v>
                </c:pt>
                <c:pt idx="106">
                  <c:v>11.447362030000912</c:v>
                </c:pt>
                <c:pt idx="107">
                  <c:v>11.186794705393645</c:v>
                </c:pt>
                <c:pt idx="108">
                  <c:v>11.026757637454805</c:v>
                </c:pt>
                <c:pt idx="109">
                  <c:v>10.864111822779233</c:v>
                </c:pt>
                <c:pt idx="110">
                  <c:v>11.296552828510382</c:v>
                </c:pt>
                <c:pt idx="111">
                  <c:v>10.863601739918051</c:v>
                </c:pt>
                <c:pt idx="112">
                  <c:v>11.407682384805806</c:v>
                </c:pt>
                <c:pt idx="113">
                  <c:v>10.482303574200618</c:v>
                </c:pt>
                <c:pt idx="114">
                  <c:v>11.070774816468459</c:v>
                </c:pt>
                <c:pt idx="115">
                  <c:v>11.394796092570076</c:v>
                </c:pt>
                <c:pt idx="116">
                  <c:v>10.730428379068055</c:v>
                </c:pt>
                <c:pt idx="117">
                  <c:v>11.258374214104999</c:v>
                </c:pt>
                <c:pt idx="118">
                  <c:v>10.721315310515877</c:v>
                </c:pt>
                <c:pt idx="119">
                  <c:v>10.848850724054028</c:v>
                </c:pt>
                <c:pt idx="120">
                  <c:v>11.24973012373855</c:v>
                </c:pt>
                <c:pt idx="121">
                  <c:v>11.119823183142922</c:v>
                </c:pt>
                <c:pt idx="122">
                  <c:v>10.798934532282969</c:v>
                </c:pt>
                <c:pt idx="123">
                  <c:v>11.212818807047869</c:v>
                </c:pt>
                <c:pt idx="124">
                  <c:v>10.159277666778463</c:v>
                </c:pt>
                <c:pt idx="125">
                  <c:v>9.7595804885544712</c:v>
                </c:pt>
                <c:pt idx="126">
                  <c:v>9.9969965712458109</c:v>
                </c:pt>
                <c:pt idx="127">
                  <c:v>9.6666509917654242</c:v>
                </c:pt>
                <c:pt idx="128">
                  <c:v>9.1220816926160175</c:v>
                </c:pt>
                <c:pt idx="129">
                  <c:v>9.0976378326031995</c:v>
                </c:pt>
                <c:pt idx="130">
                  <c:v>8.7284286541762377</c:v>
                </c:pt>
                <c:pt idx="131">
                  <c:v>8.8353829765633964</c:v>
                </c:pt>
                <c:pt idx="132">
                  <c:v>8.5727558645708832</c:v>
                </c:pt>
                <c:pt idx="133">
                  <c:v>8.4530274977691828</c:v>
                </c:pt>
                <c:pt idx="134">
                  <c:v>8.7971488608258408</c:v>
                </c:pt>
                <c:pt idx="135">
                  <c:v>8.653332657522725</c:v>
                </c:pt>
                <c:pt idx="136">
                  <c:v>8.7035961967470001</c:v>
                </c:pt>
                <c:pt idx="137">
                  <c:v>8.2186399007304445</c:v>
                </c:pt>
                <c:pt idx="138">
                  <c:v>8.5479105879642621</c:v>
                </c:pt>
                <c:pt idx="139">
                  <c:v>8.4469556800354759</c:v>
                </c:pt>
                <c:pt idx="140">
                  <c:v>8.536448717168982</c:v>
                </c:pt>
                <c:pt idx="141">
                  <c:v>8.2782448222846181</c:v>
                </c:pt>
                <c:pt idx="142">
                  <c:v>8.5759357983886524</c:v>
                </c:pt>
                <c:pt idx="143">
                  <c:v>8.3871677675850691</c:v>
                </c:pt>
                <c:pt idx="144">
                  <c:v>8.2159759418726139</c:v>
                </c:pt>
                <c:pt idx="145">
                  <c:v>8.1308084846262947</c:v>
                </c:pt>
                <c:pt idx="146">
                  <c:v>8.1931600478170079</c:v>
                </c:pt>
                <c:pt idx="147">
                  <c:v>8.5785651319784435</c:v>
                </c:pt>
                <c:pt idx="148">
                  <c:v>8.3505110761508163</c:v>
                </c:pt>
                <c:pt idx="149">
                  <c:v>7.9139351557641042</c:v>
                </c:pt>
                <c:pt idx="150">
                  <c:v>8.399806779431426</c:v>
                </c:pt>
                <c:pt idx="151">
                  <c:v>8.1721443116680206</c:v>
                </c:pt>
                <c:pt idx="152">
                  <c:v>8.4062503476240309</c:v>
                </c:pt>
                <c:pt idx="153">
                  <c:v>8.4661916020984407</c:v>
                </c:pt>
                <c:pt idx="154">
                  <c:v>8.352939099580162</c:v>
                </c:pt>
                <c:pt idx="155">
                  <c:v>8.1481666580511956</c:v>
                </c:pt>
                <c:pt idx="156">
                  <c:v>8.3578040433636183</c:v>
                </c:pt>
                <c:pt idx="157">
                  <c:v>8.0775601315516816</c:v>
                </c:pt>
                <c:pt idx="158">
                  <c:v>8.2632290326700968</c:v>
                </c:pt>
                <c:pt idx="159">
                  <c:v>8.2847867601294354</c:v>
                </c:pt>
                <c:pt idx="160">
                  <c:v>8.4270104915199653</c:v>
                </c:pt>
                <c:pt idx="161">
                  <c:v>8.5042093943329249</c:v>
                </c:pt>
                <c:pt idx="162">
                  <c:v>8.4387874108767207</c:v>
                </c:pt>
                <c:pt idx="163">
                  <c:v>8.4263892381942629</c:v>
                </c:pt>
                <c:pt idx="164">
                  <c:v>8.5286047905765603</c:v>
                </c:pt>
                <c:pt idx="165">
                  <c:v>8.5595584116205963</c:v>
                </c:pt>
                <c:pt idx="166">
                  <c:v>8.7161377551830714</c:v>
                </c:pt>
                <c:pt idx="167">
                  <c:v>8.4711435182355039</c:v>
                </c:pt>
                <c:pt idx="168">
                  <c:v>8.6993215802399053</c:v>
                </c:pt>
                <c:pt idx="169">
                  <c:v>8.5074573246668503</c:v>
                </c:pt>
                <c:pt idx="170">
                  <c:v>8.4734337677980776</c:v>
                </c:pt>
                <c:pt idx="171">
                  <c:v>8.3760405685807875</c:v>
                </c:pt>
                <c:pt idx="172">
                  <c:v>8.6305875095207956</c:v>
                </c:pt>
                <c:pt idx="173">
                  <c:v>8.5449173868581649</c:v>
                </c:pt>
                <c:pt idx="174">
                  <c:v>8.6292600851768277</c:v>
                </c:pt>
                <c:pt idx="175">
                  <c:v>8.4239632793187713</c:v>
                </c:pt>
                <c:pt idx="176">
                  <c:v>9.1820601026844848</c:v>
                </c:pt>
                <c:pt idx="177">
                  <c:v>9.0889054734192101</c:v>
                </c:pt>
                <c:pt idx="178">
                  <c:v>8.7854789749483047</c:v>
                </c:pt>
                <c:pt idx="179">
                  <c:v>8.9753864609861278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3-4D46-B2B1-943D4209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'Exp-336'!$M$2:$M$181</c:f>
              <c:numCache>
                <c:formatCode>0.00</c:formatCode>
                <c:ptCount val="180"/>
                <c:pt idx="0">
                  <c:v>11.999532167942407</c:v>
                </c:pt>
                <c:pt idx="1">
                  <c:v>11.657297289447746</c:v>
                </c:pt>
                <c:pt idx="2">
                  <c:v>11.710303837719605</c:v>
                </c:pt>
                <c:pt idx="3">
                  <c:v>11.857011485779124</c:v>
                </c:pt>
                <c:pt idx="4">
                  <c:v>11.631746655676318</c:v>
                </c:pt>
                <c:pt idx="5">
                  <c:v>10.932733657719632</c:v>
                </c:pt>
                <c:pt idx="6">
                  <c:v>10.781462506086015</c:v>
                </c:pt>
                <c:pt idx="7">
                  <c:v>10.039015510769959</c:v>
                </c:pt>
                <c:pt idx="8">
                  <c:v>10.117454615375664</c:v>
                </c:pt>
                <c:pt idx="9">
                  <c:v>9.9372580265950976</c:v>
                </c:pt>
                <c:pt idx="10">
                  <c:v>9.9675289912869953</c:v>
                </c:pt>
                <c:pt idx="11">
                  <c:v>9.7055220188726281</c:v>
                </c:pt>
                <c:pt idx="12">
                  <c:v>9.8337216377757866</c:v>
                </c:pt>
                <c:pt idx="13">
                  <c:v>9.8289765872021437</c:v>
                </c:pt>
                <c:pt idx="14">
                  <c:v>10.072012137006734</c:v>
                </c:pt>
                <c:pt idx="15">
                  <c:v>9.9790690366807251</c:v>
                </c:pt>
                <c:pt idx="16">
                  <c:v>10.376354546495236</c:v>
                </c:pt>
                <c:pt idx="17">
                  <c:v>10.129936438125805</c:v>
                </c:pt>
                <c:pt idx="18">
                  <c:v>10.09512007509425</c:v>
                </c:pt>
                <c:pt idx="19">
                  <c:v>10.01757432871748</c:v>
                </c:pt>
                <c:pt idx="20">
                  <c:v>9.9207940023096111</c:v>
                </c:pt>
                <c:pt idx="21">
                  <c:v>9.9986693837911638</c:v>
                </c:pt>
                <c:pt idx="22">
                  <c:v>9.8482397486917055</c:v>
                </c:pt>
                <c:pt idx="23">
                  <c:v>9.8520725667743125</c:v>
                </c:pt>
                <c:pt idx="24">
                  <c:v>9.7851029324428822</c:v>
                </c:pt>
                <c:pt idx="25">
                  <c:v>9.694437679627347</c:v>
                </c:pt>
                <c:pt idx="26">
                  <c:v>9.8085625405573289</c:v>
                </c:pt>
                <c:pt idx="27">
                  <c:v>9.7900463740157768</c:v>
                </c:pt>
                <c:pt idx="28">
                  <c:v>9.876453209251574</c:v>
                </c:pt>
                <c:pt idx="29">
                  <c:v>9.8427673289508331</c:v>
                </c:pt>
                <c:pt idx="30">
                  <c:v>9.7118861390474311</c:v>
                </c:pt>
                <c:pt idx="31">
                  <c:v>9.7023526857099345</c:v>
                </c:pt>
                <c:pt idx="32">
                  <c:v>9.640277168322509</c:v>
                </c:pt>
                <c:pt idx="33">
                  <c:v>9.6099984551933062</c:v>
                </c:pt>
                <c:pt idx="34">
                  <c:v>9.7780033617513293</c:v>
                </c:pt>
                <c:pt idx="35">
                  <c:v>9.7009442556342567</c:v>
                </c:pt>
                <c:pt idx="36">
                  <c:v>9.6654439123622033</c:v>
                </c:pt>
                <c:pt idx="37">
                  <c:v>9.6737454381641594</c:v>
                </c:pt>
                <c:pt idx="38">
                  <c:v>9.5669956427150833</c:v>
                </c:pt>
                <c:pt idx="39">
                  <c:v>9.6952911903508934</c:v>
                </c:pt>
                <c:pt idx="40">
                  <c:v>9.595910918322657</c:v>
                </c:pt>
                <c:pt idx="41">
                  <c:v>9.5460031792808202</c:v>
                </c:pt>
                <c:pt idx="42">
                  <c:v>9.6092309369398503</c:v>
                </c:pt>
                <c:pt idx="43">
                  <c:v>9.6515263556710575</c:v>
                </c:pt>
                <c:pt idx="44">
                  <c:v>9.5533300385748845</c:v>
                </c:pt>
                <c:pt idx="45">
                  <c:v>9.5851356059664958</c:v>
                </c:pt>
                <c:pt idx="46">
                  <c:v>9.6059494356047672</c:v>
                </c:pt>
                <c:pt idx="47">
                  <c:v>9.6644855320642797</c:v>
                </c:pt>
                <c:pt idx="48">
                  <c:v>9.7106678495575434</c:v>
                </c:pt>
                <c:pt idx="49">
                  <c:v>9.6948469155927608</c:v>
                </c:pt>
                <c:pt idx="50">
                  <c:v>9.8188018435007347</c:v>
                </c:pt>
                <c:pt idx="51">
                  <c:v>9.7136713562739043</c:v>
                </c:pt>
                <c:pt idx="52">
                  <c:v>9.7926390540290456</c:v>
                </c:pt>
                <c:pt idx="53">
                  <c:v>9.9249682734865434</c:v>
                </c:pt>
                <c:pt idx="54">
                  <c:v>9.7625452310529965</c:v>
                </c:pt>
                <c:pt idx="55">
                  <c:v>9.7618078937033097</c:v>
                </c:pt>
                <c:pt idx="56">
                  <c:v>9.9912676489113093</c:v>
                </c:pt>
                <c:pt idx="57">
                  <c:v>10.021867428046377</c:v>
                </c:pt>
                <c:pt idx="58">
                  <c:v>9.8734792982216177</c:v>
                </c:pt>
                <c:pt idx="59">
                  <c:v>9.6228430974033401</c:v>
                </c:pt>
                <c:pt idx="60">
                  <c:v>9.6495937673781995</c:v>
                </c:pt>
                <c:pt idx="61">
                  <c:v>9.6394454743971831</c:v>
                </c:pt>
                <c:pt idx="62">
                  <c:v>9.7736321527729473</c:v>
                </c:pt>
                <c:pt idx="63">
                  <c:v>9.7041181548333935</c:v>
                </c:pt>
                <c:pt idx="64">
                  <c:v>9.624352826808332</c:v>
                </c:pt>
                <c:pt idx="65">
                  <c:v>9.8171915473510118</c:v>
                </c:pt>
                <c:pt idx="66">
                  <c:v>9.8116358889029911</c:v>
                </c:pt>
                <c:pt idx="67">
                  <c:v>9.7534982008654119</c:v>
                </c:pt>
                <c:pt idx="68">
                  <c:v>9.9066033773329814</c:v>
                </c:pt>
                <c:pt idx="69">
                  <c:v>9.9565337036982413</c:v>
                </c:pt>
                <c:pt idx="70">
                  <c:v>10.207252290185261</c:v>
                </c:pt>
                <c:pt idx="71">
                  <c:v>10.324337767741971</c:v>
                </c:pt>
                <c:pt idx="72">
                  <c:v>10.495605827624228</c:v>
                </c:pt>
                <c:pt idx="73">
                  <c:v>10.535461429743041</c:v>
                </c:pt>
                <c:pt idx="74">
                  <c:v>10.611355495702284</c:v>
                </c:pt>
                <c:pt idx="75">
                  <c:v>10.544314489600383</c:v>
                </c:pt>
                <c:pt idx="76">
                  <c:v>10.770795702451352</c:v>
                </c:pt>
                <c:pt idx="77">
                  <c:v>10.925019893240558</c:v>
                </c:pt>
                <c:pt idx="78">
                  <c:v>10.973464636018294</c:v>
                </c:pt>
                <c:pt idx="79">
                  <c:v>11.209205986272233</c:v>
                </c:pt>
                <c:pt idx="80">
                  <c:v>11.182729348562782</c:v>
                </c:pt>
                <c:pt idx="81">
                  <c:v>11.212879355796508</c:v>
                </c:pt>
                <c:pt idx="82">
                  <c:v>11.329164074318907</c:v>
                </c:pt>
                <c:pt idx="83">
                  <c:v>11.501619065295435</c:v>
                </c:pt>
                <c:pt idx="84">
                  <c:v>11.7024878912412</c:v>
                </c:pt>
                <c:pt idx="85">
                  <c:v>11.71947592222938</c:v>
                </c:pt>
                <c:pt idx="86">
                  <c:v>11.822970646749312</c:v>
                </c:pt>
                <c:pt idx="87">
                  <c:v>12.032796739455661</c:v>
                </c:pt>
                <c:pt idx="88">
                  <c:v>11.98048564315299</c:v>
                </c:pt>
                <c:pt idx="89">
                  <c:v>12.067403059311191</c:v>
                </c:pt>
                <c:pt idx="90">
                  <c:v>12.301159149127505</c:v>
                </c:pt>
                <c:pt idx="91">
                  <c:v>12.300563473254057</c:v>
                </c:pt>
                <c:pt idx="92">
                  <c:v>12.538541357517941</c:v>
                </c:pt>
                <c:pt idx="93">
                  <c:v>12.428513462395543</c:v>
                </c:pt>
                <c:pt idx="94">
                  <c:v>12.427738376265486</c:v>
                </c:pt>
                <c:pt idx="95">
                  <c:v>12.575729157899337</c:v>
                </c:pt>
                <c:pt idx="96">
                  <c:v>12.519046245679412</c:v>
                </c:pt>
                <c:pt idx="97">
                  <c:v>12.806166818423797</c:v>
                </c:pt>
                <c:pt idx="98">
                  <c:v>12.574549849947219</c:v>
                </c:pt>
                <c:pt idx="99">
                  <c:v>12.682018111365309</c:v>
                </c:pt>
                <c:pt idx="100">
                  <c:v>12.952753797260328</c:v>
                </c:pt>
                <c:pt idx="101">
                  <c:v>12.945103687256164</c:v>
                </c:pt>
                <c:pt idx="102">
                  <c:v>12.987305870667189</c:v>
                </c:pt>
                <c:pt idx="103">
                  <c:v>13.120847854873594</c:v>
                </c:pt>
                <c:pt idx="104">
                  <c:v>13.06013750737414</c:v>
                </c:pt>
                <c:pt idx="105">
                  <c:v>13.315425373985201</c:v>
                </c:pt>
                <c:pt idx="106">
                  <c:v>13.262188189921828</c:v>
                </c:pt>
                <c:pt idx="107">
                  <c:v>13.14554493703325</c:v>
                </c:pt>
                <c:pt idx="108">
                  <c:v>13.310737924343657</c:v>
                </c:pt>
                <c:pt idx="109">
                  <c:v>13.252776861078244</c:v>
                </c:pt>
                <c:pt idx="110">
                  <c:v>13.431895543257969</c:v>
                </c:pt>
                <c:pt idx="111">
                  <c:v>13.44750675861223</c:v>
                </c:pt>
                <c:pt idx="112">
                  <c:v>13.539990121731634</c:v>
                </c:pt>
                <c:pt idx="113">
                  <c:v>13.420489857081964</c:v>
                </c:pt>
                <c:pt idx="114">
                  <c:v>13.49985332192537</c:v>
                </c:pt>
                <c:pt idx="115">
                  <c:v>13.460854750465378</c:v>
                </c:pt>
                <c:pt idx="116">
                  <c:v>13.594313058770055</c:v>
                </c:pt>
                <c:pt idx="117">
                  <c:v>13.625921758582866</c:v>
                </c:pt>
                <c:pt idx="118">
                  <c:v>13.811330347496888</c:v>
                </c:pt>
                <c:pt idx="119">
                  <c:v>13.691410436996598</c:v>
                </c:pt>
                <c:pt idx="120">
                  <c:v>13.724403055282103</c:v>
                </c:pt>
                <c:pt idx="121">
                  <c:v>13.664573019939043</c:v>
                </c:pt>
                <c:pt idx="122">
                  <c:v>13.806024881913963</c:v>
                </c:pt>
                <c:pt idx="123">
                  <c:v>13.613138535760271</c:v>
                </c:pt>
                <c:pt idx="124">
                  <c:v>13.647735025995438</c:v>
                </c:pt>
                <c:pt idx="125">
                  <c:v>13.619691914960159</c:v>
                </c:pt>
                <c:pt idx="126">
                  <c:v>13.788242287579003</c:v>
                </c:pt>
                <c:pt idx="127">
                  <c:v>13.576099196909524</c:v>
                </c:pt>
                <c:pt idx="128">
                  <c:v>13.693693420418402</c:v>
                </c:pt>
                <c:pt idx="129">
                  <c:v>13.596197721537704</c:v>
                </c:pt>
                <c:pt idx="130">
                  <c:v>13.678633535875385</c:v>
                </c:pt>
                <c:pt idx="131">
                  <c:v>13.583151318769849</c:v>
                </c:pt>
                <c:pt idx="132">
                  <c:v>13.561806021031778</c:v>
                </c:pt>
                <c:pt idx="133">
                  <c:v>13.632798328313349</c:v>
                </c:pt>
                <c:pt idx="134">
                  <c:v>13.527849764109899</c:v>
                </c:pt>
                <c:pt idx="135">
                  <c:v>13.727143744127364</c:v>
                </c:pt>
                <c:pt idx="136">
                  <c:v>13.688735504657787</c:v>
                </c:pt>
                <c:pt idx="137">
                  <c:v>13.64652792299756</c:v>
                </c:pt>
                <c:pt idx="138">
                  <c:v>13.83483956636927</c:v>
                </c:pt>
                <c:pt idx="139">
                  <c:v>13.559958778124509</c:v>
                </c:pt>
                <c:pt idx="140">
                  <c:v>13.175659869794341</c:v>
                </c:pt>
                <c:pt idx="141">
                  <c:v>13.302465221063226</c:v>
                </c:pt>
                <c:pt idx="142">
                  <c:v>13.193329557918585</c:v>
                </c:pt>
                <c:pt idx="143">
                  <c:v>13.285104344402829</c:v>
                </c:pt>
                <c:pt idx="144">
                  <c:v>13.068627829835268</c:v>
                </c:pt>
                <c:pt idx="145">
                  <c:v>12.985882531597307</c:v>
                </c:pt>
                <c:pt idx="146">
                  <c:v>12.970455648410454</c:v>
                </c:pt>
                <c:pt idx="147">
                  <c:v>12.957991231445485</c:v>
                </c:pt>
                <c:pt idx="148">
                  <c:v>12.903646804928703</c:v>
                </c:pt>
                <c:pt idx="149">
                  <c:v>12.763436351822609</c:v>
                </c:pt>
                <c:pt idx="150">
                  <c:v>12.887346145281764</c:v>
                </c:pt>
                <c:pt idx="151">
                  <c:v>12.679248258874825</c:v>
                </c:pt>
                <c:pt idx="152">
                  <c:v>12.822914092901275</c:v>
                </c:pt>
                <c:pt idx="153">
                  <c:v>12.705507507388987</c:v>
                </c:pt>
                <c:pt idx="154">
                  <c:v>12.678027383539515</c:v>
                </c:pt>
                <c:pt idx="155">
                  <c:v>12.936630521517065</c:v>
                </c:pt>
                <c:pt idx="156">
                  <c:v>12.846910800476861</c:v>
                </c:pt>
                <c:pt idx="157">
                  <c:v>12.838754583250067</c:v>
                </c:pt>
                <c:pt idx="158">
                  <c:v>12.846830100482403</c:v>
                </c:pt>
                <c:pt idx="159">
                  <c:v>12.655744553219352</c:v>
                </c:pt>
                <c:pt idx="160">
                  <c:v>12.620873663091711</c:v>
                </c:pt>
                <c:pt idx="161">
                  <c:v>12.638810018127147</c:v>
                </c:pt>
                <c:pt idx="162">
                  <c:v>12.678163265017167</c:v>
                </c:pt>
                <c:pt idx="163">
                  <c:v>12.596026939988196</c:v>
                </c:pt>
                <c:pt idx="164">
                  <c:v>12.783462544430009</c:v>
                </c:pt>
                <c:pt idx="165">
                  <c:v>12.494580104094277</c:v>
                </c:pt>
                <c:pt idx="166">
                  <c:v>12.76717288399001</c:v>
                </c:pt>
                <c:pt idx="167">
                  <c:v>12.504516211894233</c:v>
                </c:pt>
                <c:pt idx="168">
                  <c:v>12.536808555972593</c:v>
                </c:pt>
                <c:pt idx="169">
                  <c:v>12.598345606051057</c:v>
                </c:pt>
                <c:pt idx="170">
                  <c:v>12.696102560202659</c:v>
                </c:pt>
                <c:pt idx="171">
                  <c:v>12.520138200332168</c:v>
                </c:pt>
                <c:pt idx="172">
                  <c:v>12.648978121188762</c:v>
                </c:pt>
                <c:pt idx="173">
                  <c:v>12.545481293834053</c:v>
                </c:pt>
                <c:pt idx="174">
                  <c:v>12.549951488745737</c:v>
                </c:pt>
                <c:pt idx="175">
                  <c:v>12.579869141970191</c:v>
                </c:pt>
                <c:pt idx="176">
                  <c:v>12.56221766319579</c:v>
                </c:pt>
                <c:pt idx="177">
                  <c:v>12.477838455281743</c:v>
                </c:pt>
                <c:pt idx="178">
                  <c:v>12.543855134571329</c:v>
                </c:pt>
                <c:pt idx="179">
                  <c:v>12.482281115605899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E-5F4D-8AA3-0152B01D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'Exp-337'!$L$2:$L$181</c:f>
              <c:numCache>
                <c:formatCode>0.00</c:formatCode>
                <c:ptCount val="180"/>
                <c:pt idx="0">
                  <c:v>7.4656584258017871</c:v>
                </c:pt>
                <c:pt idx="1">
                  <c:v>7.4826244669142241</c:v>
                </c:pt>
                <c:pt idx="2">
                  <c:v>7.3446133982566897</c:v>
                </c:pt>
                <c:pt idx="3">
                  <c:v>8.6780191681239049</c:v>
                </c:pt>
                <c:pt idx="4">
                  <c:v>9.4382365770177614</c:v>
                </c:pt>
                <c:pt idx="5">
                  <c:v>9.9188406572323018</c:v>
                </c:pt>
                <c:pt idx="6">
                  <c:v>8.442631727572941</c:v>
                </c:pt>
                <c:pt idx="7">
                  <c:v>8.6687510680491968</c:v>
                </c:pt>
                <c:pt idx="8">
                  <c:v>8.1010802532942296</c:v>
                </c:pt>
                <c:pt idx="9">
                  <c:v>7.9268583952637579</c:v>
                </c:pt>
                <c:pt idx="10">
                  <c:v>7.7069258140204395</c:v>
                </c:pt>
                <c:pt idx="11">
                  <c:v>7.4159264846381916</c:v>
                </c:pt>
                <c:pt idx="12">
                  <c:v>7.7835493118514512</c:v>
                </c:pt>
                <c:pt idx="13">
                  <c:v>7.2091880393275369</c:v>
                </c:pt>
                <c:pt idx="14">
                  <c:v>7.5710072945012632</c:v>
                </c:pt>
                <c:pt idx="15">
                  <c:v>7.563678746837927</c:v>
                </c:pt>
                <c:pt idx="16">
                  <c:v>7.1357301912682187</c:v>
                </c:pt>
                <c:pt idx="17">
                  <c:v>7.5376391252203376</c:v>
                </c:pt>
                <c:pt idx="18">
                  <c:v>7.3359891524547933</c:v>
                </c:pt>
                <c:pt idx="19">
                  <c:v>7.2526173272384984</c:v>
                </c:pt>
                <c:pt idx="20">
                  <c:v>6.9410904841831886</c:v>
                </c:pt>
                <c:pt idx="21">
                  <c:v>7.5686123784581572</c:v>
                </c:pt>
                <c:pt idx="22">
                  <c:v>7.1134790458652262</c:v>
                </c:pt>
                <c:pt idx="23">
                  <c:v>7.1951899561952732</c:v>
                </c:pt>
                <c:pt idx="24">
                  <c:v>7.1643857378648539</c:v>
                </c:pt>
                <c:pt idx="25">
                  <c:v>6.4439727069818824</c:v>
                </c:pt>
                <c:pt idx="26">
                  <c:v>6.6986853243082241</c:v>
                </c:pt>
                <c:pt idx="27">
                  <c:v>6.8031100175328687</c:v>
                </c:pt>
                <c:pt idx="28">
                  <c:v>6.4965201685040856</c:v>
                </c:pt>
                <c:pt idx="29">
                  <c:v>6.737879345187288</c:v>
                </c:pt>
                <c:pt idx="30">
                  <c:v>6.9484492613429154</c:v>
                </c:pt>
                <c:pt idx="31">
                  <c:v>7.0889963996202328</c:v>
                </c:pt>
                <c:pt idx="32">
                  <c:v>6.8192596821474174</c:v>
                </c:pt>
                <c:pt idx="33">
                  <c:v>7.1258866579698887</c:v>
                </c:pt>
                <c:pt idx="34">
                  <c:v>7.1123885197115513</c:v>
                </c:pt>
                <c:pt idx="35">
                  <c:v>7.0633883520346963</c:v>
                </c:pt>
                <c:pt idx="36">
                  <c:v>6.8130430492976508</c:v>
                </c:pt>
                <c:pt idx="37">
                  <c:v>6.5151035434498246</c:v>
                </c:pt>
                <c:pt idx="38">
                  <c:v>6.6641958813424047</c:v>
                </c:pt>
                <c:pt idx="39">
                  <c:v>6.8749852849439756</c:v>
                </c:pt>
                <c:pt idx="40">
                  <c:v>7.0072419123130478</c:v>
                </c:pt>
                <c:pt idx="41">
                  <c:v>6.8371119427549942</c:v>
                </c:pt>
                <c:pt idx="42">
                  <c:v>6.6747692817782065</c:v>
                </c:pt>
                <c:pt idx="43">
                  <c:v>6.5995523891034926</c:v>
                </c:pt>
                <c:pt idx="44">
                  <c:v>7.1551401895451514</c:v>
                </c:pt>
                <c:pt idx="45">
                  <c:v>6.6633344190903658</c:v>
                </c:pt>
                <c:pt idx="46">
                  <c:v>6.7278483643541662</c:v>
                </c:pt>
                <c:pt idx="47">
                  <c:v>7.1205204901024288</c:v>
                </c:pt>
                <c:pt idx="48">
                  <c:v>6.8455785644955824</c:v>
                </c:pt>
                <c:pt idx="49">
                  <c:v>6.8160649466160148</c:v>
                </c:pt>
                <c:pt idx="50">
                  <c:v>6.6779774311383528</c:v>
                </c:pt>
                <c:pt idx="51">
                  <c:v>6.4604816442922575</c:v>
                </c:pt>
                <c:pt idx="52">
                  <c:v>6.8283771872181136</c:v>
                </c:pt>
                <c:pt idx="53">
                  <c:v>6.8163555730385621</c:v>
                </c:pt>
                <c:pt idx="54">
                  <c:v>7.1085372979741583</c:v>
                </c:pt>
                <c:pt idx="55">
                  <c:v>6.7334636344591541</c:v>
                </c:pt>
                <c:pt idx="56">
                  <c:v>7.1183215727854341</c:v>
                </c:pt>
                <c:pt idx="57">
                  <c:v>6.8955675320590215</c:v>
                </c:pt>
                <c:pt idx="58">
                  <c:v>6.9369052011610659</c:v>
                </c:pt>
                <c:pt idx="59">
                  <c:v>6.9842684089647191</c:v>
                </c:pt>
                <c:pt idx="60">
                  <c:v>7.0222765740930315</c:v>
                </c:pt>
                <c:pt idx="61">
                  <c:v>6.7508985550599858</c:v>
                </c:pt>
                <c:pt idx="62">
                  <c:v>7.2001589347196431</c:v>
                </c:pt>
                <c:pt idx="63">
                  <c:v>6.9183605293820802</c:v>
                </c:pt>
                <c:pt idx="64">
                  <c:v>7.2640538148307847</c:v>
                </c:pt>
                <c:pt idx="65">
                  <c:v>7.2876947317788892</c:v>
                </c:pt>
                <c:pt idx="66">
                  <c:v>7.761756579846117</c:v>
                </c:pt>
                <c:pt idx="67">
                  <c:v>8.7330825349771111</c:v>
                </c:pt>
                <c:pt idx="68">
                  <c:v>8.6104799506682195</c:v>
                </c:pt>
                <c:pt idx="69">
                  <c:v>8.5911091949445666</c:v>
                </c:pt>
                <c:pt idx="70">
                  <c:v>9.1691923319216002</c:v>
                </c:pt>
                <c:pt idx="71">
                  <c:v>8.8387761162914789</c:v>
                </c:pt>
                <c:pt idx="72">
                  <c:v>9.3193368223235726</c:v>
                </c:pt>
                <c:pt idx="73">
                  <c:v>9.1510471534152522</c:v>
                </c:pt>
                <c:pt idx="74">
                  <c:v>9.6501488783608238</c:v>
                </c:pt>
                <c:pt idx="75">
                  <c:v>9.1612406040943473</c:v>
                </c:pt>
                <c:pt idx="76">
                  <c:v>9.8410156551290147</c:v>
                </c:pt>
                <c:pt idx="77">
                  <c:v>9.4640077520676478</c:v>
                </c:pt>
                <c:pt idx="78">
                  <c:v>9.783197852048632</c:v>
                </c:pt>
                <c:pt idx="79">
                  <c:v>10.528629931894649</c:v>
                </c:pt>
                <c:pt idx="80">
                  <c:v>9.8632302427652512</c:v>
                </c:pt>
                <c:pt idx="81">
                  <c:v>10.134476192072439</c:v>
                </c:pt>
                <c:pt idx="82">
                  <c:v>11.556216795689195</c:v>
                </c:pt>
                <c:pt idx="83">
                  <c:v>9.9999480943415229</c:v>
                </c:pt>
                <c:pt idx="84">
                  <c:v>10.624754606002424</c:v>
                </c:pt>
                <c:pt idx="85">
                  <c:v>11.05642905024613</c:v>
                </c:pt>
                <c:pt idx="86">
                  <c:v>10.696662297801312</c:v>
                </c:pt>
                <c:pt idx="87">
                  <c:v>10.663482485793116</c:v>
                </c:pt>
                <c:pt idx="88">
                  <c:v>11.194263297660338</c:v>
                </c:pt>
                <c:pt idx="89">
                  <c:v>11.048789560593109</c:v>
                </c:pt>
                <c:pt idx="90">
                  <c:v>11.19107357698096</c:v>
                </c:pt>
                <c:pt idx="91">
                  <c:v>10.94057800017457</c:v>
                </c:pt>
                <c:pt idx="92">
                  <c:v>11.208736069907276</c:v>
                </c:pt>
                <c:pt idx="93">
                  <c:v>11.040695163670845</c:v>
                </c:pt>
                <c:pt idx="94">
                  <c:v>11.574187675403355</c:v>
                </c:pt>
                <c:pt idx="95">
                  <c:v>11.77390677715556</c:v>
                </c:pt>
                <c:pt idx="96">
                  <c:v>11.148548210726634</c:v>
                </c:pt>
                <c:pt idx="97">
                  <c:v>11.930316221871589</c:v>
                </c:pt>
                <c:pt idx="98">
                  <c:v>11.42062190611812</c:v>
                </c:pt>
                <c:pt idx="99">
                  <c:v>12.045199765541831</c:v>
                </c:pt>
                <c:pt idx="100">
                  <c:v>10.905745510862261</c:v>
                </c:pt>
                <c:pt idx="101">
                  <c:v>12.169112668185232</c:v>
                </c:pt>
                <c:pt idx="102">
                  <c:v>11.771050466948731</c:v>
                </c:pt>
                <c:pt idx="103">
                  <c:v>11.717597503046649</c:v>
                </c:pt>
                <c:pt idx="104">
                  <c:v>11.825020883607328</c:v>
                </c:pt>
                <c:pt idx="105">
                  <c:v>10.941458209080212</c:v>
                </c:pt>
                <c:pt idx="106">
                  <c:v>11.253051225806002</c:v>
                </c:pt>
                <c:pt idx="107">
                  <c:v>12.116707806477923</c:v>
                </c:pt>
                <c:pt idx="108">
                  <c:v>11.760450380429999</c:v>
                </c:pt>
                <c:pt idx="109">
                  <c:v>11.244978517707496</c:v>
                </c:pt>
                <c:pt idx="110">
                  <c:v>11.222613126996311</c:v>
                </c:pt>
                <c:pt idx="111">
                  <c:v>11.360731790460813</c:v>
                </c:pt>
                <c:pt idx="112">
                  <c:v>11.428420125128726</c:v>
                </c:pt>
                <c:pt idx="113">
                  <c:v>12.020807996026663</c:v>
                </c:pt>
                <c:pt idx="114">
                  <c:v>11.031598627056843</c:v>
                </c:pt>
                <c:pt idx="115">
                  <c:v>10.641944747294469</c:v>
                </c:pt>
                <c:pt idx="116">
                  <c:v>10.474859708007477</c:v>
                </c:pt>
                <c:pt idx="117">
                  <c:v>11.358798414561752</c:v>
                </c:pt>
                <c:pt idx="118">
                  <c:v>11.880652150933697</c:v>
                </c:pt>
                <c:pt idx="119">
                  <c:v>11.305676470223908</c:v>
                </c:pt>
                <c:pt idx="120">
                  <c:v>10.736274577055198</c:v>
                </c:pt>
                <c:pt idx="121">
                  <c:v>11.280507094053226</c:v>
                </c:pt>
                <c:pt idx="122">
                  <c:v>11.488691925547924</c:v>
                </c:pt>
                <c:pt idx="123">
                  <c:v>10.603330701897162</c:v>
                </c:pt>
                <c:pt idx="124">
                  <c:v>10.91821747630464</c:v>
                </c:pt>
                <c:pt idx="125">
                  <c:v>9.893721667075976</c:v>
                </c:pt>
                <c:pt idx="126">
                  <c:v>10.353935383737211</c:v>
                </c:pt>
                <c:pt idx="127">
                  <c:v>10.438343802641338</c:v>
                </c:pt>
                <c:pt idx="128">
                  <c:v>10.54849228307253</c:v>
                </c:pt>
                <c:pt idx="129">
                  <c:v>10.097120787490333</c:v>
                </c:pt>
                <c:pt idx="130">
                  <c:v>9.8723030077341534</c:v>
                </c:pt>
                <c:pt idx="131">
                  <c:v>10.36556007852746</c:v>
                </c:pt>
                <c:pt idx="132">
                  <c:v>11.232467346243878</c:v>
                </c:pt>
                <c:pt idx="133">
                  <c:v>9.7488411370776209</c:v>
                </c:pt>
                <c:pt idx="134">
                  <c:v>9.6018079456316503</c:v>
                </c:pt>
                <c:pt idx="135">
                  <c:v>10.251466800369576</c:v>
                </c:pt>
                <c:pt idx="136">
                  <c:v>10.046919761663567</c:v>
                </c:pt>
                <c:pt idx="137">
                  <c:v>9.2830998252480104</c:v>
                </c:pt>
                <c:pt idx="138">
                  <c:v>9.7047051770252573</c:v>
                </c:pt>
                <c:pt idx="139">
                  <c:v>9.4128502838584325</c:v>
                </c:pt>
                <c:pt idx="140">
                  <c:v>9.194359157386236</c:v>
                </c:pt>
                <c:pt idx="141">
                  <c:v>9.3959363018259001</c:v>
                </c:pt>
                <c:pt idx="142">
                  <c:v>9.1327322298718503</c:v>
                </c:pt>
                <c:pt idx="143">
                  <c:v>9.2234103475465563</c:v>
                </c:pt>
                <c:pt idx="144">
                  <c:v>9.1482057804002821</c:v>
                </c:pt>
                <c:pt idx="145">
                  <c:v>8.9338479755027489</c:v>
                </c:pt>
                <c:pt idx="146">
                  <c:v>9.1632403212188045</c:v>
                </c:pt>
                <c:pt idx="147">
                  <c:v>8.780102190490517</c:v>
                </c:pt>
                <c:pt idx="148">
                  <c:v>9.0992182851265113</c:v>
                </c:pt>
                <c:pt idx="149">
                  <c:v>8.9689388556065932</c:v>
                </c:pt>
                <c:pt idx="150">
                  <c:v>8.9349315369472464</c:v>
                </c:pt>
                <c:pt idx="151">
                  <c:v>9.1304733068542152</c:v>
                </c:pt>
                <c:pt idx="152">
                  <c:v>9.0549505911572261</c:v>
                </c:pt>
                <c:pt idx="153">
                  <c:v>8.9197273794419871</c:v>
                </c:pt>
                <c:pt idx="154">
                  <c:v>8.4901627031663462</c:v>
                </c:pt>
                <c:pt idx="155">
                  <c:v>8.4851114656736168</c:v>
                </c:pt>
                <c:pt idx="156">
                  <c:v>9.0338626958631405</c:v>
                </c:pt>
                <c:pt idx="157">
                  <c:v>8.5641587873696974</c:v>
                </c:pt>
                <c:pt idx="158">
                  <c:v>8.9669863480080849</c:v>
                </c:pt>
                <c:pt idx="159">
                  <c:v>8.4412598529692886</c:v>
                </c:pt>
                <c:pt idx="160">
                  <c:v>8.5200293527436752</c:v>
                </c:pt>
                <c:pt idx="161">
                  <c:v>8.5003265468222544</c:v>
                </c:pt>
                <c:pt idx="162">
                  <c:v>8.5933166394647618</c:v>
                </c:pt>
                <c:pt idx="163">
                  <c:v>8.156255391562425</c:v>
                </c:pt>
                <c:pt idx="164">
                  <c:v>8.2550852441120206</c:v>
                </c:pt>
                <c:pt idx="165">
                  <c:v>8.6316661677052942</c:v>
                </c:pt>
                <c:pt idx="166">
                  <c:v>8.5262034309792991</c:v>
                </c:pt>
                <c:pt idx="167">
                  <c:v>8.2051723036700324</c:v>
                </c:pt>
                <c:pt idx="168">
                  <c:v>8.0716469511510489</c:v>
                </c:pt>
                <c:pt idx="169">
                  <c:v>8.7023049508472354</c:v>
                </c:pt>
                <c:pt idx="170">
                  <c:v>8.2053360739599928</c:v>
                </c:pt>
                <c:pt idx="171">
                  <c:v>8.175981512814154</c:v>
                </c:pt>
                <c:pt idx="172">
                  <c:v>8.6359567241872206</c:v>
                </c:pt>
                <c:pt idx="173">
                  <c:v>8.1543404139147011</c:v>
                </c:pt>
                <c:pt idx="174">
                  <c:v>8.167511582515262</c:v>
                </c:pt>
                <c:pt idx="175">
                  <c:v>8.1009099348261078</c:v>
                </c:pt>
                <c:pt idx="176">
                  <c:v>8.1975844576120362</c:v>
                </c:pt>
                <c:pt idx="177">
                  <c:v>8.1723144422149439</c:v>
                </c:pt>
                <c:pt idx="178">
                  <c:v>8.2433769947121736</c:v>
                </c:pt>
                <c:pt idx="179">
                  <c:v>8.3367316280842196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0-C847-81D5-DC5FA0F6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'Exp-337'!$A$2:$A$241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'Exp-337'!$P$2:$P$241</c:f>
              <c:numCache>
                <c:formatCode>General</c:formatCode>
                <c:ptCount val="240"/>
                <c:pt idx="0">
                  <c:v>9.0688113973057085</c:v>
                </c:pt>
                <c:pt idx="1">
                  <c:v>9.3166751264921377</c:v>
                </c:pt>
                <c:pt idx="2">
                  <c:v>7.3004158283000136</c:v>
                </c:pt>
                <c:pt idx="3">
                  <c:v>26.780677867492823</c:v>
                </c:pt>
                <c:pt idx="4">
                  <c:v>37.887000238876638</c:v>
                </c:pt>
                <c:pt idx="5">
                  <c:v>44.908338852565713</c:v>
                </c:pt>
                <c:pt idx="6">
                  <c:v>23.341807925356363</c:v>
                </c:pt>
                <c:pt idx="7">
                  <c:v>26.645276459953728</c:v>
                </c:pt>
                <c:pt idx="8">
                  <c:v>18.351944847529349</c:v>
                </c:pt>
                <c:pt idx="9">
                  <c:v>15.8066675402873</c:v>
                </c:pt>
                <c:pt idx="10">
                  <c:v>12.593583863588831</c:v>
                </c:pt>
                <c:pt idx="11">
                  <c:v>8.3422574349053242</c:v>
                </c:pt>
                <c:pt idx="12">
                  <c:v>13.7130074102983</c:v>
                </c:pt>
                <c:pt idx="13">
                  <c:v>5.3219322051532894</c:v>
                </c:pt>
                <c:pt idx="14">
                  <c:v>10.607895458718371</c:v>
                </c:pt>
                <c:pt idx="15">
                  <c:v>10.500829753683421</c:v>
                </c:pt>
                <c:pt idx="16">
                  <c:v>4.2487569112041479</c:v>
                </c:pt>
                <c:pt idx="17">
                  <c:v>10.120406431709506</c:v>
                </c:pt>
                <c:pt idx="18">
                  <c:v>7.1744207472017223</c:v>
                </c:pt>
                <c:pt idx="19">
                  <c:v>5.9564081672344544</c:v>
                </c:pt>
                <c:pt idx="20">
                  <c:v>1.4051870220280256</c:v>
                </c:pt>
                <c:pt idx="21">
                  <c:v>10.572907165480208</c:v>
                </c:pt>
                <c:pt idx="22">
                  <c:v>3.9236809643934181</c:v>
                </c:pt>
                <c:pt idx="23">
                  <c:v>5.1174285697070019</c:v>
                </c:pt>
                <c:pt idx="24">
                  <c:v>4.6673973349922813</c:v>
                </c:pt>
                <c:pt idx="25">
                  <c:v>-5.8574068432939139</c:v>
                </c:pt>
                <c:pt idx="26">
                  <c:v>-2.1362076087204076</c:v>
                </c:pt>
                <c:pt idx="27">
                  <c:v>-0.61062519911303514</c:v>
                </c:pt>
                <c:pt idx="28">
                  <c:v>-5.0897198097745839</c:v>
                </c:pt>
                <c:pt idx="29">
                  <c:v>-1.5636063688369224</c:v>
                </c:pt>
                <c:pt idx="30">
                  <c:v>1.5126943619533506</c:v>
                </c:pt>
                <c:pt idx="31">
                  <c:v>3.5660041228474078</c:v>
                </c:pt>
                <c:pt idx="32">
                  <c:v>-0.37468824305215265</c:v>
                </c:pt>
                <c:pt idx="33">
                  <c:v>4.1049487678944914</c:v>
                </c:pt>
                <c:pt idx="34">
                  <c:v>3.9077490285084435</c:v>
                </c:pt>
                <c:pt idx="35">
                  <c:v>3.1918858397623975</c:v>
                </c:pt>
                <c:pt idx="36">
                  <c:v>-0.4655095366535496</c:v>
                </c:pt>
                <c:pt idx="37">
                  <c:v>-4.8182277990930844</c:v>
                </c:pt>
                <c:pt idx="38">
                  <c:v>-2.6400777746841131</c:v>
                </c:pt>
                <c:pt idx="39">
                  <c:v>0.43942953662194684</c:v>
                </c:pt>
                <c:pt idx="40">
                  <c:v>2.3716198839203324</c:v>
                </c:pt>
                <c:pt idx="41">
                  <c:v>-0.11387737625787751</c:v>
                </c:pt>
                <c:pt idx="42">
                  <c:v>-2.4856067083445352</c:v>
                </c:pt>
                <c:pt idx="43">
                  <c:v>-3.5844805936909161</c:v>
                </c:pt>
                <c:pt idx="44">
                  <c:v>4.532325395126775</c:v>
                </c:pt>
                <c:pt idx="45">
                  <c:v>-2.6526632237543248</c:v>
                </c:pt>
                <c:pt idx="46">
                  <c:v>-1.7101530086934404</c:v>
                </c:pt>
                <c:pt idx="47">
                  <c:v>4.0265522598196641</c:v>
                </c:pt>
                <c:pt idx="48">
                  <c:v>9.8149114317201691E-3</c:v>
                </c:pt>
                <c:pt idx="49">
                  <c:v>-0.4213614213929362</c:v>
                </c:pt>
                <c:pt idx="50">
                  <c:v>-2.4387375619760272</c:v>
                </c:pt>
                <c:pt idx="51">
                  <c:v>-5.6162211276908245</c:v>
                </c:pt>
                <c:pt idx="52">
                  <c:v>-0.24148693859213202</c:v>
                </c:pt>
                <c:pt idx="53">
                  <c:v>-0.41711554291042585</c:v>
                </c:pt>
                <c:pt idx="54">
                  <c:v>3.8514849787264174</c:v>
                </c:pt>
                <c:pt idx="55">
                  <c:v>-1.628117265682592</c:v>
                </c:pt>
                <c:pt idx="56">
                  <c:v>3.9944273909270982</c:v>
                </c:pt>
                <c:pt idx="57">
                  <c:v>0.74012387604755259</c:v>
                </c:pt>
                <c:pt idx="58">
                  <c:v>1.3440425363646293</c:v>
                </c:pt>
                <c:pt idx="59">
                  <c:v>2.0359907188925828</c:v>
                </c:pt>
                <c:pt idx="60">
                  <c:v>2.5912673144049667</c:v>
                </c:pt>
                <c:pt idx="61">
                  <c:v>-1.3734034871674854</c:v>
                </c:pt>
                <c:pt idx="62">
                  <c:v>5.1900223786654598</c:v>
                </c:pt>
                <c:pt idx="63">
                  <c:v>1.0731159558373533</c:v>
                </c:pt>
                <c:pt idx="64">
                  <c:v>6.1234884215278642</c:v>
                </c:pt>
                <c:pt idx="65">
                  <c:v>6.4688681006946425</c:v>
                </c:pt>
                <c:pt idx="66">
                  <c:v>13.394628609480536</c:v>
                </c:pt>
                <c:pt idx="67">
                  <c:v>27.585120775496346</c:v>
                </c:pt>
                <c:pt idx="68">
                  <c:v>25.793970232284529</c:v>
                </c:pt>
                <c:pt idx="69">
                  <c:v>25.510975058631182</c:v>
                </c:pt>
                <c:pt idx="70">
                  <c:v>33.95642448088217</c:v>
                </c:pt>
                <c:pt idx="71">
                  <c:v>29.129240882363483</c:v>
                </c:pt>
                <c:pt idx="72">
                  <c:v>36.149945825148407</c:v>
                </c:pt>
                <c:pt idx="73">
                  <c:v>33.691334258506132</c:v>
                </c:pt>
                <c:pt idx="74">
                  <c:v>40.982912415634608</c:v>
                </c:pt>
                <c:pt idx="75">
                  <c:v>33.840254485791583</c:v>
                </c:pt>
                <c:pt idx="76">
                  <c:v>43.771362045930381</c:v>
                </c:pt>
                <c:pt idx="77">
                  <c:v>38.263501716802367</c:v>
                </c:pt>
                <c:pt idx="78">
                  <c:v>42.926678469491023</c:v>
                </c:pt>
                <c:pt idx="79">
                  <c:v>53.816996012714938</c:v>
                </c:pt>
                <c:pt idx="80">
                  <c:v>44.095903905599691</c:v>
                </c:pt>
                <c:pt idx="81">
                  <c:v>48.058645247344309</c:v>
                </c:pt>
                <c:pt idx="82">
                  <c:v>68.829426457457586</c:v>
                </c:pt>
                <c:pt idx="83">
                  <c:v>46.093270074494001</c:v>
                </c:pt>
                <c:pt idx="84">
                  <c:v>55.221320099476564</c:v>
                </c:pt>
                <c:pt idx="85">
                  <c:v>61.527825950525738</c:v>
                </c:pt>
                <c:pt idx="86">
                  <c:v>56.271848536154437</c:v>
                </c:pt>
                <c:pt idx="87">
                  <c:v>55.787111296420441</c:v>
                </c:pt>
                <c:pt idx="88">
                  <c:v>63.541501995943705</c:v>
                </c:pt>
                <c:pt idx="89">
                  <c:v>61.41621756870407</c:v>
                </c:pt>
                <c:pt idx="90">
                  <c:v>63.494902081596315</c:v>
                </c:pt>
                <c:pt idx="91">
                  <c:v>59.835311290765134</c:v>
                </c:pt>
                <c:pt idx="92">
                  <c:v>63.752940555889325</c:v>
                </c:pt>
                <c:pt idx="93">
                  <c:v>61.297963263331866</c:v>
                </c:pt>
                <c:pt idx="94">
                  <c:v>69.091970278564261</c:v>
                </c:pt>
                <c:pt idx="95">
                  <c:v>72.009747090608954</c:v>
                </c:pt>
                <c:pt idx="96">
                  <c:v>62.873631875131409</c:v>
                </c:pt>
                <c:pt idx="97">
                  <c:v>74.294795676214164</c:v>
                </c:pt>
                <c:pt idx="98">
                  <c:v>66.848466092869529</c:v>
                </c:pt>
                <c:pt idx="99">
                  <c:v>75.973175645209068</c:v>
                </c:pt>
                <c:pt idx="100">
                  <c:v>59.326429422533266</c:v>
                </c:pt>
                <c:pt idx="101">
                  <c:v>77.783469156816423</c:v>
                </c:pt>
                <c:pt idx="102">
                  <c:v>71.968018104165637</c:v>
                </c:pt>
                <c:pt idx="103">
                  <c:v>71.187102221607418</c:v>
                </c:pt>
                <c:pt idx="104">
                  <c:v>72.756493662493682</c:v>
                </c:pt>
                <c:pt idx="105">
                  <c:v>59.848170617249707</c:v>
                </c:pt>
                <c:pt idx="106">
                  <c:v>64.400358520265485</c:v>
                </c:pt>
                <c:pt idx="107">
                  <c:v>77.017865421437577</c:v>
                </c:pt>
                <c:pt idx="108">
                  <c:v>71.813157170090349</c:v>
                </c:pt>
                <c:pt idx="109">
                  <c:v>64.282421075656657</c:v>
                </c:pt>
                <c:pt idx="110">
                  <c:v>63.95567607311613</c:v>
                </c:pt>
                <c:pt idx="111">
                  <c:v>65.973507267186577</c:v>
                </c:pt>
                <c:pt idx="112">
                  <c:v>66.962393415818468</c:v>
                </c:pt>
                <c:pt idx="113">
                  <c:v>75.616826458417734</c:v>
                </c:pt>
                <c:pt idx="114">
                  <c:v>61.165068295502593</c:v>
                </c:pt>
                <c:pt idx="115">
                  <c:v>55.472457798463068</c:v>
                </c:pt>
                <c:pt idx="116">
                  <c:v>53.031445151229995</c:v>
                </c:pt>
                <c:pt idx="117">
                  <c:v>65.945261799838917</c:v>
                </c:pt>
                <c:pt idx="118">
                  <c:v>73.569233257281823</c:v>
                </c:pt>
                <c:pt idx="119">
                  <c:v>65.169181915442081</c:v>
                </c:pt>
                <c:pt idx="120">
                  <c:v>56.85056028112627</c:v>
                </c:pt>
                <c:pt idx="121">
                  <c:v>64.801472359770415</c:v>
                </c:pt>
                <c:pt idx="122">
                  <c:v>67.842928427945211</c:v>
                </c:pt>
                <c:pt idx="123">
                  <c:v>54.908329654029039</c:v>
                </c:pt>
                <c:pt idx="124">
                  <c:v>59.508637389869058</c:v>
                </c:pt>
                <c:pt idx="125">
                  <c:v>44.541365406475215</c:v>
                </c:pt>
                <c:pt idx="126">
                  <c:v>51.264812984990236</c:v>
                </c:pt>
                <c:pt idx="127">
                  <c:v>52.497969579722913</c:v>
                </c:pt>
                <c:pt idx="128">
                  <c:v>54.107173102392693</c:v>
                </c:pt>
                <c:pt idx="129">
                  <c:v>47.512905093608552</c:v>
                </c:pt>
                <c:pt idx="130">
                  <c:v>44.228451583889566</c:v>
                </c:pt>
                <c:pt idx="131">
                  <c:v>51.434642834055801</c:v>
                </c:pt>
                <c:pt idx="132">
                  <c:v>64.099640331762899</c:v>
                </c:pt>
                <c:pt idx="133">
                  <c:v>42.42474738027142</c:v>
                </c:pt>
                <c:pt idx="134">
                  <c:v>40.276680255804472</c:v>
                </c:pt>
                <c:pt idx="135">
                  <c:v>49.767808172280311</c:v>
                </c:pt>
                <c:pt idx="136">
                  <c:v>46.779498084398533</c:v>
                </c:pt>
                <c:pt idx="137">
                  <c:v>35.62054493721336</c:v>
                </c:pt>
                <c:pt idx="138">
                  <c:v>41.77994736020176</c:v>
                </c:pt>
                <c:pt idx="139">
                  <c:v>37.516121655535322</c:v>
                </c:pt>
                <c:pt idx="140">
                  <c:v>34.324096772261676</c:v>
                </c:pt>
                <c:pt idx="141">
                  <c:v>37.269018478418623</c:v>
                </c:pt>
                <c:pt idx="142">
                  <c:v>33.423764162503936</c:v>
                </c:pt>
                <c:pt idx="143">
                  <c:v>34.748517312252147</c:v>
                </c:pt>
                <c:pt idx="144">
                  <c:v>33.649823495515939</c:v>
                </c:pt>
                <c:pt idx="145">
                  <c:v>30.518183972187686</c:v>
                </c:pt>
                <c:pt idx="146">
                  <c:v>33.869469158825858</c:v>
                </c:pt>
                <c:pt idx="147">
                  <c:v>28.272049864219984</c:v>
                </c:pt>
                <c:pt idx="148">
                  <c:v>32.934145443011488</c:v>
                </c:pt>
                <c:pt idx="149">
                  <c:v>31.030840775582842</c:v>
                </c:pt>
                <c:pt idx="150">
                  <c:v>30.534014157830637</c:v>
                </c:pt>
                <c:pt idx="151">
                  <c:v>33.390762646158109</c:v>
                </c:pt>
                <c:pt idx="152">
                  <c:v>32.28742086908202</c:v>
                </c:pt>
                <c:pt idx="153">
                  <c:v>30.311890496016041</c:v>
                </c:pt>
                <c:pt idx="154">
                  <c:v>24.036207095108132</c:v>
                </c:pt>
                <c:pt idx="155">
                  <c:v>23.962411531743825</c:v>
                </c:pt>
                <c:pt idx="156">
                  <c:v>31.979339311714256</c:v>
                </c:pt>
                <c:pt idx="157">
                  <c:v>25.117245697707702</c:v>
                </c:pt>
                <c:pt idx="158">
                  <c:v>31.002315805530966</c:v>
                </c:pt>
                <c:pt idx="159">
                  <c:v>23.321765656627676</c:v>
                </c:pt>
                <c:pt idx="160">
                  <c:v>24.472541010220148</c:v>
                </c:pt>
                <c:pt idx="161">
                  <c:v>24.184694781464998</c:v>
                </c:pt>
                <c:pt idx="162">
                  <c:v>25.543224504870388</c:v>
                </c:pt>
                <c:pt idx="163">
                  <c:v>19.15802066916028</c:v>
                </c:pt>
                <c:pt idx="164">
                  <c:v>20.601865797528543</c:v>
                </c:pt>
                <c:pt idx="165">
                  <c:v>26.103488211603405</c:v>
                </c:pt>
                <c:pt idx="166">
                  <c:v>24.562740606320897</c:v>
                </c:pt>
                <c:pt idx="167">
                  <c:v>19.872667543756638</c:v>
                </c:pt>
                <c:pt idx="168">
                  <c:v>17.92194187965184</c:v>
                </c:pt>
                <c:pt idx="169">
                  <c:v>27.135478650546652</c:v>
                </c:pt>
                <c:pt idx="170">
                  <c:v>19.875060129895651</c:v>
                </c:pt>
                <c:pt idx="171">
                  <c:v>19.446207520968215</c:v>
                </c:pt>
                <c:pt idx="172">
                  <c:v>26.166170679649277</c:v>
                </c:pt>
                <c:pt idx="173">
                  <c:v>19.130043989277926</c:v>
                </c:pt>
                <c:pt idx="174">
                  <c:v>19.322466897217545</c:v>
                </c:pt>
                <c:pt idx="175">
                  <c:v>18.349456596417717</c:v>
                </c:pt>
                <c:pt idx="176">
                  <c:v>19.761813644018723</c:v>
                </c:pt>
                <c:pt idx="177">
                  <c:v>19.392633809347075</c:v>
                </c:pt>
                <c:pt idx="178">
                  <c:v>20.430815265512354</c:v>
                </c:pt>
                <c:pt idx="179">
                  <c:v>21.794670711286621</c:v>
                </c:pt>
                <c:pt idx="180">
                  <c:v>22.587053635592781</c:v>
                </c:pt>
                <c:pt idx="181">
                  <c:v>23.326378748521023</c:v>
                </c:pt>
                <c:pt idx="182">
                  <c:v>21.211563697707462</c:v>
                </c:pt>
                <c:pt idx="183">
                  <c:v>18.472875119364264</c:v>
                </c:pt>
                <c:pt idx="184">
                  <c:v>24.985879567901893</c:v>
                </c:pt>
                <c:pt idx="185">
                  <c:v>15.732544027737532</c:v>
                </c:pt>
                <c:pt idx="186">
                  <c:v>18.921354213935889</c:v>
                </c:pt>
                <c:pt idx="187">
                  <c:v>24.100838826126335</c:v>
                </c:pt>
                <c:pt idx="188">
                  <c:v>18.63265196335362</c:v>
                </c:pt>
                <c:pt idx="189">
                  <c:v>25.19710965908752</c:v>
                </c:pt>
                <c:pt idx="190">
                  <c:v>15.185005433568641</c:v>
                </c:pt>
                <c:pt idx="191">
                  <c:v>18.661718098874132</c:v>
                </c:pt>
                <c:pt idx="192">
                  <c:v>22.392182675662433</c:v>
                </c:pt>
                <c:pt idx="193">
                  <c:v>18.750990523770827</c:v>
                </c:pt>
                <c:pt idx="194">
                  <c:v>13.196132713505923</c:v>
                </c:pt>
                <c:pt idx="195">
                  <c:v>25.265650012291673</c:v>
                </c:pt>
                <c:pt idx="196">
                  <c:v>26.080461332981635</c:v>
                </c:pt>
                <c:pt idx="197">
                  <c:v>28.935885943624779</c:v>
                </c:pt>
                <c:pt idx="198">
                  <c:v>24.416166807971763</c:v>
                </c:pt>
                <c:pt idx="199">
                  <c:v>18.350215574934907</c:v>
                </c:pt>
                <c:pt idx="200">
                  <c:v>19.05240450166912</c:v>
                </c:pt>
                <c:pt idx="201">
                  <c:v>24.966097465141495</c:v>
                </c:pt>
                <c:pt idx="202">
                  <c:v>18.075772923956588</c:v>
                </c:pt>
                <c:pt idx="203">
                  <c:v>21.136705683013528</c:v>
                </c:pt>
                <c:pt idx="204">
                  <c:v>24.043325145581264</c:v>
                </c:pt>
                <c:pt idx="205">
                  <c:v>18.813932013872261</c:v>
                </c:pt>
                <c:pt idx="206">
                  <c:v>24.493455716005265</c:v>
                </c:pt>
                <c:pt idx="207">
                  <c:v>15.933229988520441</c:v>
                </c:pt>
                <c:pt idx="208">
                  <c:v>21.227328330958731</c:v>
                </c:pt>
                <c:pt idx="209">
                  <c:v>26.815626293433979</c:v>
                </c:pt>
                <c:pt idx="210">
                  <c:v>18.828452000483221</c:v>
                </c:pt>
                <c:pt idx="211">
                  <c:v>19.586743474154865</c:v>
                </c:pt>
                <c:pt idx="212">
                  <c:v>16.718705911820368</c:v>
                </c:pt>
                <c:pt idx="213">
                  <c:v>19.76761282060761</c:v>
                </c:pt>
                <c:pt idx="214">
                  <c:v>20.325560991188592</c:v>
                </c:pt>
                <c:pt idx="215">
                  <c:v>17.003077719222748</c:v>
                </c:pt>
                <c:pt idx="216">
                  <c:v>26.588899276053397</c:v>
                </c:pt>
                <c:pt idx="217">
                  <c:v>21.636193227698243</c:v>
                </c:pt>
                <c:pt idx="218">
                  <c:v>20.158566391766986</c:v>
                </c:pt>
                <c:pt idx="219">
                  <c:v>19.804579249059202</c:v>
                </c:pt>
                <c:pt idx="220">
                  <c:v>22.870133573723066</c:v>
                </c:pt>
                <c:pt idx="221">
                  <c:v>21.199925419874369</c:v>
                </c:pt>
                <c:pt idx="222">
                  <c:v>24.957787068854774</c:v>
                </c:pt>
                <c:pt idx="223">
                  <c:v>16.801393175590004</c:v>
                </c:pt>
                <c:pt idx="224">
                  <c:v>19.982804524644269</c:v>
                </c:pt>
                <c:pt idx="225">
                  <c:v>15.892323769566644</c:v>
                </c:pt>
                <c:pt idx="226">
                  <c:v>17.412980017937095</c:v>
                </c:pt>
                <c:pt idx="227">
                  <c:v>22.605029477905099</c:v>
                </c:pt>
                <c:pt idx="228">
                  <c:v>26.144240628306587</c:v>
                </c:pt>
                <c:pt idx="229">
                  <c:v>20.226361419459145</c:v>
                </c:pt>
                <c:pt idx="230">
                  <c:v>25.48468953485013</c:v>
                </c:pt>
                <c:pt idx="231">
                  <c:v>21.815245616586246</c:v>
                </c:pt>
                <c:pt idx="232">
                  <c:v>20.252951416783453</c:v>
                </c:pt>
                <c:pt idx="233">
                  <c:v>21.184852910805386</c:v>
                </c:pt>
                <c:pt idx="234">
                  <c:v>25.570328599775184</c:v>
                </c:pt>
                <c:pt idx="235">
                  <c:v>23.39478429453639</c:v>
                </c:pt>
                <c:pt idx="236">
                  <c:v>28.111166299099246</c:v>
                </c:pt>
                <c:pt idx="237">
                  <c:v>23.365916198071744</c:v>
                </c:pt>
                <c:pt idx="238">
                  <c:v>22.400666764650239</c:v>
                </c:pt>
                <c:pt idx="239">
                  <c:v>26.998761587261033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A-704D-9E65-16B729F7FF00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'Exp-337'!$A$61:$A$121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'Exp-337'!$R$61:$R$121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A-704D-9E65-16B729F7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'Exp-337'!$A$2:$A$181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'Exp-337'!$M$2:$M$181</c:f>
              <c:numCache>
                <c:formatCode>0.00</c:formatCode>
                <c:ptCount val="180"/>
                <c:pt idx="0">
                  <c:v>7.4696210426513705</c:v>
                </c:pt>
                <c:pt idx="1">
                  <c:v>7.490549700613391</c:v>
                </c:pt>
                <c:pt idx="2">
                  <c:v>7.35650124880544</c:v>
                </c:pt>
                <c:pt idx="3">
                  <c:v>8.6938696355222387</c:v>
                </c:pt>
                <c:pt idx="4">
                  <c:v>9.4580496612656795</c:v>
                </c:pt>
                <c:pt idx="5">
                  <c:v>9.9426163583298024</c:v>
                </c:pt>
                <c:pt idx="6">
                  <c:v>8.4703700455200259</c:v>
                </c:pt>
                <c:pt idx="7">
                  <c:v>8.7004520028458643</c:v>
                </c:pt>
                <c:pt idx="8">
                  <c:v>8.1367438049404814</c:v>
                </c:pt>
                <c:pt idx="9">
                  <c:v>7.9664845637595931</c:v>
                </c:pt>
                <c:pt idx="10">
                  <c:v>7.7505145993658582</c:v>
                </c:pt>
                <c:pt idx="11">
                  <c:v>7.4634778868331937</c:v>
                </c:pt>
                <c:pt idx="12">
                  <c:v>7.8350633308960367</c:v>
                </c:pt>
                <c:pt idx="13">
                  <c:v>7.2646646752217068</c:v>
                </c:pt>
                <c:pt idx="14">
                  <c:v>7.6304465472450165</c:v>
                </c:pt>
                <c:pt idx="15">
                  <c:v>7.6270806164312637</c:v>
                </c:pt>
                <c:pt idx="16">
                  <c:v>7.2030946777111389</c:v>
                </c:pt>
                <c:pt idx="17">
                  <c:v>7.6089662285128412</c:v>
                </c:pt>
                <c:pt idx="18">
                  <c:v>7.4112788725968803</c:v>
                </c:pt>
                <c:pt idx="19">
                  <c:v>7.3318696642301688</c:v>
                </c:pt>
                <c:pt idx="20">
                  <c:v>7.0243054380244425</c:v>
                </c:pt>
                <c:pt idx="21">
                  <c:v>7.6557899491489945</c:v>
                </c:pt>
                <c:pt idx="22">
                  <c:v>7.2046192334056478</c:v>
                </c:pt>
                <c:pt idx="23">
                  <c:v>7.2902927605852783</c:v>
                </c:pt>
                <c:pt idx="24">
                  <c:v>7.2634511591044424</c:v>
                </c:pt>
                <c:pt idx="25">
                  <c:v>6.5470007450710543</c:v>
                </c:pt>
                <c:pt idx="26">
                  <c:v>6.8056759792469794</c:v>
                </c:pt>
                <c:pt idx="27">
                  <c:v>6.9140632893212075</c:v>
                </c:pt>
                <c:pt idx="28">
                  <c:v>6.6114360571420079</c:v>
                </c:pt>
                <c:pt idx="29">
                  <c:v>6.8567578506747937</c:v>
                </c:pt>
                <c:pt idx="30">
                  <c:v>7.0712903836800045</c:v>
                </c:pt>
                <c:pt idx="31">
                  <c:v>7.2158001388069053</c:v>
                </c:pt>
                <c:pt idx="32">
                  <c:v>6.9500260381836743</c:v>
                </c:pt>
                <c:pt idx="33">
                  <c:v>7.260615630855729</c:v>
                </c:pt>
                <c:pt idx="34">
                  <c:v>7.251080109446975</c:v>
                </c:pt>
                <c:pt idx="35">
                  <c:v>7.2060425586197034</c:v>
                </c:pt>
                <c:pt idx="36">
                  <c:v>6.9596598727322414</c:v>
                </c:pt>
                <c:pt idx="37">
                  <c:v>6.6656829837339986</c:v>
                </c:pt>
                <c:pt idx="38">
                  <c:v>6.8187379384761622</c:v>
                </c:pt>
                <c:pt idx="39">
                  <c:v>7.0334899589273165</c:v>
                </c:pt>
                <c:pt idx="40">
                  <c:v>7.1697092031459722</c:v>
                </c:pt>
                <c:pt idx="41">
                  <c:v>7.0035418504375029</c:v>
                </c:pt>
                <c:pt idx="42">
                  <c:v>6.8451618063102986</c:v>
                </c:pt>
                <c:pt idx="43">
                  <c:v>6.7739075304851681</c:v>
                </c:pt>
                <c:pt idx="44">
                  <c:v>7.3334579477764104</c:v>
                </c:pt>
                <c:pt idx="45">
                  <c:v>6.8456147941712082</c:v>
                </c:pt>
                <c:pt idx="46">
                  <c:v>6.914091356284592</c:v>
                </c:pt>
                <c:pt idx="47">
                  <c:v>7.3107260988824381</c:v>
                </c:pt>
                <c:pt idx="48">
                  <c:v>7.0397467901251751</c:v>
                </c:pt>
                <c:pt idx="49">
                  <c:v>7.0141957890951909</c:v>
                </c:pt>
                <c:pt idx="50">
                  <c:v>6.8800708904671133</c:v>
                </c:pt>
                <c:pt idx="51">
                  <c:v>6.6665377204706013</c:v>
                </c:pt>
                <c:pt idx="52">
                  <c:v>7.0383958802460409</c:v>
                </c:pt>
                <c:pt idx="53">
                  <c:v>7.0303368829160728</c:v>
                </c:pt>
                <c:pt idx="54">
                  <c:v>7.3264812247012525</c:v>
                </c:pt>
                <c:pt idx="55">
                  <c:v>6.9553701780358317</c:v>
                </c:pt>
                <c:pt idx="56">
                  <c:v>7.3441907332116951</c:v>
                </c:pt>
                <c:pt idx="57">
                  <c:v>7.125399309334866</c:v>
                </c:pt>
                <c:pt idx="58">
                  <c:v>7.1706995952864938</c:v>
                </c:pt>
                <c:pt idx="59">
                  <c:v>7.2220254199397313</c:v>
                </c:pt>
                <c:pt idx="60">
                  <c:v>7.2639962019176272</c:v>
                </c:pt>
                <c:pt idx="61">
                  <c:v>6.9965807997341649</c:v>
                </c:pt>
                <c:pt idx="62">
                  <c:v>7.4498037962434056</c:v>
                </c:pt>
                <c:pt idx="63">
                  <c:v>7.1719680077554262</c:v>
                </c:pt>
                <c:pt idx="64">
                  <c:v>7.5216239100537141</c:v>
                </c:pt>
                <c:pt idx="65">
                  <c:v>7.549227443851402</c:v>
                </c:pt>
                <c:pt idx="66">
                  <c:v>8.0272519087682142</c:v>
                </c:pt>
                <c:pt idx="67">
                  <c:v>9.0025404807487917</c:v>
                </c:pt>
                <c:pt idx="68">
                  <c:v>8.8839005132894826</c:v>
                </c:pt>
                <c:pt idx="69">
                  <c:v>8.868492374415414</c:v>
                </c:pt>
                <c:pt idx="70">
                  <c:v>9.4505381282420302</c:v>
                </c:pt>
                <c:pt idx="71">
                  <c:v>9.1240845294614932</c:v>
                </c:pt>
                <c:pt idx="72">
                  <c:v>9.6086078523431695</c:v>
                </c:pt>
                <c:pt idx="73">
                  <c:v>9.4442808002844334</c:v>
                </c:pt>
                <c:pt idx="74">
                  <c:v>9.9473451420795893</c:v>
                </c:pt>
                <c:pt idx="75">
                  <c:v>9.4623994846626953</c:v>
                </c:pt>
                <c:pt idx="76">
                  <c:v>10.146137152546947</c:v>
                </c:pt>
                <c:pt idx="77">
                  <c:v>9.7730918663351627</c:v>
                </c:pt>
                <c:pt idx="78">
                  <c:v>10.096244583165731</c:v>
                </c:pt>
                <c:pt idx="79">
                  <c:v>10.845639279861331</c:v>
                </c:pt>
                <c:pt idx="80">
                  <c:v>10.184202207581517</c:v>
                </c:pt>
                <c:pt idx="81">
                  <c:v>10.459410773738288</c:v>
                </c:pt>
                <c:pt idx="82">
                  <c:v>11.885113994204628</c:v>
                </c:pt>
                <c:pt idx="83">
                  <c:v>10.33280790970654</c:v>
                </c:pt>
                <c:pt idx="84">
                  <c:v>10.961577038217024</c:v>
                </c:pt>
                <c:pt idx="85">
                  <c:v>11.397214099310315</c:v>
                </c:pt>
                <c:pt idx="86">
                  <c:v>11.041409963715079</c:v>
                </c:pt>
                <c:pt idx="87">
                  <c:v>11.012192768556467</c:v>
                </c:pt>
                <c:pt idx="88">
                  <c:v>11.546936197273272</c:v>
                </c:pt>
                <c:pt idx="89">
                  <c:v>11.405425077055627</c:v>
                </c:pt>
                <c:pt idx="90">
                  <c:v>11.551671710293061</c:v>
                </c:pt>
                <c:pt idx="91">
                  <c:v>11.305138750336255</c:v>
                </c:pt>
                <c:pt idx="92">
                  <c:v>11.577259436918546</c:v>
                </c:pt>
                <c:pt idx="93">
                  <c:v>11.413181147531697</c:v>
                </c:pt>
                <c:pt idx="94">
                  <c:v>11.950636276113791</c:v>
                </c:pt>
                <c:pt idx="95">
                  <c:v>12.154317994715578</c:v>
                </c:pt>
                <c:pt idx="96">
                  <c:v>11.532922045136237</c:v>
                </c:pt>
                <c:pt idx="97">
                  <c:v>12.318652673130774</c:v>
                </c:pt>
                <c:pt idx="98">
                  <c:v>11.812920974226889</c:v>
                </c:pt>
                <c:pt idx="99">
                  <c:v>12.441461450500183</c:v>
                </c:pt>
                <c:pt idx="100">
                  <c:v>11.305969812670197</c:v>
                </c:pt>
                <c:pt idx="101">
                  <c:v>12.573299586842753</c:v>
                </c:pt>
                <c:pt idx="102">
                  <c:v>12.179200002455834</c:v>
                </c:pt>
                <c:pt idx="103">
                  <c:v>12.129709655403337</c:v>
                </c:pt>
                <c:pt idx="104">
                  <c:v>12.241095652813598</c:v>
                </c:pt>
                <c:pt idx="105">
                  <c:v>11.361495595136066</c:v>
                </c:pt>
                <c:pt idx="106">
                  <c:v>11.67705122871144</c:v>
                </c:pt>
                <c:pt idx="107">
                  <c:v>12.544670426232944</c:v>
                </c:pt>
                <c:pt idx="108">
                  <c:v>12.192375617034603</c:v>
                </c:pt>
                <c:pt idx="109">
                  <c:v>11.680866371161684</c:v>
                </c:pt>
                <c:pt idx="110">
                  <c:v>11.662463597300084</c:v>
                </c:pt>
                <c:pt idx="111">
                  <c:v>11.804544877614168</c:v>
                </c:pt>
                <c:pt idx="112">
                  <c:v>11.876195829131666</c:v>
                </c:pt>
                <c:pt idx="113">
                  <c:v>12.472546316879185</c:v>
                </c:pt>
                <c:pt idx="114">
                  <c:v>11.487299564758949</c:v>
                </c:pt>
                <c:pt idx="115">
                  <c:v>11.101608301846158</c:v>
                </c:pt>
                <c:pt idx="116">
                  <c:v>10.93848587940875</c:v>
                </c:pt>
                <c:pt idx="117">
                  <c:v>11.826387202812608</c:v>
                </c:pt>
                <c:pt idx="118">
                  <c:v>12.352203556034137</c:v>
                </c:pt>
                <c:pt idx="119">
                  <c:v>11.781190492173931</c:v>
                </c:pt>
                <c:pt idx="120">
                  <c:v>11.215751215854805</c:v>
                </c:pt>
                <c:pt idx="121">
                  <c:v>11.763946349702417</c:v>
                </c:pt>
                <c:pt idx="122">
                  <c:v>11.976093798046698</c:v>
                </c:pt>
                <c:pt idx="123">
                  <c:v>11.094695191245521</c:v>
                </c:pt>
                <c:pt idx="124">
                  <c:v>11.413544582502581</c:v>
                </c:pt>
                <c:pt idx="125">
                  <c:v>10.393011390123501</c:v>
                </c:pt>
                <c:pt idx="126">
                  <c:v>10.857187723634318</c:v>
                </c:pt>
                <c:pt idx="127">
                  <c:v>10.94555875938803</c:v>
                </c:pt>
                <c:pt idx="128">
                  <c:v>11.059669856668805</c:v>
                </c:pt>
                <c:pt idx="129">
                  <c:v>10.612260977936192</c:v>
                </c:pt>
                <c:pt idx="130">
                  <c:v>10.391405815029596</c:v>
                </c:pt>
                <c:pt idx="131">
                  <c:v>10.888625502672486</c:v>
                </c:pt>
                <c:pt idx="132">
                  <c:v>11.759495387238488</c:v>
                </c:pt>
                <c:pt idx="133">
                  <c:v>10.279831794921813</c:v>
                </c:pt>
                <c:pt idx="134">
                  <c:v>10.136761220325427</c:v>
                </c:pt>
                <c:pt idx="135">
                  <c:v>10.790382691912935</c:v>
                </c:pt>
                <c:pt idx="136">
                  <c:v>10.589798270056511</c:v>
                </c:pt>
                <c:pt idx="137">
                  <c:v>9.8299409504905384</c:v>
                </c:pt>
                <c:pt idx="138">
                  <c:v>10.255508919117368</c:v>
                </c:pt>
                <c:pt idx="139">
                  <c:v>9.9676166428001274</c:v>
                </c:pt>
                <c:pt idx="140">
                  <c:v>9.7530881331775134</c:v>
                </c:pt>
                <c:pt idx="141">
                  <c:v>9.9586278944667619</c:v>
                </c:pt>
                <c:pt idx="142">
                  <c:v>9.6993864393622946</c:v>
                </c:pt>
                <c:pt idx="143">
                  <c:v>9.7940271738865849</c:v>
                </c:pt>
                <c:pt idx="144">
                  <c:v>9.7227852235898933</c:v>
                </c:pt>
                <c:pt idx="145">
                  <c:v>9.5123900355419444</c:v>
                </c:pt>
                <c:pt idx="146">
                  <c:v>9.7457449981075825</c:v>
                </c:pt>
                <c:pt idx="147">
                  <c:v>9.3665694842288794</c:v>
                </c:pt>
                <c:pt idx="148">
                  <c:v>9.689648195714458</c:v>
                </c:pt>
                <c:pt idx="149">
                  <c:v>9.5633313830441224</c:v>
                </c:pt>
                <c:pt idx="150">
                  <c:v>9.53328668123436</c:v>
                </c:pt>
                <c:pt idx="151">
                  <c:v>9.7327910679909113</c:v>
                </c:pt>
                <c:pt idx="152">
                  <c:v>9.6612309691435065</c:v>
                </c:pt>
                <c:pt idx="153">
                  <c:v>9.5299703742778501</c:v>
                </c:pt>
                <c:pt idx="154">
                  <c:v>9.1043683148517935</c:v>
                </c:pt>
                <c:pt idx="155">
                  <c:v>9.1032796942086467</c:v>
                </c:pt>
                <c:pt idx="156">
                  <c:v>9.6559935412477547</c:v>
                </c:pt>
                <c:pt idx="157">
                  <c:v>9.1902522496038959</c:v>
                </c:pt>
                <c:pt idx="158">
                  <c:v>9.5970424270918659</c:v>
                </c:pt>
                <c:pt idx="159">
                  <c:v>9.075278548902654</c:v>
                </c:pt>
                <c:pt idx="160">
                  <c:v>9.1580106655266231</c:v>
                </c:pt>
                <c:pt idx="161">
                  <c:v>9.1422704764547866</c:v>
                </c:pt>
                <c:pt idx="162">
                  <c:v>9.2392231859468765</c:v>
                </c:pt>
                <c:pt idx="163">
                  <c:v>8.806124554894124</c:v>
                </c:pt>
                <c:pt idx="164">
                  <c:v>8.9089170242933022</c:v>
                </c:pt>
                <c:pt idx="165">
                  <c:v>9.2894605647361601</c:v>
                </c:pt>
                <c:pt idx="166">
                  <c:v>9.1879604448597494</c:v>
                </c:pt>
                <c:pt idx="167">
                  <c:v>8.8708919344000652</c:v>
                </c:pt>
                <c:pt idx="168">
                  <c:v>8.7413291987306661</c:v>
                </c:pt>
                <c:pt idx="169">
                  <c:v>9.3759498152764351</c:v>
                </c:pt>
                <c:pt idx="170">
                  <c:v>8.8829435552387768</c:v>
                </c:pt>
                <c:pt idx="171">
                  <c:v>8.8575516109425205</c:v>
                </c:pt>
                <c:pt idx="172">
                  <c:v>9.3214894391651715</c:v>
                </c:pt>
                <c:pt idx="173">
                  <c:v>8.8438357457422345</c:v>
                </c:pt>
                <c:pt idx="174">
                  <c:v>8.8609695311923797</c:v>
                </c:pt>
                <c:pt idx="175">
                  <c:v>8.7983305003528098</c:v>
                </c:pt>
                <c:pt idx="176">
                  <c:v>8.8989676399883209</c:v>
                </c:pt>
                <c:pt idx="177">
                  <c:v>8.8776602414408128</c:v>
                </c:pt>
                <c:pt idx="178">
                  <c:v>8.952685410787625</c:v>
                </c:pt>
                <c:pt idx="179">
                  <c:v>9.0500026610092554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4-F64F-B5B0-37818E67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'empty (22)'!$L$1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'empty (22)'!$A$2:$A$181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'empty (22)'!$L$2:$L$181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4-214B-928E-668FFAB8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'empty (22)'!$A$2:$A$241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'empty (22)'!$P$2:$P$241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9-0D4E-A0A4-62A0962CB4E1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'empty (22)'!$A$61:$A$121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'empty (22)'!$R$61:$R$121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9-0D4E-A0A4-62A0962C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'empty (22)'!$L$1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'empty (22)'!$A$2:$A$181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'empty (22)'!$M$2:$M$181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0-CF47-B86F-08A0CEA7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summary!$U$26:$U$146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summary!$AB$26:$AB$146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01808"/>
        <c:axId val="574307280"/>
      </c:scatterChart>
      <c:valAx>
        <c:axId val="57450180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307280"/>
        <c:crossesAt val="-20"/>
        <c:crossBetween val="midCat"/>
        <c:majorUnit val="5"/>
      </c:valAx>
      <c:valAx>
        <c:axId val="574307280"/>
        <c:scaling>
          <c:orientation val="minMax"/>
          <c:max val="1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5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BAG dauers (non SDS)</a:t>
            </a:r>
          </a:p>
        </c:rich>
      </c:tx>
      <c:layout>
        <c:manualLayout>
          <c:xMode val="edge"/>
          <c:yMode val="edge"/>
          <c:x val="0.36433353112650879"/>
          <c:y val="4.1371033284011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5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E-1B40-B961-29B47DD98796}"/>
            </c:ext>
          </c:extLst>
        </c:ser>
        <c:ser>
          <c:idx val="16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E-1B40-B961-29B47DD98796}"/>
            </c:ext>
          </c:extLst>
        </c:ser>
        <c:ser>
          <c:idx val="14"/>
          <c:order val="15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6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graph!$Z$6:$Z$116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7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graph!$X$16:$X$56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6368"/>
        <c:axId val="557898560"/>
      </c:scatterChart>
      <c:valAx>
        <c:axId val="55789636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7898560"/>
        <c:crossesAt val="-20"/>
        <c:crossBetween val="midCat"/>
        <c:majorUnit val="5"/>
      </c:valAx>
      <c:valAx>
        <c:axId val="557898560"/>
        <c:scaling>
          <c:orientation val="minMax"/>
          <c:max val="1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78963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'Exp-307'!$A$2:$A$181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'Exp-307'!$L$2:$L$181</c:f>
              <c:numCache>
                <c:formatCode>0.00</c:formatCode>
                <c:ptCount val="180"/>
                <c:pt idx="0">
                  <c:v>8.3971135829596637</c:v>
                </c:pt>
                <c:pt idx="1">
                  <c:v>8.7276519011735232</c:v>
                </c:pt>
                <c:pt idx="2">
                  <c:v>9.4025070179600565</c:v>
                </c:pt>
                <c:pt idx="3">
                  <c:v>8.7873187469834058</c:v>
                </c:pt>
                <c:pt idx="4">
                  <c:v>8.9082194375412964</c:v>
                </c:pt>
                <c:pt idx="5">
                  <c:v>8.4127774295591227</c:v>
                </c:pt>
                <c:pt idx="6">
                  <c:v>8.2821748881111912</c:v>
                </c:pt>
                <c:pt idx="7">
                  <c:v>8.3579415705793441</c:v>
                </c:pt>
                <c:pt idx="8">
                  <c:v>8.2156010827885986</c:v>
                </c:pt>
                <c:pt idx="9">
                  <c:v>8.0934980567569994</c:v>
                </c:pt>
                <c:pt idx="10">
                  <c:v>8.1723979958854205</c:v>
                </c:pt>
                <c:pt idx="11">
                  <c:v>7.6581239223648838</c:v>
                </c:pt>
                <c:pt idx="12">
                  <c:v>7.8068226281786677</c:v>
                </c:pt>
                <c:pt idx="13">
                  <c:v>7.6084404417497966</c:v>
                </c:pt>
                <c:pt idx="14">
                  <c:v>7.5317749693323028</c:v>
                </c:pt>
                <c:pt idx="15">
                  <c:v>7.4748737644316918</c:v>
                </c:pt>
                <c:pt idx="16">
                  <c:v>7.4656259213150422</c:v>
                </c:pt>
                <c:pt idx="17">
                  <c:v>7.5282792376637753</c:v>
                </c:pt>
                <c:pt idx="18">
                  <c:v>7.4527087967596817</c:v>
                </c:pt>
                <c:pt idx="19">
                  <c:v>7.4261489734758896</c:v>
                </c:pt>
                <c:pt idx="20">
                  <c:v>7.4580549645837921</c:v>
                </c:pt>
                <c:pt idx="21">
                  <c:v>7.4058361883166999</c:v>
                </c:pt>
                <c:pt idx="22">
                  <c:v>7.4324010805996883</c:v>
                </c:pt>
                <c:pt idx="23">
                  <c:v>7.4903744603429629</c:v>
                </c:pt>
                <c:pt idx="24">
                  <c:v>7.4219731421007786</c:v>
                </c:pt>
                <c:pt idx="25">
                  <c:v>7.3678874158669103</c:v>
                </c:pt>
                <c:pt idx="26">
                  <c:v>7.3009791589007378</c:v>
                </c:pt>
                <c:pt idx="27">
                  <c:v>7.4399492347245699</c:v>
                </c:pt>
                <c:pt idx="28">
                  <c:v>7.3544592890939349</c:v>
                </c:pt>
                <c:pt idx="29">
                  <c:v>7.4837271664040674</c:v>
                </c:pt>
                <c:pt idx="30">
                  <c:v>7.3862004564169075</c:v>
                </c:pt>
                <c:pt idx="31">
                  <c:v>7.2653597101543115</c:v>
                </c:pt>
                <c:pt idx="32">
                  <c:v>7.3975769505904987</c:v>
                </c:pt>
                <c:pt idx="33">
                  <c:v>7.2998379558154127</c:v>
                </c:pt>
                <c:pt idx="34">
                  <c:v>7.3352764183442956</c:v>
                </c:pt>
                <c:pt idx="35">
                  <c:v>7.3592850761816599</c:v>
                </c:pt>
                <c:pt idx="36">
                  <c:v>7.3592428996329442</c:v>
                </c:pt>
                <c:pt idx="37">
                  <c:v>7.3140397858925024</c:v>
                </c:pt>
                <c:pt idx="38">
                  <c:v>7.3984635043176619</c:v>
                </c:pt>
                <c:pt idx="39">
                  <c:v>7.2440544095263855</c:v>
                </c:pt>
                <c:pt idx="40">
                  <c:v>7.3333426102773105</c:v>
                </c:pt>
                <c:pt idx="41">
                  <c:v>7.3181244603722222</c:v>
                </c:pt>
                <c:pt idx="42">
                  <c:v>7.4379221773379616</c:v>
                </c:pt>
                <c:pt idx="43">
                  <c:v>7.3142854604269329</c:v>
                </c:pt>
                <c:pt idx="44">
                  <c:v>7.3178920172765185</c:v>
                </c:pt>
                <c:pt idx="45">
                  <c:v>7.3278112976616265</c:v>
                </c:pt>
                <c:pt idx="46">
                  <c:v>7.3666290654824431</c:v>
                </c:pt>
                <c:pt idx="47">
                  <c:v>7.327026514427061</c:v>
                </c:pt>
                <c:pt idx="48">
                  <c:v>7.3920550246387942</c:v>
                </c:pt>
                <c:pt idx="49">
                  <c:v>7.3397408309329411</c:v>
                </c:pt>
                <c:pt idx="50">
                  <c:v>7.3095798786131478</c:v>
                </c:pt>
                <c:pt idx="51">
                  <c:v>7.3450277579298655</c:v>
                </c:pt>
                <c:pt idx="52">
                  <c:v>7.3730914520081674</c:v>
                </c:pt>
                <c:pt idx="53">
                  <c:v>7.3553440305277045</c:v>
                </c:pt>
                <c:pt idx="54">
                  <c:v>7.3577383837245636</c:v>
                </c:pt>
                <c:pt idx="55">
                  <c:v>7.2126447833994574</c:v>
                </c:pt>
                <c:pt idx="56">
                  <c:v>7.373274074857231</c:v>
                </c:pt>
                <c:pt idx="57">
                  <c:v>7.3029099286931993</c:v>
                </c:pt>
                <c:pt idx="58">
                  <c:v>7.3411439706487558</c:v>
                </c:pt>
                <c:pt idx="59">
                  <c:v>7.3205108729532347</c:v>
                </c:pt>
                <c:pt idx="60">
                  <c:v>7.2502576007357815</c:v>
                </c:pt>
                <c:pt idx="61">
                  <c:v>7.4085748290916662</c:v>
                </c:pt>
                <c:pt idx="62">
                  <c:v>7.4525759303696608</c:v>
                </c:pt>
                <c:pt idx="63">
                  <c:v>7.4157778168855941</c:v>
                </c:pt>
                <c:pt idx="64">
                  <c:v>7.4519638862441457</c:v>
                </c:pt>
                <c:pt idx="65">
                  <c:v>7.5212054824088703</c:v>
                </c:pt>
                <c:pt idx="66">
                  <c:v>7.7132999932861912</c:v>
                </c:pt>
                <c:pt idx="67">
                  <c:v>7.774543289826755</c:v>
                </c:pt>
                <c:pt idx="68">
                  <c:v>7.9826757774373593</c:v>
                </c:pt>
                <c:pt idx="69">
                  <c:v>8.153106865152683</c:v>
                </c:pt>
                <c:pt idx="70">
                  <c:v>8.2275208131673967</c:v>
                </c:pt>
                <c:pt idx="71">
                  <c:v>8.3420467821933766</c:v>
                </c:pt>
                <c:pt idx="72">
                  <c:v>8.3270778477219025</c:v>
                </c:pt>
                <c:pt idx="73">
                  <c:v>8.5649508185280148</c:v>
                </c:pt>
                <c:pt idx="74">
                  <c:v>8.6497125495499745</c:v>
                </c:pt>
                <c:pt idx="75">
                  <c:v>8.7760024653483413</c:v>
                </c:pt>
                <c:pt idx="76">
                  <c:v>8.8848128253537446</c:v>
                </c:pt>
                <c:pt idx="77">
                  <c:v>8.951339936580867</c:v>
                </c:pt>
                <c:pt idx="78">
                  <c:v>9.0649957033204647</c:v>
                </c:pt>
                <c:pt idx="79">
                  <c:v>9.1915063673716944</c:v>
                </c:pt>
                <c:pt idx="80">
                  <c:v>9.3790923548539418</c:v>
                </c:pt>
                <c:pt idx="81">
                  <c:v>9.3237526797700152</c:v>
                </c:pt>
                <c:pt idx="82">
                  <c:v>9.3315427558093553</c:v>
                </c:pt>
                <c:pt idx="83">
                  <c:v>9.4271203350020603</c:v>
                </c:pt>
                <c:pt idx="84">
                  <c:v>9.7192460105305845</c:v>
                </c:pt>
                <c:pt idx="85">
                  <c:v>9.746918166689305</c:v>
                </c:pt>
                <c:pt idx="86">
                  <c:v>10.016217626351986</c:v>
                </c:pt>
                <c:pt idx="87">
                  <c:v>9.8881815382418257</c:v>
                </c:pt>
                <c:pt idx="88">
                  <c:v>9.9297162775743733</c:v>
                </c:pt>
                <c:pt idx="89">
                  <c:v>10.133699566221667</c:v>
                </c:pt>
                <c:pt idx="90">
                  <c:v>10.346431579698223</c:v>
                </c:pt>
                <c:pt idx="91">
                  <c:v>10.404909160286014</c:v>
                </c:pt>
                <c:pt idx="92">
                  <c:v>10.448009782786183</c:v>
                </c:pt>
                <c:pt idx="93">
                  <c:v>10.553471067638821</c:v>
                </c:pt>
                <c:pt idx="94">
                  <c:v>10.477958439770365</c:v>
                </c:pt>
                <c:pt idx="95">
                  <c:v>10.639813715372149</c:v>
                </c:pt>
                <c:pt idx="96">
                  <c:v>10.58511002470385</c:v>
                </c:pt>
                <c:pt idx="97">
                  <c:v>10.620377011477544</c:v>
                </c:pt>
                <c:pt idx="98">
                  <c:v>10.618219602512092</c:v>
                </c:pt>
                <c:pt idx="99">
                  <c:v>10.83917389877378</c:v>
                </c:pt>
                <c:pt idx="100">
                  <c:v>10.849031332497402</c:v>
                </c:pt>
                <c:pt idx="101">
                  <c:v>10.881279350971024</c:v>
                </c:pt>
                <c:pt idx="102">
                  <c:v>10.828317721336749</c:v>
                </c:pt>
                <c:pt idx="103">
                  <c:v>10.905304092614468</c:v>
                </c:pt>
                <c:pt idx="104">
                  <c:v>10.996241989360115</c:v>
                </c:pt>
                <c:pt idx="105">
                  <c:v>10.933917372824391</c:v>
                </c:pt>
                <c:pt idx="106">
                  <c:v>11.093656247478119</c:v>
                </c:pt>
                <c:pt idx="107">
                  <c:v>11.024118518187215</c:v>
                </c:pt>
                <c:pt idx="108">
                  <c:v>11.342066033575133</c:v>
                </c:pt>
                <c:pt idx="109">
                  <c:v>11.052745179198146</c:v>
                </c:pt>
                <c:pt idx="110">
                  <c:v>11.323268740417593</c:v>
                </c:pt>
                <c:pt idx="111">
                  <c:v>11.103164796938255</c:v>
                </c:pt>
                <c:pt idx="112">
                  <c:v>11.183278674954474</c:v>
                </c:pt>
                <c:pt idx="113">
                  <c:v>11.15155163576607</c:v>
                </c:pt>
                <c:pt idx="114">
                  <c:v>11.288401475461987</c:v>
                </c:pt>
                <c:pt idx="115">
                  <c:v>11.194821559522312</c:v>
                </c:pt>
                <c:pt idx="116">
                  <c:v>11.147684264055462</c:v>
                </c:pt>
                <c:pt idx="117">
                  <c:v>11.233376112101809</c:v>
                </c:pt>
                <c:pt idx="118">
                  <c:v>11.338282528628385</c:v>
                </c:pt>
                <c:pt idx="119">
                  <c:v>11.099756213537818</c:v>
                </c:pt>
                <c:pt idx="120">
                  <c:v>11.246637693239714</c:v>
                </c:pt>
                <c:pt idx="121">
                  <c:v>11.007338468623868</c:v>
                </c:pt>
                <c:pt idx="122">
                  <c:v>11.064146148663598</c:v>
                </c:pt>
                <c:pt idx="123">
                  <c:v>10.900572928361205</c:v>
                </c:pt>
                <c:pt idx="124">
                  <c:v>10.755540349559164</c:v>
                </c:pt>
                <c:pt idx="125">
                  <c:v>10.769133939472257</c:v>
                </c:pt>
                <c:pt idx="126">
                  <c:v>10.728031012400884</c:v>
                </c:pt>
                <c:pt idx="127">
                  <c:v>10.739608475265262</c:v>
                </c:pt>
                <c:pt idx="128">
                  <c:v>10.661006584437482</c:v>
                </c:pt>
                <c:pt idx="129">
                  <c:v>10.513686598776928</c:v>
                </c:pt>
                <c:pt idx="130">
                  <c:v>10.620946822001365</c:v>
                </c:pt>
                <c:pt idx="131">
                  <c:v>10.446413290997024</c:v>
                </c:pt>
                <c:pt idx="132">
                  <c:v>10.427021270258336</c:v>
                </c:pt>
                <c:pt idx="133">
                  <c:v>10.290466339490619</c:v>
                </c:pt>
                <c:pt idx="134">
                  <c:v>10.360620110029464</c:v>
                </c:pt>
                <c:pt idx="135">
                  <c:v>10.346332535603789</c:v>
                </c:pt>
                <c:pt idx="136">
                  <c:v>10.194083075563535</c:v>
                </c:pt>
                <c:pt idx="137">
                  <c:v>10.157579044573108</c:v>
                </c:pt>
                <c:pt idx="138">
                  <c:v>10.020652784349251</c:v>
                </c:pt>
                <c:pt idx="139">
                  <c:v>10.060699233526769</c:v>
                </c:pt>
                <c:pt idx="140">
                  <c:v>9.8743099500435161</c:v>
                </c:pt>
                <c:pt idx="141">
                  <c:v>9.8705454362765153</c:v>
                </c:pt>
                <c:pt idx="142">
                  <c:v>9.9498424805711334</c:v>
                </c:pt>
                <c:pt idx="143">
                  <c:v>9.8997768646656574</c:v>
                </c:pt>
                <c:pt idx="144">
                  <c:v>9.8350360104501391</c:v>
                </c:pt>
                <c:pt idx="145">
                  <c:v>9.7046519251073313</c:v>
                </c:pt>
                <c:pt idx="146">
                  <c:v>9.8326936196131864</c:v>
                </c:pt>
                <c:pt idx="147">
                  <c:v>9.7521037633333609</c:v>
                </c:pt>
                <c:pt idx="148">
                  <c:v>9.7694796628839651</c:v>
                </c:pt>
                <c:pt idx="149">
                  <c:v>9.7261214325203209</c:v>
                </c:pt>
                <c:pt idx="150">
                  <c:v>9.5795775384618871</c:v>
                </c:pt>
                <c:pt idx="151">
                  <c:v>9.5789657708713154</c:v>
                </c:pt>
                <c:pt idx="152">
                  <c:v>9.6001253859114453</c:v>
                </c:pt>
                <c:pt idx="153">
                  <c:v>9.4950955596051578</c:v>
                </c:pt>
                <c:pt idx="154">
                  <c:v>9.5388115031134575</c:v>
                </c:pt>
                <c:pt idx="155">
                  <c:v>9.4297574066415013</c:v>
                </c:pt>
                <c:pt idx="156">
                  <c:v>9.5664768223911558</c:v>
                </c:pt>
                <c:pt idx="157">
                  <c:v>9.3583366333138471</c:v>
                </c:pt>
                <c:pt idx="158">
                  <c:v>9.2558376850173687</c:v>
                </c:pt>
                <c:pt idx="159">
                  <c:v>9.3067788927872215</c:v>
                </c:pt>
                <c:pt idx="160">
                  <c:v>9.2630523342643034</c:v>
                </c:pt>
                <c:pt idx="161">
                  <c:v>9.3486113373379478</c:v>
                </c:pt>
                <c:pt idx="162">
                  <c:v>9.2782829225097014</c:v>
                </c:pt>
                <c:pt idx="163">
                  <c:v>9.0660085145274927</c:v>
                </c:pt>
                <c:pt idx="164">
                  <c:v>9.1922828910501106</c:v>
                </c:pt>
                <c:pt idx="165">
                  <c:v>9.1205892720310029</c:v>
                </c:pt>
                <c:pt idx="166">
                  <c:v>9.0786873935938761</c:v>
                </c:pt>
                <c:pt idx="167">
                  <c:v>9.1144012678860875</c:v>
                </c:pt>
                <c:pt idx="168">
                  <c:v>9.1436844164655078</c:v>
                </c:pt>
                <c:pt idx="169">
                  <c:v>9.1195834333444221</c:v>
                </c:pt>
                <c:pt idx="170">
                  <c:v>8.9365051123870103</c:v>
                </c:pt>
                <c:pt idx="171">
                  <c:v>8.9724726580221503</c:v>
                </c:pt>
                <c:pt idx="172">
                  <c:v>8.8272683592114412</c:v>
                </c:pt>
                <c:pt idx="173">
                  <c:v>8.7297323484276443</c:v>
                </c:pt>
                <c:pt idx="174">
                  <c:v>8.7717859390518349</c:v>
                </c:pt>
                <c:pt idx="175">
                  <c:v>8.8650092426168623</c:v>
                </c:pt>
                <c:pt idx="176">
                  <c:v>8.7712923023370415</c:v>
                </c:pt>
                <c:pt idx="177">
                  <c:v>8.764461579105431</c:v>
                </c:pt>
                <c:pt idx="178">
                  <c:v>8.8150308239224771</c:v>
                </c:pt>
                <c:pt idx="179">
                  <c:v>8.7041527041718982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2-DA4A-A859-74269521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'Exp-307'!$A$2:$A$241</c:f>
              <c:numCache>
                <c:formatCode>General</c:formatCode>
                <c:ptCount val="2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</c:numCache>
            </c:numRef>
          </c:xVal>
          <c:yVal>
            <c:numRef>
              <c:f>'Exp-307'!$P$2:$P$241</c:f>
              <c:numCache>
                <c:formatCode>General</c:formatCode>
                <c:ptCount val="240"/>
                <c:pt idx="0">
                  <c:v>14.488162764281757</c:v>
                </c:pt>
                <c:pt idx="1">
                  <c:v>18.994797621799332</c:v>
                </c:pt>
                <c:pt idx="2">
                  <c:v>28.195926282218469</c:v>
                </c:pt>
                <c:pt idx="3">
                  <c:v>19.808309013210739</c:v>
                </c:pt>
                <c:pt idx="4">
                  <c:v>21.45669661713632</c:v>
                </c:pt>
                <c:pt idx="5">
                  <c:v>14.701727223220695</c:v>
                </c:pt>
                <c:pt idx="6">
                  <c:v>12.921062370352354</c:v>
                </c:pt>
                <c:pt idx="7">
                  <c:v>13.954082608655019</c:v>
                </c:pt>
                <c:pt idx="8">
                  <c:v>12.013379916815246</c:v>
                </c:pt>
                <c:pt idx="9">
                  <c:v>10.348599396674912</c:v>
                </c:pt>
                <c:pt idx="10">
                  <c:v>11.424339171275264</c:v>
                </c:pt>
                <c:pt idx="11">
                  <c:v>4.4126090984378985</c:v>
                </c:pt>
                <c:pt idx="12">
                  <c:v>6.4400011857134567</c:v>
                </c:pt>
                <c:pt idx="13">
                  <c:v>3.7352131862402604</c:v>
                </c:pt>
                <c:pt idx="14">
                  <c:v>2.6899386406694572</c:v>
                </c:pt>
                <c:pt idx="15">
                  <c:v>1.9141346285187983</c:v>
                </c:pt>
                <c:pt idx="16">
                  <c:v>1.788047425160481</c:v>
                </c:pt>
                <c:pt idx="17">
                  <c:v>2.6422770373943973</c:v>
                </c:pt>
                <c:pt idx="18">
                  <c:v>1.6119324013573404</c:v>
                </c:pt>
                <c:pt idx="19">
                  <c:v>1.2498097099034537</c:v>
                </c:pt>
                <c:pt idx="20">
                  <c:v>1.6848232734367665</c:v>
                </c:pt>
                <c:pt idx="21">
                  <c:v>0.97286056177944702</c:v>
                </c:pt>
                <c:pt idx="22">
                  <c:v>1.3350523651250941</c:v>
                </c:pt>
                <c:pt idx="23">
                  <c:v>2.125474653744913</c:v>
                </c:pt>
                <c:pt idx="24">
                  <c:v>1.1928754720338977</c:v>
                </c:pt>
                <c:pt idx="25">
                  <c:v>0.4554583385020452</c:v>
                </c:pt>
                <c:pt idx="26">
                  <c:v>-0.4567841050636185</c:v>
                </c:pt>
                <c:pt idx="27">
                  <c:v>1.4379656209101546</c:v>
                </c:pt>
                <c:pt idx="28">
                  <c:v>0.27237619385610357</c:v>
                </c:pt>
                <c:pt idx="29">
                  <c:v>2.0348439313068276</c:v>
                </c:pt>
                <c:pt idx="30">
                  <c:v>0.7051425122938193</c:v>
                </c:pt>
                <c:pt idx="31">
                  <c:v>-0.94242779743076466</c:v>
                </c:pt>
                <c:pt idx="32">
                  <c:v>0.8602522299087072</c:v>
                </c:pt>
                <c:pt idx="33">
                  <c:v>-0.47234352834508198</c:v>
                </c:pt>
                <c:pt idx="34">
                  <c:v>1.083255663203686E-2</c:v>
                </c:pt>
                <c:pt idx="35">
                  <c:v>0.3381720762276868</c:v>
                </c:pt>
                <c:pt idx="36">
                  <c:v>0.33759703153804449</c:v>
                </c:pt>
                <c:pt idx="37">
                  <c:v>-0.27871253629609416</c:v>
                </c:pt>
                <c:pt idx="38">
                  <c:v>0.87233970573143671</c:v>
                </c:pt>
                <c:pt idx="39">
                  <c:v>-1.232909127941983</c:v>
                </c:pt>
                <c:pt idx="40">
                  <c:v>-1.5533423837389256E-2</c:v>
                </c:pt>
                <c:pt idx="41">
                  <c:v>-0.22302115233979375</c:v>
                </c:pt>
                <c:pt idx="42">
                  <c:v>1.410328257938013</c:v>
                </c:pt>
                <c:pt idx="43">
                  <c:v>-0.27536295363211705</c:v>
                </c:pt>
                <c:pt idx="44">
                  <c:v>-0.22619033454882831</c:v>
                </c:pt>
                <c:pt idx="45">
                  <c:v>-9.0948602254131178E-2</c:v>
                </c:pt>
                <c:pt idx="46">
                  <c:v>0.43830170221172138</c:v>
                </c:pt>
                <c:pt idx="47">
                  <c:v>-0.10164851595732911</c:v>
                </c:pt>
                <c:pt idx="48">
                  <c:v>0.78496503141064489</c:v>
                </c:pt>
                <c:pt idx="49">
                  <c:v>7.1701376619535781E-2</c:v>
                </c:pt>
                <c:pt idx="50">
                  <c:v>-0.33951992986863366</c:v>
                </c:pt>
                <c:pt idx="51">
                  <c:v>0.14378454574268351</c:v>
                </c:pt>
                <c:pt idx="52">
                  <c:v>0.52641135478379586</c:v>
                </c:pt>
                <c:pt idx="53">
                  <c:v>0.28443896045714984</c:v>
                </c:pt>
                <c:pt idx="54">
                  <c:v>0.3170841183210934</c:v>
                </c:pt>
                <c:pt idx="55">
                  <c:v>-1.6611551380569869</c:v>
                </c:pt>
                <c:pt idx="56">
                  <c:v>0.52890127638143802</c:v>
                </c:pt>
                <c:pt idx="57">
                  <c:v>-0.43045954912236334</c:v>
                </c:pt>
                <c:pt idx="58">
                  <c:v>9.0832103693565105E-2</c:v>
                </c:pt>
                <c:pt idx="59">
                  <c:v>-0.19048425864430721</c:v>
                </c:pt>
                <c:pt idx="60">
                  <c:v>-1.1483334034596449</c:v>
                </c:pt>
                <c:pt idx="61">
                  <c:v>1.0101998150477982</c:v>
                </c:pt>
                <c:pt idx="62">
                  <c:v>1.6101208706764312</c:v>
                </c:pt>
                <c:pt idx="63">
                  <c:v>1.1084069943116155</c:v>
                </c:pt>
                <c:pt idx="64">
                  <c:v>1.6017761214041228</c:v>
                </c:pt>
                <c:pt idx="65">
                  <c:v>2.5458318440577594</c:v>
                </c:pt>
                <c:pt idx="66">
                  <c:v>5.164892240248836</c:v>
                </c:pt>
                <c:pt idx="67">
                  <c:v>5.9998973206595636</c:v>
                </c:pt>
                <c:pt idx="68">
                  <c:v>8.8376231514085397</c:v>
                </c:pt>
                <c:pt idx="69">
                  <c:v>11.161319492737318</c:v>
                </c:pt>
                <c:pt idx="70">
                  <c:v>12.17589624081538</c:v>
                </c:pt>
                <c:pt idx="71">
                  <c:v>13.737369436699201</c:v>
                </c:pt>
                <c:pt idx="72">
                  <c:v>13.533279568288256</c:v>
                </c:pt>
                <c:pt idx="73">
                  <c:v>16.776493933536202</c:v>
                </c:pt>
                <c:pt idx="74">
                  <c:v>17.932154716441083</c:v>
                </c:pt>
                <c:pt idx="75">
                  <c:v>19.654020247086283</c:v>
                </c:pt>
                <c:pt idx="76">
                  <c:v>21.137565525313654</c:v>
                </c:pt>
                <c:pt idx="77">
                  <c:v>22.044611340897788</c:v>
                </c:pt>
                <c:pt idx="78">
                  <c:v>23.594220000233797</c:v>
                </c:pt>
                <c:pt idx="79">
                  <c:v>25.319095262932041</c:v>
                </c:pt>
                <c:pt idx="80">
                  <c:v>27.876685422334941</c:v>
                </c:pt>
                <c:pt idx="81">
                  <c:v>27.122171664037303</c:v>
                </c:pt>
                <c:pt idx="82">
                  <c:v>27.228383338409312</c:v>
                </c:pt>
                <c:pt idx="83">
                  <c:v>28.53150986339001</c:v>
                </c:pt>
                <c:pt idx="84">
                  <c:v>32.514417984986167</c:v>
                </c:pt>
                <c:pt idx="85">
                  <c:v>32.891706476684945</c:v>
                </c:pt>
                <c:pt idx="86">
                  <c:v>36.5633967623518</c:v>
                </c:pt>
                <c:pt idx="87">
                  <c:v>34.817723519940877</c:v>
                </c:pt>
                <c:pt idx="88">
                  <c:v>35.384017633995327</c:v>
                </c:pt>
                <c:pt idx="89">
                  <c:v>38.165172339254596</c:v>
                </c:pt>
                <c:pt idx="90">
                  <c:v>41.065609155245959</c:v>
                </c:pt>
                <c:pt idx="91">
                  <c:v>41.862905833235722</c:v>
                </c:pt>
                <c:pt idx="92">
                  <c:v>42.450549555723278</c:v>
                </c:pt>
                <c:pt idx="93">
                  <c:v>43.888432779077682</c:v>
                </c:pt>
                <c:pt idx="94">
                  <c:v>42.858876379161117</c:v>
                </c:pt>
                <c:pt idx="95">
                  <c:v>45.065648141181683</c:v>
                </c:pt>
                <c:pt idx="96">
                  <c:v>44.319805539534784</c:v>
                </c:pt>
                <c:pt idx="97">
                  <c:v>44.800643684935856</c:v>
                </c:pt>
                <c:pt idx="98">
                  <c:v>44.771229078792253</c:v>
                </c:pt>
                <c:pt idx="99">
                  <c:v>47.783770374554905</c:v>
                </c:pt>
                <c:pt idx="100">
                  <c:v>47.91816887535385</c:v>
                </c:pt>
                <c:pt idx="101">
                  <c:v>48.357845718040103</c:v>
                </c:pt>
                <c:pt idx="102">
                  <c:v>47.635754774059642</c:v>
                </c:pt>
                <c:pt idx="103">
                  <c:v>48.685404527918081</c:v>
                </c:pt>
                <c:pt idx="104">
                  <c:v>49.925272563666084</c:v>
                </c:pt>
                <c:pt idx="105">
                  <c:v>49.075524519690184</c:v>
                </c:pt>
                <c:pt idx="106">
                  <c:v>51.253440788234137</c:v>
                </c:pt>
                <c:pt idx="107">
                  <c:v>50.30534751896225</c:v>
                </c:pt>
                <c:pt idx="108">
                  <c:v>54.640316497600359</c:v>
                </c:pt>
                <c:pt idx="109">
                  <c:v>50.695649947628716</c:v>
                </c:pt>
                <c:pt idx="110">
                  <c:v>54.38402991325362</c:v>
                </c:pt>
                <c:pt idx="111">
                  <c:v>51.383082521371271</c:v>
                </c:pt>
                <c:pt idx="112">
                  <c:v>52.475373415781903</c:v>
                </c:pt>
                <c:pt idx="113">
                  <c:v>52.042799723554864</c:v>
                </c:pt>
                <c:pt idx="114">
                  <c:v>53.908641666334645</c:v>
                </c:pt>
                <c:pt idx="115">
                  <c:v>52.632751738001303</c:v>
                </c:pt>
                <c:pt idx="116">
                  <c:v>51.990071095139903</c:v>
                </c:pt>
                <c:pt idx="117">
                  <c:v>53.158413305802753</c:v>
                </c:pt>
                <c:pt idx="118">
                  <c:v>54.588731327781801</c:v>
                </c:pt>
                <c:pt idx="119">
                  <c:v>51.336609117470097</c:v>
                </c:pt>
                <c:pt idx="120">
                  <c:v>53.339224729255385</c:v>
                </c:pt>
                <c:pt idx="121">
                  <c:v>50.076564494102392</c:v>
                </c:pt>
                <c:pt idx="122">
                  <c:v>50.851093366957969</c:v>
                </c:pt>
                <c:pt idx="123">
                  <c:v>48.620898754863958</c:v>
                </c:pt>
                <c:pt idx="124">
                  <c:v>46.64349147985611</c:v>
                </c:pt>
                <c:pt idx="125">
                  <c:v>46.828829586712168</c:v>
                </c:pt>
                <c:pt idx="126">
                  <c:v>46.26842289956371</c:v>
                </c:pt>
                <c:pt idx="127">
                  <c:v>46.426272670168721</c:v>
                </c:pt>
                <c:pt idx="128">
                  <c:v>45.354596554112256</c:v>
                </c:pt>
                <c:pt idx="129">
                  <c:v>43.346002252022039</c:v>
                </c:pt>
                <c:pt idx="130">
                  <c:v>44.808412611645196</c:v>
                </c:pt>
                <c:pt idx="131">
                  <c:v>42.428782622359407</c:v>
                </c:pt>
                <c:pt idx="132">
                  <c:v>42.164387386457811</c:v>
                </c:pt>
                <c:pt idx="133">
                  <c:v>40.30256629930166</c:v>
                </c:pt>
                <c:pt idx="134">
                  <c:v>41.259058815525115</c:v>
                </c:pt>
                <c:pt idx="135">
                  <c:v>41.064258765461148</c:v>
                </c:pt>
                <c:pt idx="136">
                  <c:v>38.988454884799694</c:v>
                </c:pt>
                <c:pt idx="137">
                  <c:v>38.490750596261144</c:v>
                </c:pt>
                <c:pt idx="138">
                  <c:v>36.62386671856467</c:v>
                </c:pt>
                <c:pt idx="139">
                  <c:v>37.169869145025999</c:v>
                </c:pt>
                <c:pt idx="140">
                  <c:v>34.628595121026521</c:v>
                </c:pt>
                <c:pt idx="141">
                  <c:v>34.577268881286308</c:v>
                </c:pt>
                <c:pt idx="142">
                  <c:v>35.658422878339771</c:v>
                </c:pt>
                <c:pt idx="143">
                  <c:v>34.975816846391837</c:v>
                </c:pt>
                <c:pt idx="144">
                  <c:v>34.093125266517745</c:v>
                </c:pt>
                <c:pt idx="145">
                  <c:v>32.315438894037115</c:v>
                </c:pt>
                <c:pt idx="146">
                  <c:v>34.061188575326284</c:v>
                </c:pt>
                <c:pt idx="147">
                  <c:v>32.962408084654065</c:v>
                </c:pt>
                <c:pt idx="148">
                  <c:v>33.199315064209799</c:v>
                </c:pt>
                <c:pt idx="149">
                  <c:v>32.608159057326958</c:v>
                </c:pt>
                <c:pt idx="150">
                  <c:v>30.610146165239794</c:v>
                </c:pt>
                <c:pt idx="151">
                  <c:v>30.601805186308006</c:v>
                </c:pt>
                <c:pt idx="152">
                  <c:v>30.890300206270581</c:v>
                </c:pt>
                <c:pt idx="153">
                  <c:v>29.458299587193537</c:v>
                </c:pt>
                <c:pt idx="154">
                  <c:v>30.054332736718749</c:v>
                </c:pt>
                <c:pt idx="155">
                  <c:v>28.567464299887103</c:v>
                </c:pt>
                <c:pt idx="156">
                  <c:v>30.431528012821534</c:v>
                </c:pt>
                <c:pt idx="157">
                  <c:v>27.593697178518077</c:v>
                </c:pt>
                <c:pt idx="158">
                  <c:v>26.196203127758938</c:v>
                </c:pt>
                <c:pt idx="159">
                  <c:v>26.890747178990932</c:v>
                </c:pt>
                <c:pt idx="160">
                  <c:v>26.294569301934128</c:v>
                </c:pt>
                <c:pt idx="161">
                  <c:v>27.461100273924689</c:v>
                </c:pt>
                <c:pt idx="162">
                  <c:v>26.502226617606674</c:v>
                </c:pt>
                <c:pt idx="163">
                  <c:v>23.608028899348252</c:v>
                </c:pt>
                <c:pt idx="164">
                  <c:v>25.329682563961914</c:v>
                </c:pt>
                <c:pt idx="165">
                  <c:v>24.352195402173759</c:v>
                </c:pt>
                <c:pt idx="166">
                  <c:v>23.780895629788393</c:v>
                </c:pt>
                <c:pt idx="167">
                  <c:v>24.267826741594153</c:v>
                </c:pt>
                <c:pt idx="168">
                  <c:v>24.667079871576188</c:v>
                </c:pt>
                <c:pt idx="169">
                  <c:v>24.338481567994172</c:v>
                </c:pt>
                <c:pt idx="170">
                  <c:v>21.842349962615092</c:v>
                </c:pt>
                <c:pt idx="171">
                  <c:v>22.332739687396717</c:v>
                </c:pt>
                <c:pt idx="172">
                  <c:v>20.352991142605152</c:v>
                </c:pt>
                <c:pt idx="173">
                  <c:v>19.02316291440841</c:v>
                </c:pt>
                <c:pt idx="174">
                  <c:v>19.59653116537207</c:v>
                </c:pt>
                <c:pt idx="175">
                  <c:v>20.867558959212523</c:v>
                </c:pt>
                <c:pt idx="176">
                  <c:v>19.589800809757449</c:v>
                </c:pt>
                <c:pt idx="177">
                  <c:v>19.496669170484953</c:v>
                </c:pt>
                <c:pt idx="178">
                  <c:v>20.186141793938521</c:v>
                </c:pt>
                <c:pt idx="179">
                  <c:v>18.674404207494256</c:v>
                </c:pt>
                <c:pt idx="180">
                  <c:v>17.84038443855998</c:v>
                </c:pt>
                <c:pt idx="181">
                  <c:v>18.278391633596204</c:v>
                </c:pt>
                <c:pt idx="182">
                  <c:v>19.050339560573629</c:v>
                </c:pt>
                <c:pt idx="183">
                  <c:v>18.214363482101461</c:v>
                </c:pt>
                <c:pt idx="184">
                  <c:v>17.459897332239031</c:v>
                </c:pt>
                <c:pt idx="185">
                  <c:v>16.315562134789271</c:v>
                </c:pt>
                <c:pt idx="186">
                  <c:v>14.478261231733114</c:v>
                </c:pt>
                <c:pt idx="187">
                  <c:v>13.855859028658776</c:v>
                </c:pt>
                <c:pt idx="188">
                  <c:v>13.936997379513025</c:v>
                </c:pt>
                <c:pt idx="189">
                  <c:v>14.63808857320533</c:v>
                </c:pt>
                <c:pt idx="190">
                  <c:v>14.359156751213273</c:v>
                </c:pt>
                <c:pt idx="191">
                  <c:v>13.138180283501633</c:v>
                </c:pt>
                <c:pt idx="192">
                  <c:v>14.792448029636097</c:v>
                </c:pt>
                <c:pt idx="193">
                  <c:v>13.424241435237718</c:v>
                </c:pt>
                <c:pt idx="194">
                  <c:v>12.399299736183849</c:v>
                </c:pt>
                <c:pt idx="195">
                  <c:v>12.846344641988969</c:v>
                </c:pt>
                <c:pt idx="196">
                  <c:v>12.64295055328658</c:v>
                </c:pt>
                <c:pt idx="197">
                  <c:v>11.832040117480384</c:v>
                </c:pt>
                <c:pt idx="198">
                  <c:v>11.950665488560485</c:v>
                </c:pt>
                <c:pt idx="199">
                  <c:v>12.121483249887451</c:v>
                </c:pt>
                <c:pt idx="200">
                  <c:v>12.457344811719425</c:v>
                </c:pt>
                <c:pt idx="201">
                  <c:v>12.611552792436948</c:v>
                </c:pt>
                <c:pt idx="202">
                  <c:v>11.940670387002164</c:v>
                </c:pt>
                <c:pt idx="203">
                  <c:v>9.8198842035208589</c:v>
                </c:pt>
                <c:pt idx="204">
                  <c:v>10.642020236809719</c:v>
                </c:pt>
                <c:pt idx="205">
                  <c:v>10.097088168034061</c:v>
                </c:pt>
                <c:pt idx="206">
                  <c:v>8.143354410334668</c:v>
                </c:pt>
                <c:pt idx="207">
                  <c:v>10.992391771469492</c:v>
                </c:pt>
                <c:pt idx="208">
                  <c:v>11.191480714244626</c:v>
                </c:pt>
                <c:pt idx="209">
                  <c:v>9.4282337918636632</c:v>
                </c:pt>
                <c:pt idx="210">
                  <c:v>10.383388236289894</c:v>
                </c:pt>
                <c:pt idx="211">
                  <c:v>9.408563782863224</c:v>
                </c:pt>
                <c:pt idx="212">
                  <c:v>9.3159379000790583</c:v>
                </c:pt>
                <c:pt idx="213">
                  <c:v>9.7816403779383787</c:v>
                </c:pt>
                <c:pt idx="214">
                  <c:v>9.7868905113109079</c:v>
                </c:pt>
                <c:pt idx="215">
                  <c:v>9.8559343831390507</c:v>
                </c:pt>
                <c:pt idx="216">
                  <c:v>9.1071184897197401</c:v>
                </c:pt>
                <c:pt idx="217">
                  <c:v>9.8223892945136537</c:v>
                </c:pt>
                <c:pt idx="218">
                  <c:v>7.6762847766576785</c:v>
                </c:pt>
                <c:pt idx="219">
                  <c:v>8.5512543944041273</c:v>
                </c:pt>
                <c:pt idx="220">
                  <c:v>8.1006411211096356</c:v>
                </c:pt>
                <c:pt idx="221">
                  <c:v>8.9375890816717494</c:v>
                </c:pt>
                <c:pt idx="222">
                  <c:v>7.4228554730828167</c:v>
                </c:pt>
                <c:pt idx="223">
                  <c:v>5.8776223562420178</c:v>
                </c:pt>
                <c:pt idx="224">
                  <c:v>8.6240181159303315</c:v>
                </c:pt>
                <c:pt idx="225">
                  <c:v>7.5775818940900601</c:v>
                </c:pt>
                <c:pt idx="226">
                  <c:v>7.7579883560786351</c:v>
                </c:pt>
                <c:pt idx="227">
                  <c:v>7.9357624968479712</c:v>
                </c:pt>
                <c:pt idx="228">
                  <c:v>8.0742986745886363</c:v>
                </c:pt>
                <c:pt idx="229">
                  <c:v>6.1502958671430612</c:v>
                </c:pt>
                <c:pt idx="230">
                  <c:v>6.5106593109939732</c:v>
                </c:pt>
                <c:pt idx="231">
                  <c:v>6.5440398464506417</c:v>
                </c:pt>
                <c:pt idx="232">
                  <c:v>7.5540955480876635</c:v>
                </c:pt>
                <c:pt idx="233">
                  <c:v>6.9924202929837742</c:v>
                </c:pt>
                <c:pt idx="234">
                  <c:v>7.5046223547183279</c:v>
                </c:pt>
                <c:pt idx="235">
                  <c:v>6.910313966054014</c:v>
                </c:pt>
                <c:pt idx="236">
                  <c:v>8.0616711750661079</c:v>
                </c:pt>
                <c:pt idx="237">
                  <c:v>6.0236544733875013</c:v>
                </c:pt>
                <c:pt idx="238">
                  <c:v>8.9556632190853573</c:v>
                </c:pt>
                <c:pt idx="239">
                  <c:v>10.70368384562426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6-2E41-B137-3BAD6E89FFB5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'Exp-307'!$A$61:$A$121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'Exp-307'!$R$61:$R$121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6-2E41-B137-3BAD6E89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'Exp-307'!$L$1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'Exp-307'!$A$2:$A$181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'Exp-307'!$M$2:$M$181</c:f>
              <c:numCache>
                <c:formatCode>0.00</c:formatCode>
                <c:ptCount val="180"/>
                <c:pt idx="0">
                  <c:v>8.3972228573111813</c:v>
                </c:pt>
                <c:pt idx="1">
                  <c:v>8.7278704498765602</c:v>
                </c:pt>
                <c:pt idx="2">
                  <c:v>9.4028348410146112</c:v>
                </c:pt>
                <c:pt idx="3">
                  <c:v>8.7877558443894799</c:v>
                </c:pt>
                <c:pt idx="4">
                  <c:v>8.9087658092988882</c:v>
                </c:pt>
                <c:pt idx="5">
                  <c:v>8.4134330756682338</c:v>
                </c:pt>
                <c:pt idx="6">
                  <c:v>8.28293980857182</c:v>
                </c:pt>
                <c:pt idx="7">
                  <c:v>8.3588157653914923</c:v>
                </c:pt>
                <c:pt idx="8">
                  <c:v>8.2165845519522644</c:v>
                </c:pt>
                <c:pt idx="9">
                  <c:v>8.0945908002721847</c:v>
                </c:pt>
                <c:pt idx="10">
                  <c:v>8.1736000137521234</c:v>
                </c:pt>
                <c:pt idx="11">
                  <c:v>7.6594352145831062</c:v>
                </c:pt>
                <c:pt idx="12">
                  <c:v>7.8082431947484086</c:v>
                </c:pt>
                <c:pt idx="13">
                  <c:v>7.609970282671056</c:v>
                </c:pt>
                <c:pt idx="14">
                  <c:v>7.5334140846050808</c:v>
                </c:pt>
                <c:pt idx="15">
                  <c:v>7.4766221540559883</c:v>
                </c:pt>
                <c:pt idx="16">
                  <c:v>7.4674835852908572</c:v>
                </c:pt>
                <c:pt idx="17">
                  <c:v>7.5302461759911088</c:v>
                </c:pt>
                <c:pt idx="18">
                  <c:v>7.4547850094385337</c:v>
                </c:pt>
                <c:pt idx="19">
                  <c:v>7.4283344605062602</c:v>
                </c:pt>
                <c:pt idx="20">
                  <c:v>7.4603497259656812</c:v>
                </c:pt>
                <c:pt idx="21">
                  <c:v>7.4082402240501075</c:v>
                </c:pt>
                <c:pt idx="22">
                  <c:v>7.4349143906846145</c:v>
                </c:pt>
                <c:pt idx="23">
                  <c:v>7.4929970447794076</c:v>
                </c:pt>
                <c:pt idx="24">
                  <c:v>7.4247050008887419</c:v>
                </c:pt>
                <c:pt idx="25">
                  <c:v>7.3707285490063921</c:v>
                </c:pt>
                <c:pt idx="26">
                  <c:v>7.3039295663917381</c:v>
                </c:pt>
                <c:pt idx="27">
                  <c:v>7.4430089165670887</c:v>
                </c:pt>
                <c:pt idx="28">
                  <c:v>7.3576282452879722</c:v>
                </c:pt>
                <c:pt idx="29">
                  <c:v>7.4870053969496233</c:v>
                </c:pt>
                <c:pt idx="30">
                  <c:v>7.3895879613139819</c:v>
                </c:pt>
                <c:pt idx="31">
                  <c:v>7.2688564894029044</c:v>
                </c:pt>
                <c:pt idx="32">
                  <c:v>7.4011830041906101</c:v>
                </c:pt>
                <c:pt idx="33">
                  <c:v>7.3035532837670427</c:v>
                </c:pt>
                <c:pt idx="34">
                  <c:v>7.3391010206474441</c:v>
                </c:pt>
                <c:pt idx="35">
                  <c:v>7.363218952836327</c:v>
                </c:pt>
                <c:pt idx="36">
                  <c:v>7.3632860506391298</c:v>
                </c:pt>
                <c:pt idx="37">
                  <c:v>7.3181922112502065</c:v>
                </c:pt>
                <c:pt idx="38">
                  <c:v>7.4027252040268845</c:v>
                </c:pt>
                <c:pt idx="39">
                  <c:v>7.2484253835871266</c:v>
                </c:pt>
                <c:pt idx="40">
                  <c:v>7.3378228586895702</c:v>
                </c:pt>
                <c:pt idx="41">
                  <c:v>7.3227139831360004</c:v>
                </c:pt>
                <c:pt idx="42">
                  <c:v>7.4426209744532583</c:v>
                </c:pt>
                <c:pt idx="43">
                  <c:v>7.3190935318937482</c:v>
                </c:pt>
                <c:pt idx="44">
                  <c:v>7.3228093630948523</c:v>
                </c:pt>
                <c:pt idx="45">
                  <c:v>7.3328379178314789</c:v>
                </c:pt>
                <c:pt idx="46">
                  <c:v>7.371764960003814</c:v>
                </c:pt>
                <c:pt idx="47">
                  <c:v>7.3322716832999504</c:v>
                </c:pt>
                <c:pt idx="48">
                  <c:v>7.3974094678632021</c:v>
                </c:pt>
                <c:pt idx="49">
                  <c:v>7.3452045485088675</c:v>
                </c:pt>
                <c:pt idx="50">
                  <c:v>7.3151528705405928</c:v>
                </c:pt>
                <c:pt idx="51">
                  <c:v>7.350710024208829</c:v>
                </c:pt>
                <c:pt idx="52">
                  <c:v>7.3788829926386494</c:v>
                </c:pt>
                <c:pt idx="53">
                  <c:v>7.361244845509705</c:v>
                </c:pt>
                <c:pt idx="54">
                  <c:v>7.3637484730580827</c:v>
                </c:pt>
                <c:pt idx="55">
                  <c:v>7.218764147084495</c:v>
                </c:pt>
                <c:pt idx="56">
                  <c:v>7.3795027128937871</c:v>
                </c:pt>
                <c:pt idx="57">
                  <c:v>7.309247841081274</c:v>
                </c:pt>
                <c:pt idx="58">
                  <c:v>7.347591157388349</c:v>
                </c:pt>
                <c:pt idx="59">
                  <c:v>7.3270673340443464</c:v>
                </c:pt>
                <c:pt idx="60">
                  <c:v>7.2569233361784118</c:v>
                </c:pt>
                <c:pt idx="61">
                  <c:v>7.415349838885815</c:v>
                </c:pt>
                <c:pt idx="62">
                  <c:v>7.4594602145153281</c:v>
                </c:pt>
                <c:pt idx="63">
                  <c:v>7.42277137538278</c:v>
                </c:pt>
                <c:pt idx="64">
                  <c:v>7.4590667190928501</c:v>
                </c:pt>
                <c:pt idx="65">
                  <c:v>7.5284175896090932</c:v>
                </c:pt>
                <c:pt idx="66">
                  <c:v>7.7206213748379326</c:v>
                </c:pt>
                <c:pt idx="67">
                  <c:v>7.781973945730015</c:v>
                </c:pt>
                <c:pt idx="68">
                  <c:v>7.9902157076921378</c:v>
                </c:pt>
                <c:pt idx="69">
                  <c:v>8.16075606975898</c:v>
                </c:pt>
                <c:pt idx="70">
                  <c:v>8.2352792921252114</c:v>
                </c:pt>
                <c:pt idx="71">
                  <c:v>8.3499145355027107</c:v>
                </c:pt>
                <c:pt idx="72">
                  <c:v>8.3350548753827542</c:v>
                </c:pt>
                <c:pt idx="73">
                  <c:v>8.5730371205403859</c:v>
                </c:pt>
                <c:pt idx="74">
                  <c:v>8.6579081259138633</c:v>
                </c:pt>
                <c:pt idx="75">
                  <c:v>8.7843073160637495</c:v>
                </c:pt>
                <c:pt idx="76">
                  <c:v>8.8932269504206705</c:v>
                </c:pt>
                <c:pt idx="77">
                  <c:v>8.9598633359993123</c:v>
                </c:pt>
                <c:pt idx="78">
                  <c:v>9.0736283770904276</c:v>
                </c:pt>
                <c:pt idx="79">
                  <c:v>9.2002483154931767</c:v>
                </c:pt>
                <c:pt idx="80">
                  <c:v>9.3879435773269417</c:v>
                </c:pt>
                <c:pt idx="81">
                  <c:v>9.3327131765945346</c:v>
                </c:pt>
                <c:pt idx="82">
                  <c:v>9.3406125269853923</c:v>
                </c:pt>
                <c:pt idx="83">
                  <c:v>9.4362993805296167</c:v>
                </c:pt>
                <c:pt idx="84">
                  <c:v>9.7285343304096585</c:v>
                </c:pt>
                <c:pt idx="85">
                  <c:v>9.7563157609198985</c:v>
                </c:pt>
                <c:pt idx="86">
                  <c:v>10.025724494934098</c:v>
                </c:pt>
                <c:pt idx="87">
                  <c:v>9.8977976811754562</c:v>
                </c:pt>
                <c:pt idx="88">
                  <c:v>9.9394416948595214</c:v>
                </c:pt>
                <c:pt idx="89">
                  <c:v>10.143534257858335</c:v>
                </c:pt>
                <c:pt idx="90">
                  <c:v>10.356375545686408</c:v>
                </c:pt>
                <c:pt idx="91">
                  <c:v>10.414962400625718</c:v>
                </c:pt>
                <c:pt idx="92">
                  <c:v>10.458172297477406</c:v>
                </c:pt>
                <c:pt idx="93">
                  <c:v>10.563742856681563</c:v>
                </c:pt>
                <c:pt idx="94">
                  <c:v>10.488339503164624</c:v>
                </c:pt>
                <c:pt idx="95">
                  <c:v>10.650304053117928</c:v>
                </c:pt>
                <c:pt idx="96">
                  <c:v>10.595709636801146</c:v>
                </c:pt>
                <c:pt idx="97">
                  <c:v>10.63108589792636</c:v>
                </c:pt>
                <c:pt idx="98">
                  <c:v>10.629037763312425</c:v>
                </c:pt>
                <c:pt idx="99">
                  <c:v>10.850101333925632</c:v>
                </c:pt>
                <c:pt idx="100">
                  <c:v>10.860068042000773</c:v>
                </c:pt>
                <c:pt idx="101">
                  <c:v>10.892425334825914</c:v>
                </c:pt>
                <c:pt idx="102">
                  <c:v>10.839572979543156</c:v>
                </c:pt>
                <c:pt idx="103">
                  <c:v>10.916668625172395</c:v>
                </c:pt>
                <c:pt idx="104">
                  <c:v>11.00771579626956</c:v>
                </c:pt>
                <c:pt idx="105">
                  <c:v>10.945500454085355</c:v>
                </c:pt>
                <c:pt idx="106">
                  <c:v>11.105348603090601</c:v>
                </c:pt>
                <c:pt idx="107">
                  <c:v>11.035920148151217</c:v>
                </c:pt>
                <c:pt idx="108">
                  <c:v>11.353976937890652</c:v>
                </c:pt>
                <c:pt idx="109">
                  <c:v>11.064765357865184</c:v>
                </c:pt>
                <c:pt idx="110">
                  <c:v>11.335398193436149</c:v>
                </c:pt>
                <c:pt idx="111">
                  <c:v>11.115403524308331</c:v>
                </c:pt>
                <c:pt idx="112">
                  <c:v>11.195626676676067</c:v>
                </c:pt>
                <c:pt idx="113">
                  <c:v>11.164008911839183</c:v>
                </c:pt>
                <c:pt idx="114">
                  <c:v>11.300968025886617</c:v>
                </c:pt>
                <c:pt idx="115">
                  <c:v>11.207497384298462</c:v>
                </c:pt>
                <c:pt idx="116">
                  <c:v>11.160469363183129</c:v>
                </c:pt>
                <c:pt idx="117">
                  <c:v>11.246270485580995</c:v>
                </c:pt>
                <c:pt idx="118">
                  <c:v>11.351286176459089</c:v>
                </c:pt>
                <c:pt idx="119">
                  <c:v>11.112869135720041</c:v>
                </c:pt>
                <c:pt idx="120">
                  <c:v>11.259859889773455</c:v>
                </c:pt>
                <c:pt idx="121">
                  <c:v>11.020669939509128</c:v>
                </c:pt>
                <c:pt idx="122">
                  <c:v>11.077586893900376</c:v>
                </c:pt>
                <c:pt idx="123">
                  <c:v>10.914122947949503</c:v>
                </c:pt>
                <c:pt idx="124">
                  <c:v>10.769199643498979</c:v>
                </c:pt>
                <c:pt idx="125">
                  <c:v>10.782902507763591</c:v>
                </c:pt>
                <c:pt idx="126">
                  <c:v>10.741908855043736</c:v>
                </c:pt>
                <c:pt idx="127">
                  <c:v>10.753595592259634</c:v>
                </c:pt>
                <c:pt idx="128">
                  <c:v>10.675102975783371</c:v>
                </c:pt>
                <c:pt idx="129">
                  <c:v>10.527892264474337</c:v>
                </c:pt>
                <c:pt idx="130">
                  <c:v>10.635261762050291</c:v>
                </c:pt>
                <c:pt idx="131">
                  <c:v>10.460837505397469</c:v>
                </c:pt>
                <c:pt idx="132">
                  <c:v>10.4415547590103</c:v>
                </c:pt>
                <c:pt idx="133">
                  <c:v>10.305109102594102</c:v>
                </c:pt>
                <c:pt idx="134">
                  <c:v>10.375372147484464</c:v>
                </c:pt>
                <c:pt idx="135">
                  <c:v>10.361193847410309</c:v>
                </c:pt>
                <c:pt idx="136">
                  <c:v>10.209053661721573</c:v>
                </c:pt>
                <c:pt idx="137">
                  <c:v>10.172658905082665</c:v>
                </c:pt>
                <c:pt idx="138">
                  <c:v>10.035841919210325</c:v>
                </c:pt>
                <c:pt idx="139">
                  <c:v>10.075997642739363</c:v>
                </c:pt>
                <c:pt idx="140">
                  <c:v>9.8897176336076278</c:v>
                </c:pt>
                <c:pt idx="141">
                  <c:v>9.8860623941921464</c:v>
                </c:pt>
                <c:pt idx="142">
                  <c:v>9.9654687128382822</c:v>
                </c:pt>
                <c:pt idx="143">
                  <c:v>9.9155123712843256</c:v>
                </c:pt>
                <c:pt idx="144">
                  <c:v>9.8508807914203249</c:v>
                </c:pt>
                <c:pt idx="145">
                  <c:v>9.7206059804290366</c:v>
                </c:pt>
                <c:pt idx="146">
                  <c:v>9.8487569492864093</c:v>
                </c:pt>
                <c:pt idx="147">
                  <c:v>9.7682763673581032</c:v>
                </c:pt>
                <c:pt idx="148">
                  <c:v>9.785761541260225</c:v>
                </c:pt>
                <c:pt idx="149">
                  <c:v>9.7425125852481003</c:v>
                </c:pt>
                <c:pt idx="150">
                  <c:v>9.5960779655411841</c:v>
                </c:pt>
                <c:pt idx="151">
                  <c:v>9.5955754723021318</c:v>
                </c:pt>
                <c:pt idx="152">
                  <c:v>9.6168443616937793</c:v>
                </c:pt>
                <c:pt idx="153">
                  <c:v>9.5119238097390113</c:v>
                </c:pt>
                <c:pt idx="154">
                  <c:v>9.5557490275988286</c:v>
                </c:pt>
                <c:pt idx="155">
                  <c:v>9.4468042054783918</c:v>
                </c:pt>
                <c:pt idx="156">
                  <c:v>9.583632895579564</c:v>
                </c:pt>
                <c:pt idx="157">
                  <c:v>9.3756019808537747</c:v>
                </c:pt>
                <c:pt idx="158">
                  <c:v>9.2732123069088139</c:v>
                </c:pt>
                <c:pt idx="159">
                  <c:v>9.3242627890301861</c:v>
                </c:pt>
                <c:pt idx="160">
                  <c:v>9.2806455048587857</c:v>
                </c:pt>
                <c:pt idx="161">
                  <c:v>9.3663137822839495</c:v>
                </c:pt>
                <c:pt idx="162">
                  <c:v>9.2960946418072208</c:v>
                </c:pt>
                <c:pt idx="163">
                  <c:v>9.0839295081765314</c:v>
                </c:pt>
                <c:pt idx="164">
                  <c:v>9.2103131590506671</c:v>
                </c:pt>
                <c:pt idx="165">
                  <c:v>9.1387288143830787</c:v>
                </c:pt>
                <c:pt idx="166">
                  <c:v>9.0969362102974696</c:v>
                </c:pt>
                <c:pt idx="167">
                  <c:v>9.1327593589412004</c:v>
                </c:pt>
                <c:pt idx="168">
                  <c:v>9.1621517818721383</c:v>
                </c:pt>
                <c:pt idx="169">
                  <c:v>9.1381600731025721</c:v>
                </c:pt>
                <c:pt idx="170">
                  <c:v>8.9551910264966779</c:v>
                </c:pt>
                <c:pt idx="171">
                  <c:v>8.9912678464833373</c:v>
                </c:pt>
                <c:pt idx="172">
                  <c:v>8.8461728220241458</c:v>
                </c:pt>
                <c:pt idx="173">
                  <c:v>8.7487460855918684</c:v>
                </c:pt>
                <c:pt idx="174">
                  <c:v>8.7909089505675766</c:v>
                </c:pt>
                <c:pt idx="175">
                  <c:v>8.8842415284841234</c:v>
                </c:pt>
                <c:pt idx="176">
                  <c:v>8.7906338625558202</c:v>
                </c:pt>
                <c:pt idx="177">
                  <c:v>8.7839124136757292</c:v>
                </c:pt>
                <c:pt idx="178">
                  <c:v>8.8345909328442929</c:v>
                </c:pt>
                <c:pt idx="179">
                  <c:v>8.7238220874452335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5-F948-9D79-2CDE0B8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4EFBDF0-B475-2D4B-AA7C-BE01E66D5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02EAD-EB93-FD43-B222-3D8817F3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C8C7FEA-6A1D-5E45-A1E9-CB1E22EA3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3DC4CDA-B9CB-B34F-B8D5-78C6B9B1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0F408-0553-D545-998F-F926BA4E5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3CBAE7ED-F253-114F-97C1-A116A85D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24D8926-D81A-004B-9B35-B8A0518F5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111B9-AA85-814B-A96A-5882EE4A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3A1D9785-5724-E34F-98B3-94ABC812E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9A60CE-1EE5-2444-981B-2B13A7A19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FB144-AAF5-9A4C-850C-310D67B43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89AB302-C77A-D846-956A-8693A9F0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13FDA05-10F9-0943-80FE-CC24428AC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F2751-B909-CD42-B1CA-101E877E3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FA0BDBF-7E0C-CF4C-9823-819ECCBE2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CB83481-9759-5A4A-92C6-8AFB15E7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8C25B-D31B-7549-9093-E6CFE365B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B96FAA6-6705-574A-94E0-FA834A82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112E23F-007D-674D-BC6A-79B2E0582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00F55-BEEB-7A47-A9F9-D5FC7ADEA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B6EF159-8527-BB4E-AA5E-4179568C6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458E3DB-6D33-CB42-A151-66B3F7E2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FCBC6-6C3F-A74D-B89D-80A93369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9A71FA2-AC98-6141-BB21-2D2203F20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72C90DF-8349-2D4E-99B8-F37994FD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A4B6E-19FF-0D49-9100-88202D25A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7441AD0-BE00-8242-A425-4BBEA5B4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5AACC90-713D-F444-8105-3BB15E7BD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35AE6-3F4D-D147-B803-4E324F03E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31D2CE9-EEAC-8C4E-B287-923E9D7C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70F49B-86AF-6A4D-BE93-E4D40235C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A052B-5C99-B648-BB1B-057E5B773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9DB3F5-C785-4C42-ABAA-989777B7A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6AAC899-AB75-2245-9231-2E2F0E53C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F8F75-81A9-4744-8FBD-486F530A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30884F5-9AE8-904C-BBCC-428598CF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F0A67E-D2FB-C64E-A9B9-6FB9E7BAC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C98FE-A354-8B4F-B620-3C6D9BFD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826E885-C17D-E144-8E01-61AA66D4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769BD5C-07D8-1A4C-8674-080774C50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609D6-5F26-1649-A1FF-0C152DE2E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6175534-FCD4-BF45-A2E0-A144A8663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DF42CD3-F0AF-FA4F-8449-31CB460F7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9A6E1-FC85-0B4D-8B11-EF8EE2C5D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0EB5ABA-FFDD-9C4D-B1C1-4DC5158BB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550448</xdr:colOff>
      <xdr:row>4</xdr:row>
      <xdr:rowOff>31323</xdr:rowOff>
    </xdr:from>
    <xdr:to>
      <xdr:col>40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36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BF50E2D-B416-6845-BFF8-6AEA579B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5E5CC-5057-9B40-A17F-103B4D58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FDB092D-529B-1744-A1AE-4EF4D7DEE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9C6F8F0-D771-CF47-86F8-9FBCBD800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EAE4A-7351-174B-984C-30E5FFFE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60A96A8-F18F-0B4D-8DFA-BC25098B9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5FCFF54-4147-194D-9B78-0D9D00ED2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3FD3C-FD64-6749-8DAC-252C830F1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FDC6A14-800A-FD42-9100-C0EC24450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5EB037E-4AA0-0E4F-ABEE-582860226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39DB1-1AD2-1C46-8A07-72930212B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8F4CA3E-3F95-EE4F-8BF1-69F7DED22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322F00B-E894-2646-AC96-440394F7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A9F61-1D18-7A42-8E9C-57927216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D38E6B2-612F-C84A-9402-5A26AE62D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15C091E-071E-5642-BD85-28C41AF82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44D32-4116-344D-B8ED-7F0E805BC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B08379-4F31-E241-AE54-369FDE68C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AC0E3A4-8D54-CB4B-93C1-F6E07F4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B98DC-6604-2D41-B5A6-92A62FB4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7A46432-78B7-B04E-AAB0-6633997AC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6" sqref="B16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0" t="s">
        <v>22</v>
      </c>
      <c r="B1" s="12" t="s">
        <v>33</v>
      </c>
    </row>
    <row r="2" spans="1:2" x14ac:dyDescent="0.15">
      <c r="A2" s="10" t="s">
        <v>18</v>
      </c>
      <c r="B2" s="11" t="s">
        <v>40</v>
      </c>
    </row>
    <row r="3" spans="1:2" x14ac:dyDescent="0.15">
      <c r="A3" s="10" t="s">
        <v>21</v>
      </c>
      <c r="B3" s="11" t="s">
        <v>41</v>
      </c>
    </row>
    <row r="4" spans="1:2" ht="15" x14ac:dyDescent="0.2">
      <c r="A4" s="10" t="s">
        <v>20</v>
      </c>
      <c r="B4" s="11" t="s">
        <v>42</v>
      </c>
    </row>
    <row r="5" spans="1:2" ht="15" x14ac:dyDescent="0.2">
      <c r="A5" s="10" t="s">
        <v>19</v>
      </c>
      <c r="B5" s="12" t="s">
        <v>43</v>
      </c>
    </row>
    <row r="6" spans="1:2" x14ac:dyDescent="0.15">
      <c r="A6" s="10" t="s">
        <v>35</v>
      </c>
      <c r="B6" s="11" t="s">
        <v>44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CC77-18B0-684E-8AD0-48FC61C74D14}">
  <sheetPr>
    <pageSetUpPr fitToPage="1"/>
  </sheetPr>
  <dimension ref="A1:Y798"/>
  <sheetViews>
    <sheetView topLeftCell="A11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121.51653504442</v>
      </c>
      <c r="E2">
        <v>268.90424481737</v>
      </c>
      <c r="F2">
        <v>102.16305951795</v>
      </c>
      <c r="G2">
        <v>107.28996556813</v>
      </c>
      <c r="I2" s="6">
        <f>E2-G2</f>
        <v>161.61427924923998</v>
      </c>
      <c r="J2" s="6">
        <f>D2-F2</f>
        <v>19.353475526469992</v>
      </c>
      <c r="K2" s="6">
        <f>I2-1.2*J2</f>
        <v>138.39010861747599</v>
      </c>
      <c r="L2" s="7">
        <f t="shared" ref="L2:L65" si="0">K2/J2</f>
        <v>7.1506592409305547</v>
      </c>
      <c r="M2" s="7">
        <f>L2+ABS($N$2)*A2</f>
        <v>7.1707333967726239</v>
      </c>
      <c r="N2" s="5">
        <f>LINEST(V64:V83,U64:U83)</f>
        <v>-4.0148311684137614E-2</v>
      </c>
      <c r="O2" s="8">
        <f>AVERAGE(L41:L60)</f>
        <v>6.5673960944588572</v>
      </c>
      <c r="P2" s="5">
        <f>(L2-$O$2)/$O$2*100</f>
        <v>8.8811933692231104</v>
      </c>
    </row>
    <row r="3" spans="1:16" x14ac:dyDescent="0.15">
      <c r="A3" s="5">
        <v>1</v>
      </c>
      <c r="B3" s="5">
        <v>1</v>
      </c>
      <c r="D3">
        <v>113.42966436328</v>
      </c>
      <c r="E3">
        <v>210.88869693978</v>
      </c>
      <c r="F3">
        <v>102.09542547959001</v>
      </c>
      <c r="G3">
        <v>107.11436301033</v>
      </c>
      <c r="I3" s="6">
        <f t="shared" ref="I3:I66" si="1">E3-G3</f>
        <v>103.77433392945001</v>
      </c>
      <c r="J3" s="6">
        <f t="shared" ref="J3:J66" si="2">D3-F3</f>
        <v>11.334238883689991</v>
      </c>
      <c r="K3" s="6">
        <f t="shared" ref="K3:K66" si="3">I3-1.2*J3</f>
        <v>90.173247269022013</v>
      </c>
      <c r="L3" s="7">
        <f t="shared" si="0"/>
        <v>7.9558273117731462</v>
      </c>
      <c r="M3" s="7">
        <f t="shared" ref="M3:M66" si="4">L3+ABS($N$2)*A3</f>
        <v>7.9959756234572836</v>
      </c>
      <c r="P3" s="5">
        <f t="shared" ref="P3:P66" si="5">(L3-$O$2)/$O$2*100</f>
        <v>21.141274218038365</v>
      </c>
    </row>
    <row r="4" spans="1:16" ht="15" x14ac:dyDescent="0.15">
      <c r="A4" s="5">
        <v>1.5</v>
      </c>
      <c r="B4" s="5">
        <v>2</v>
      </c>
      <c r="D4">
        <v>109.71224086871</v>
      </c>
      <c r="E4">
        <v>179.53553800591999</v>
      </c>
      <c r="F4">
        <v>101.93039842597</v>
      </c>
      <c r="G4">
        <v>106.90629611412</v>
      </c>
      <c r="I4" s="6">
        <f t="shared" si="1"/>
        <v>72.629241891799992</v>
      </c>
      <c r="J4" s="6">
        <f t="shared" si="2"/>
        <v>7.7818424427400004</v>
      </c>
      <c r="K4" s="6">
        <f t="shared" si="3"/>
        <v>63.291030960511989</v>
      </c>
      <c r="L4" s="7">
        <f t="shared" si="0"/>
        <v>8.1331678746025986</v>
      </c>
      <c r="M4" s="7">
        <f t="shared" si="4"/>
        <v>8.1933903421288043</v>
      </c>
      <c r="N4" s="3" t="s">
        <v>15</v>
      </c>
      <c r="P4" s="5">
        <f t="shared" si="5"/>
        <v>23.841591973793662</v>
      </c>
    </row>
    <row r="5" spans="1:16" x14ac:dyDescent="0.15">
      <c r="A5" s="5">
        <v>2</v>
      </c>
      <c r="B5" s="5">
        <v>3</v>
      </c>
      <c r="D5">
        <v>114.80972359329</v>
      </c>
      <c r="E5">
        <v>225.37660414609999</v>
      </c>
      <c r="F5">
        <v>101.78750614854999</v>
      </c>
      <c r="G5">
        <v>107.09394982784001</v>
      </c>
      <c r="I5" s="6">
        <f t="shared" si="1"/>
        <v>118.28265431825999</v>
      </c>
      <c r="J5" s="6">
        <f t="shared" si="2"/>
        <v>13.022217444740008</v>
      </c>
      <c r="K5" s="6">
        <f t="shared" si="3"/>
        <v>102.65599338457199</v>
      </c>
      <c r="L5" s="7">
        <f t="shared" si="0"/>
        <v>7.8831423158301854</v>
      </c>
      <c r="M5" s="7">
        <f t="shared" si="4"/>
        <v>7.9634389391984604</v>
      </c>
      <c r="N5" s="5">
        <f>RSQ(V64:V83,U64:U83)</f>
        <v>0.76741329852775364</v>
      </c>
      <c r="P5" s="5">
        <f t="shared" si="5"/>
        <v>20.034519046010786</v>
      </c>
    </row>
    <row r="6" spans="1:16" x14ac:dyDescent="0.15">
      <c r="A6" s="5">
        <v>2.5</v>
      </c>
      <c r="B6" s="5">
        <v>4</v>
      </c>
      <c r="D6">
        <v>122.9684106614</v>
      </c>
      <c r="E6">
        <v>287.19545903258</v>
      </c>
      <c r="F6">
        <v>102.00393507132</v>
      </c>
      <c r="G6">
        <v>107.01598622725</v>
      </c>
      <c r="I6" s="6">
        <f t="shared" si="1"/>
        <v>180.17947280533002</v>
      </c>
      <c r="J6" s="6">
        <f t="shared" si="2"/>
        <v>20.964475590079999</v>
      </c>
      <c r="K6" s="6">
        <f t="shared" si="3"/>
        <v>155.02210209723401</v>
      </c>
      <c r="L6" s="7">
        <f t="shared" si="0"/>
        <v>7.3945137063474933</v>
      </c>
      <c r="M6" s="7">
        <f t="shared" si="4"/>
        <v>7.4948844855578374</v>
      </c>
      <c r="P6" s="5">
        <f t="shared" si="5"/>
        <v>12.594300693794064</v>
      </c>
    </row>
    <row r="7" spans="1:16" x14ac:dyDescent="0.15">
      <c r="A7" s="5">
        <v>3</v>
      </c>
      <c r="B7" s="5">
        <v>5</v>
      </c>
      <c r="D7">
        <v>121.33366238894</v>
      </c>
      <c r="E7">
        <v>281.15695952615999</v>
      </c>
      <c r="F7">
        <v>102.04599114609</v>
      </c>
      <c r="G7">
        <v>107.12346286275999</v>
      </c>
      <c r="I7" s="6">
        <f t="shared" si="1"/>
        <v>174.0334966634</v>
      </c>
      <c r="J7" s="6">
        <f t="shared" si="2"/>
        <v>19.287671242849996</v>
      </c>
      <c r="K7" s="6">
        <f t="shared" si="3"/>
        <v>150.88829117198</v>
      </c>
      <c r="L7" s="7">
        <f t="shared" si="0"/>
        <v>7.8230435013202948</v>
      </c>
      <c r="M7" s="7">
        <f t="shared" si="4"/>
        <v>7.9434884363727081</v>
      </c>
      <c r="P7" s="5">
        <f t="shared" si="5"/>
        <v>19.119410323383288</v>
      </c>
    </row>
    <row r="8" spans="1:16" x14ac:dyDescent="0.15">
      <c r="A8" s="5">
        <v>3.5</v>
      </c>
      <c r="B8" s="5">
        <v>6</v>
      </c>
      <c r="D8">
        <v>120.24259624877</v>
      </c>
      <c r="E8">
        <v>277.10365251728001</v>
      </c>
      <c r="F8">
        <v>102.03344810625001</v>
      </c>
      <c r="G8">
        <v>106.97417609444</v>
      </c>
      <c r="I8" s="6">
        <f t="shared" si="1"/>
        <v>170.12947642284001</v>
      </c>
      <c r="J8" s="6">
        <f t="shared" si="2"/>
        <v>18.209148142519993</v>
      </c>
      <c r="K8" s="6">
        <f t="shared" si="3"/>
        <v>148.27849865181602</v>
      </c>
      <c r="L8" s="7">
        <f t="shared" si="0"/>
        <v>8.1430771769917367</v>
      </c>
      <c r="M8" s="7">
        <f t="shared" si="4"/>
        <v>8.2835962678862192</v>
      </c>
      <c r="P8" s="5">
        <f t="shared" si="5"/>
        <v>23.992478295352658</v>
      </c>
    </row>
    <row r="9" spans="1:16" x14ac:dyDescent="0.15">
      <c r="A9" s="5">
        <v>4</v>
      </c>
      <c r="B9" s="5">
        <v>7</v>
      </c>
      <c r="D9">
        <v>121.63425468904001</v>
      </c>
      <c r="E9">
        <v>286.68163869694001</v>
      </c>
      <c r="F9">
        <v>101.87161829807999</v>
      </c>
      <c r="G9">
        <v>107.02656173142999</v>
      </c>
      <c r="I9" s="6">
        <f t="shared" si="1"/>
        <v>179.65507696551003</v>
      </c>
      <c r="J9" s="6">
        <f t="shared" si="2"/>
        <v>19.762636390960012</v>
      </c>
      <c r="K9" s="6">
        <f t="shared" si="3"/>
        <v>155.93991329635801</v>
      </c>
      <c r="L9" s="7">
        <f t="shared" si="0"/>
        <v>7.8906432427046695</v>
      </c>
      <c r="M9" s="7">
        <f t="shared" si="4"/>
        <v>8.0512364894412194</v>
      </c>
      <c r="P9" s="5">
        <f t="shared" si="5"/>
        <v>20.148733671816789</v>
      </c>
    </row>
    <row r="10" spans="1:16" x14ac:dyDescent="0.15">
      <c r="A10" s="5">
        <v>4.5</v>
      </c>
      <c r="B10" s="5">
        <v>8</v>
      </c>
      <c r="D10">
        <v>121.65177690030001</v>
      </c>
      <c r="E10">
        <v>281.11031589339001</v>
      </c>
      <c r="F10">
        <v>101.98130841122</v>
      </c>
      <c r="G10">
        <v>107.00934579439</v>
      </c>
      <c r="I10" s="6">
        <f t="shared" si="1"/>
        <v>174.10097009899999</v>
      </c>
      <c r="J10" s="6">
        <f t="shared" si="2"/>
        <v>19.670468489080008</v>
      </c>
      <c r="K10" s="6">
        <f t="shared" si="3"/>
        <v>150.49640791210399</v>
      </c>
      <c r="L10" s="7">
        <f t="shared" si="0"/>
        <v>7.6508807096105285</v>
      </c>
      <c r="M10" s="7">
        <f t="shared" si="4"/>
        <v>7.8315481121891475</v>
      </c>
      <c r="P10" s="5">
        <f t="shared" si="5"/>
        <v>16.497933116381471</v>
      </c>
    </row>
    <row r="11" spans="1:16" x14ac:dyDescent="0.15">
      <c r="A11" s="5">
        <v>5</v>
      </c>
      <c r="B11" s="5">
        <v>9</v>
      </c>
      <c r="D11">
        <v>120.38943731491</v>
      </c>
      <c r="E11">
        <v>267.41535044423</v>
      </c>
      <c r="F11">
        <v>102.05361534678001</v>
      </c>
      <c r="G11">
        <v>106.97220855878</v>
      </c>
      <c r="I11" s="6">
        <f t="shared" si="1"/>
        <v>160.44314188545002</v>
      </c>
      <c r="J11" s="6">
        <f t="shared" si="2"/>
        <v>18.335821968129991</v>
      </c>
      <c r="K11" s="6">
        <f t="shared" si="3"/>
        <v>138.44015552369402</v>
      </c>
      <c r="L11" s="7">
        <f t="shared" si="0"/>
        <v>7.5502563105335962</v>
      </c>
      <c r="M11" s="7">
        <f t="shared" si="4"/>
        <v>7.7509978689542844</v>
      </c>
      <c r="P11" s="5">
        <f t="shared" si="5"/>
        <v>14.965752056648643</v>
      </c>
    </row>
    <row r="12" spans="1:16" x14ac:dyDescent="0.15">
      <c r="A12" s="5">
        <v>5.5</v>
      </c>
      <c r="B12" s="5">
        <v>10</v>
      </c>
      <c r="D12">
        <v>118.81737413623</v>
      </c>
      <c r="E12">
        <v>251.55133267522001</v>
      </c>
      <c r="F12">
        <v>101.95745204132</v>
      </c>
      <c r="G12">
        <v>106.99040826365</v>
      </c>
      <c r="I12" s="6">
        <f t="shared" si="1"/>
        <v>144.56092441157</v>
      </c>
      <c r="J12" s="6">
        <f t="shared" si="2"/>
        <v>16.859922094910004</v>
      </c>
      <c r="K12" s="6">
        <f t="shared" si="3"/>
        <v>124.329017897678</v>
      </c>
      <c r="L12" s="7">
        <f t="shared" si="0"/>
        <v>7.3742344239664561</v>
      </c>
      <c r="M12" s="7">
        <f t="shared" si="4"/>
        <v>7.5950501382292126</v>
      </c>
      <c r="P12" s="5">
        <f t="shared" si="5"/>
        <v>12.285513434896316</v>
      </c>
    </row>
    <row r="13" spans="1:16" x14ac:dyDescent="0.15">
      <c r="A13" s="5">
        <v>6</v>
      </c>
      <c r="B13" s="5">
        <v>11</v>
      </c>
      <c r="D13">
        <v>120.89067127345</v>
      </c>
      <c r="E13">
        <v>265.61253701876001</v>
      </c>
      <c r="F13">
        <v>102.04353172651</v>
      </c>
      <c r="G13">
        <v>107.11559272012001</v>
      </c>
      <c r="I13" s="6">
        <f t="shared" si="1"/>
        <v>158.49694429864002</v>
      </c>
      <c r="J13" s="6">
        <f t="shared" si="2"/>
        <v>18.847139546939999</v>
      </c>
      <c r="K13" s="6">
        <f t="shared" si="3"/>
        <v>135.88037684231202</v>
      </c>
      <c r="L13" s="7">
        <f t="shared" si="0"/>
        <v>7.209602099241283</v>
      </c>
      <c r="M13" s="7">
        <f t="shared" si="4"/>
        <v>7.4504919693461087</v>
      </c>
      <c r="P13" s="5">
        <f t="shared" si="5"/>
        <v>9.7787006531291389</v>
      </c>
    </row>
    <row r="14" spans="1:16" x14ac:dyDescent="0.15">
      <c r="A14" s="5">
        <v>6.5</v>
      </c>
      <c r="B14" s="5">
        <v>12</v>
      </c>
      <c r="D14">
        <v>120.51628825272</v>
      </c>
      <c r="E14">
        <v>262.71421520236999</v>
      </c>
      <c r="F14">
        <v>102.17142154452</v>
      </c>
      <c r="G14">
        <v>106.92006886375</v>
      </c>
      <c r="I14" s="6">
        <f t="shared" si="1"/>
        <v>155.79414633861998</v>
      </c>
      <c r="J14" s="6">
        <f t="shared" si="2"/>
        <v>18.344866708200001</v>
      </c>
      <c r="K14" s="6">
        <f t="shared" si="3"/>
        <v>133.78030628877997</v>
      </c>
      <c r="L14" s="7">
        <f t="shared" si="0"/>
        <v>7.2925199412313688</v>
      </c>
      <c r="M14" s="7">
        <f t="shared" si="4"/>
        <v>7.5534839671782636</v>
      </c>
      <c r="P14" s="5">
        <f t="shared" si="5"/>
        <v>11.041268660258273</v>
      </c>
    </row>
    <row r="15" spans="1:16" x14ac:dyDescent="0.15">
      <c r="A15" s="5">
        <v>7</v>
      </c>
      <c r="B15" s="5">
        <v>13</v>
      </c>
      <c r="D15">
        <v>120.66214215202</v>
      </c>
      <c r="E15">
        <v>267.95533070088999</v>
      </c>
      <c r="F15">
        <v>102.07230693555999</v>
      </c>
      <c r="G15">
        <v>106.97638957206</v>
      </c>
      <c r="I15" s="6">
        <f t="shared" si="1"/>
        <v>160.97894112883</v>
      </c>
      <c r="J15" s="6">
        <f t="shared" si="2"/>
        <v>18.589835216460003</v>
      </c>
      <c r="K15" s="6">
        <f t="shared" si="3"/>
        <v>138.67113886907799</v>
      </c>
      <c r="L15" s="7">
        <f t="shared" si="0"/>
        <v>7.4595141513838898</v>
      </c>
      <c r="M15" s="7">
        <f t="shared" si="4"/>
        <v>7.740552333172853</v>
      </c>
      <c r="P15" s="5">
        <f t="shared" si="5"/>
        <v>13.5840452455387</v>
      </c>
    </row>
    <row r="16" spans="1:16" x14ac:dyDescent="0.15">
      <c r="A16" s="5">
        <v>7.5</v>
      </c>
      <c r="B16" s="5">
        <v>14</v>
      </c>
      <c r="D16">
        <v>121.27344521224001</v>
      </c>
      <c r="E16">
        <v>267.64585389931</v>
      </c>
      <c r="F16">
        <v>102.02484013773</v>
      </c>
      <c r="G16">
        <v>106.90039350713</v>
      </c>
      <c r="I16" s="6">
        <f t="shared" si="1"/>
        <v>160.74546039218001</v>
      </c>
      <c r="J16" s="6">
        <f t="shared" si="2"/>
        <v>19.24860507451001</v>
      </c>
      <c r="K16" s="6">
        <f t="shared" si="3"/>
        <v>137.64713430276799</v>
      </c>
      <c r="L16" s="7">
        <f t="shared" si="0"/>
        <v>7.1510186722593936</v>
      </c>
      <c r="M16" s="7">
        <f t="shared" si="4"/>
        <v>7.4521310098904259</v>
      </c>
      <c r="P16" s="5">
        <f t="shared" si="5"/>
        <v>8.88666633481966</v>
      </c>
    </row>
    <row r="17" spans="1:16" x14ac:dyDescent="0.15">
      <c r="A17" s="5">
        <v>8</v>
      </c>
      <c r="B17" s="5">
        <v>15</v>
      </c>
      <c r="D17">
        <v>121.41855873643</v>
      </c>
      <c r="E17">
        <v>271.24333662389</v>
      </c>
      <c r="F17">
        <v>102.1325627152</v>
      </c>
      <c r="G17">
        <v>107.07525823906001</v>
      </c>
      <c r="I17" s="6">
        <f t="shared" si="1"/>
        <v>164.16807838482998</v>
      </c>
      <c r="J17" s="6">
        <f t="shared" si="2"/>
        <v>19.285996021230005</v>
      </c>
      <c r="K17" s="6">
        <f t="shared" si="3"/>
        <v>141.02488315935398</v>
      </c>
      <c r="L17" s="7">
        <f t="shared" si="0"/>
        <v>7.3122945272888122</v>
      </c>
      <c r="M17" s="7">
        <f t="shared" si="4"/>
        <v>7.6334810207619128</v>
      </c>
      <c r="P17" s="5">
        <f t="shared" si="5"/>
        <v>11.342371041978906</v>
      </c>
    </row>
    <row r="18" spans="1:16" x14ac:dyDescent="0.15">
      <c r="A18" s="5">
        <v>8.5</v>
      </c>
      <c r="B18" s="5">
        <v>16</v>
      </c>
      <c r="D18">
        <v>121.45384995064001</v>
      </c>
      <c r="E18">
        <v>268.60957551825999</v>
      </c>
      <c r="F18">
        <v>102.04722085588</v>
      </c>
      <c r="G18">
        <v>106.83152975898</v>
      </c>
      <c r="I18" s="6">
        <f t="shared" si="1"/>
        <v>161.77804575927999</v>
      </c>
      <c r="J18" s="6">
        <f t="shared" si="2"/>
        <v>19.406629094760007</v>
      </c>
      <c r="K18" s="6">
        <f t="shared" si="3"/>
        <v>138.49009084556798</v>
      </c>
      <c r="L18" s="7">
        <f t="shared" si="0"/>
        <v>7.1362259859421826</v>
      </c>
      <c r="M18" s="7">
        <f t="shared" si="4"/>
        <v>7.4774866352573524</v>
      </c>
      <c r="P18" s="5">
        <f t="shared" si="5"/>
        <v>8.6614220202625987</v>
      </c>
    </row>
    <row r="19" spans="1:16" x14ac:dyDescent="0.15">
      <c r="A19" s="5">
        <v>9</v>
      </c>
      <c r="B19" s="5">
        <v>17</v>
      </c>
      <c r="D19">
        <v>119.76332675222</v>
      </c>
      <c r="E19">
        <v>255.07305034551001</v>
      </c>
      <c r="F19">
        <v>102.09321200197</v>
      </c>
      <c r="G19">
        <v>107.05705853419001</v>
      </c>
      <c r="I19" s="6">
        <f t="shared" si="1"/>
        <v>148.01599181132002</v>
      </c>
      <c r="J19" s="6">
        <f t="shared" si="2"/>
        <v>17.670114750249994</v>
      </c>
      <c r="K19" s="6">
        <f t="shared" si="3"/>
        <v>126.81185411102003</v>
      </c>
      <c r="L19" s="7">
        <f t="shared" si="0"/>
        <v>7.1766287827432427</v>
      </c>
      <c r="M19" s="7">
        <f t="shared" si="4"/>
        <v>7.5379635879004816</v>
      </c>
      <c r="P19" s="5">
        <f t="shared" si="5"/>
        <v>9.2766247005935352</v>
      </c>
    </row>
    <row r="20" spans="1:16" x14ac:dyDescent="0.15">
      <c r="A20" s="5">
        <v>9.5</v>
      </c>
      <c r="B20" s="5">
        <v>18</v>
      </c>
      <c r="D20">
        <v>117.80380059230001</v>
      </c>
      <c r="E20">
        <v>241.56391905231999</v>
      </c>
      <c r="F20">
        <v>102.03935071322999</v>
      </c>
      <c r="G20">
        <v>106.98598130841</v>
      </c>
      <c r="I20" s="6">
        <f t="shared" si="1"/>
        <v>134.57793774390998</v>
      </c>
      <c r="J20" s="6">
        <f t="shared" si="2"/>
        <v>15.764449879070014</v>
      </c>
      <c r="K20" s="6">
        <f t="shared" si="3"/>
        <v>115.66059788902596</v>
      </c>
      <c r="L20" s="7">
        <f t="shared" si="0"/>
        <v>7.3367988592221707</v>
      </c>
      <c r="M20" s="7">
        <f t="shared" si="4"/>
        <v>7.7182078202214779</v>
      </c>
      <c r="P20" s="5">
        <f t="shared" si="5"/>
        <v>11.715492010790786</v>
      </c>
    </row>
    <row r="21" spans="1:16" x14ac:dyDescent="0.15">
      <c r="A21" s="40">
        <v>10</v>
      </c>
      <c r="B21" s="5">
        <v>19</v>
      </c>
      <c r="D21">
        <v>120.19052319842</v>
      </c>
      <c r="E21">
        <v>258.11253701876001</v>
      </c>
      <c r="F21">
        <v>102.12321692080999</v>
      </c>
      <c r="G21">
        <v>107.04107230693999</v>
      </c>
      <c r="I21" s="6">
        <f t="shared" si="1"/>
        <v>151.07146471182</v>
      </c>
      <c r="J21" s="6">
        <f t="shared" si="2"/>
        <v>18.067306277610001</v>
      </c>
      <c r="K21" s="6">
        <f t="shared" si="3"/>
        <v>129.39069717868799</v>
      </c>
      <c r="L21" s="7">
        <f t="shared" si="0"/>
        <v>7.1615931667155079</v>
      </c>
      <c r="M21" s="7">
        <f t="shared" si="4"/>
        <v>7.5630762835568843</v>
      </c>
      <c r="P21" s="5">
        <f t="shared" si="5"/>
        <v>9.0476813597096069</v>
      </c>
    </row>
    <row r="22" spans="1:16" x14ac:dyDescent="0.15">
      <c r="A22" s="5">
        <v>10.5</v>
      </c>
      <c r="B22" s="5">
        <v>20</v>
      </c>
      <c r="D22">
        <v>120.52788746298</v>
      </c>
      <c r="E22">
        <v>260.31120434352999</v>
      </c>
      <c r="F22">
        <v>101.98794884407</v>
      </c>
      <c r="G22">
        <v>106.95917363501999</v>
      </c>
      <c r="I22" s="6">
        <f t="shared" si="1"/>
        <v>153.35203070851</v>
      </c>
      <c r="J22" s="6">
        <f t="shared" si="2"/>
        <v>18.53993861891</v>
      </c>
      <c r="K22" s="6">
        <f t="shared" si="3"/>
        <v>131.10410436581799</v>
      </c>
      <c r="L22" s="7">
        <f t="shared" si="0"/>
        <v>7.0714422016530856</v>
      </c>
      <c r="M22" s="7">
        <f t="shared" si="4"/>
        <v>7.4929994743365302</v>
      </c>
      <c r="P22" s="5">
        <f t="shared" si="5"/>
        <v>7.6749765043029727</v>
      </c>
    </row>
    <row r="23" spans="1:16" x14ac:dyDescent="0.15">
      <c r="A23" s="5">
        <v>11</v>
      </c>
      <c r="B23" s="5">
        <v>21</v>
      </c>
      <c r="D23">
        <v>119.61697926950001</v>
      </c>
      <c r="E23">
        <v>254.26209279368001</v>
      </c>
      <c r="F23">
        <v>102.1069847516</v>
      </c>
      <c r="G23">
        <v>107.10329562222999</v>
      </c>
      <c r="I23" s="6">
        <f t="shared" si="1"/>
        <v>147.15879717145003</v>
      </c>
      <c r="J23" s="6">
        <f t="shared" si="2"/>
        <v>17.509994517900012</v>
      </c>
      <c r="K23" s="6">
        <f t="shared" si="3"/>
        <v>126.14680374997002</v>
      </c>
      <c r="L23" s="7">
        <f t="shared" si="0"/>
        <v>7.2042743143644863</v>
      </c>
      <c r="M23" s="7">
        <f t="shared" si="4"/>
        <v>7.6459057428900001</v>
      </c>
      <c r="P23" s="5">
        <f t="shared" si="5"/>
        <v>9.6975758846491029</v>
      </c>
    </row>
    <row r="24" spans="1:16" x14ac:dyDescent="0.15">
      <c r="A24" s="5">
        <v>11.5</v>
      </c>
      <c r="B24" s="5">
        <v>22</v>
      </c>
      <c r="D24">
        <v>119.95113524186</v>
      </c>
      <c r="E24">
        <v>258.49012833169002</v>
      </c>
      <c r="F24">
        <v>102.06960157403</v>
      </c>
      <c r="G24">
        <v>106.95031972455</v>
      </c>
      <c r="I24" s="6">
        <f t="shared" si="1"/>
        <v>151.53980860714</v>
      </c>
      <c r="J24" s="6">
        <f t="shared" si="2"/>
        <v>17.881533667829999</v>
      </c>
      <c r="K24" s="6">
        <f t="shared" si="3"/>
        <v>130.081968205744</v>
      </c>
      <c r="L24" s="7">
        <f t="shared" si="0"/>
        <v>7.2746538760134225</v>
      </c>
      <c r="M24" s="7">
        <f t="shared" si="4"/>
        <v>7.7363594603810046</v>
      </c>
      <c r="P24" s="5">
        <f t="shared" si="5"/>
        <v>10.769226819611253</v>
      </c>
    </row>
    <row r="25" spans="1:16" x14ac:dyDescent="0.15">
      <c r="A25" s="5">
        <v>12</v>
      </c>
      <c r="B25" s="5">
        <v>23</v>
      </c>
      <c r="D25">
        <v>120.46692991115999</v>
      </c>
      <c r="E25">
        <v>263.42546890425001</v>
      </c>
      <c r="F25">
        <v>102.0494343335</v>
      </c>
      <c r="G25">
        <v>107.10969011313</v>
      </c>
      <c r="I25" s="6">
        <f t="shared" si="1"/>
        <v>156.31577879112001</v>
      </c>
      <c r="J25" s="6">
        <f t="shared" si="2"/>
        <v>18.417495577659992</v>
      </c>
      <c r="K25" s="6">
        <f t="shared" si="3"/>
        <v>134.21478409792803</v>
      </c>
      <c r="L25" s="7">
        <f t="shared" si="0"/>
        <v>7.2873525899323441</v>
      </c>
      <c r="M25" s="7">
        <f t="shared" si="4"/>
        <v>7.7691323301419954</v>
      </c>
      <c r="P25" s="5">
        <f t="shared" si="5"/>
        <v>10.962586771352797</v>
      </c>
    </row>
    <row r="26" spans="1:16" x14ac:dyDescent="0.15">
      <c r="A26" s="5">
        <v>12.5</v>
      </c>
      <c r="B26" s="5">
        <v>24</v>
      </c>
      <c r="D26">
        <v>120.05750246792</v>
      </c>
      <c r="E26">
        <v>259.34921026654001</v>
      </c>
      <c r="F26">
        <v>102.11116576488</v>
      </c>
      <c r="G26">
        <v>106.9569601574</v>
      </c>
      <c r="I26" s="6">
        <f t="shared" si="1"/>
        <v>152.39225010914001</v>
      </c>
      <c r="J26" s="6">
        <f t="shared" si="2"/>
        <v>17.946336703040004</v>
      </c>
      <c r="K26" s="6">
        <f t="shared" si="3"/>
        <v>130.85664606549201</v>
      </c>
      <c r="L26" s="7">
        <f t="shared" si="0"/>
        <v>7.2915519323409148</v>
      </c>
      <c r="M26" s="7">
        <f t="shared" si="4"/>
        <v>7.7934058283926353</v>
      </c>
      <c r="P26" s="5">
        <f t="shared" si="5"/>
        <v>11.026529045401318</v>
      </c>
    </row>
    <row r="27" spans="1:16" x14ac:dyDescent="0.15">
      <c r="A27" s="5">
        <v>13</v>
      </c>
      <c r="B27" s="5">
        <v>25</v>
      </c>
      <c r="D27">
        <v>120.13351431392</v>
      </c>
      <c r="E27">
        <v>255.64437314905999</v>
      </c>
      <c r="F27">
        <v>102.05410723068999</v>
      </c>
      <c r="G27">
        <v>107.15027053615</v>
      </c>
      <c r="I27" s="6">
        <f t="shared" si="1"/>
        <v>148.49410261290998</v>
      </c>
      <c r="J27" s="6">
        <f t="shared" si="2"/>
        <v>18.079407083230009</v>
      </c>
      <c r="K27" s="6">
        <f t="shared" si="3"/>
        <v>126.79881411303397</v>
      </c>
      <c r="L27" s="7">
        <f t="shared" si="0"/>
        <v>7.0134387443850006</v>
      </c>
      <c r="M27" s="7">
        <f t="shared" si="4"/>
        <v>7.5353667962787894</v>
      </c>
      <c r="P27" s="5">
        <f t="shared" si="5"/>
        <v>6.7917732311362373</v>
      </c>
    </row>
    <row r="28" spans="1:16" x14ac:dyDescent="0.15">
      <c r="A28" s="5">
        <v>13.5</v>
      </c>
      <c r="B28" s="5">
        <v>26</v>
      </c>
      <c r="D28">
        <v>120.23543928924001</v>
      </c>
      <c r="E28">
        <v>257.55577492596001</v>
      </c>
      <c r="F28">
        <v>102.03935071322999</v>
      </c>
      <c r="G28">
        <v>107.01401869159</v>
      </c>
      <c r="I28" s="6">
        <f t="shared" si="1"/>
        <v>150.54175623437001</v>
      </c>
      <c r="J28" s="6">
        <f t="shared" si="2"/>
        <v>18.196088576010013</v>
      </c>
      <c r="K28" s="6">
        <f t="shared" si="3"/>
        <v>128.70644994315799</v>
      </c>
      <c r="L28" s="7">
        <f t="shared" si="0"/>
        <v>7.0733031115734644</v>
      </c>
      <c r="M28" s="7">
        <f t="shared" si="4"/>
        <v>7.6153053193093223</v>
      </c>
      <c r="P28" s="5">
        <f t="shared" si="5"/>
        <v>7.703312086527851</v>
      </c>
    </row>
    <row r="29" spans="1:16" x14ac:dyDescent="0.15">
      <c r="A29" s="5">
        <v>14</v>
      </c>
      <c r="B29" s="5">
        <v>27</v>
      </c>
      <c r="D29">
        <v>120.99654491609</v>
      </c>
      <c r="E29">
        <v>262.28800592300001</v>
      </c>
      <c r="F29">
        <v>102.20437776685</v>
      </c>
      <c r="G29">
        <v>106.91465814068</v>
      </c>
      <c r="I29" s="6">
        <f t="shared" si="1"/>
        <v>155.37334778232002</v>
      </c>
      <c r="J29" s="6">
        <f t="shared" si="2"/>
        <v>18.792167149240001</v>
      </c>
      <c r="K29" s="6">
        <f t="shared" si="3"/>
        <v>132.82274720323201</v>
      </c>
      <c r="L29" s="7">
        <f t="shared" si="0"/>
        <v>7.0679845569915374</v>
      </c>
      <c r="M29" s="7">
        <f t="shared" si="4"/>
        <v>7.6300609205694636</v>
      </c>
      <c r="P29" s="5">
        <f t="shared" si="5"/>
        <v>7.6223278653018092</v>
      </c>
    </row>
    <row r="30" spans="1:16" x14ac:dyDescent="0.15">
      <c r="A30" s="5">
        <v>14.5</v>
      </c>
      <c r="B30" s="5">
        <v>28</v>
      </c>
      <c r="D30">
        <v>120.86944718658</v>
      </c>
      <c r="E30">
        <v>256.47458045410002</v>
      </c>
      <c r="F30">
        <v>102.02041318249</v>
      </c>
      <c r="G30">
        <v>107.02361042794</v>
      </c>
      <c r="I30" s="6">
        <f t="shared" si="1"/>
        <v>149.45097002616001</v>
      </c>
      <c r="J30" s="6">
        <f t="shared" si="2"/>
        <v>18.849034004090001</v>
      </c>
      <c r="K30" s="6">
        <f t="shared" si="3"/>
        <v>126.832129221252</v>
      </c>
      <c r="L30" s="7">
        <f t="shared" si="0"/>
        <v>6.7288397481659299</v>
      </c>
      <c r="M30" s="7">
        <f t="shared" si="4"/>
        <v>7.3109902675859253</v>
      </c>
      <c r="P30" s="5">
        <f t="shared" si="5"/>
        <v>2.4582597331579921</v>
      </c>
    </row>
    <row r="31" spans="1:16" x14ac:dyDescent="0.15">
      <c r="A31" s="5">
        <v>15</v>
      </c>
      <c r="B31" s="5">
        <v>29</v>
      </c>
      <c r="D31">
        <v>121.26530108588</v>
      </c>
      <c r="E31">
        <v>259.22285291214001</v>
      </c>
      <c r="F31">
        <v>102.20880472208999</v>
      </c>
      <c r="G31">
        <v>107.26758484998</v>
      </c>
      <c r="I31" s="6">
        <f t="shared" si="1"/>
        <v>151.95526806216003</v>
      </c>
      <c r="J31" s="6">
        <f t="shared" si="2"/>
        <v>19.056496363790004</v>
      </c>
      <c r="K31" s="6">
        <f t="shared" si="3"/>
        <v>129.08747242561202</v>
      </c>
      <c r="L31" s="7">
        <f t="shared" si="0"/>
        <v>6.7739352481863451</v>
      </c>
      <c r="M31" s="7">
        <f t="shared" si="4"/>
        <v>7.3761599234484096</v>
      </c>
      <c r="P31" s="5">
        <f t="shared" si="5"/>
        <v>3.1449169618648742</v>
      </c>
    </row>
    <row r="32" spans="1:16" x14ac:dyDescent="0.15">
      <c r="A32" s="5">
        <v>15.5</v>
      </c>
      <c r="B32" s="5">
        <v>30</v>
      </c>
      <c r="D32">
        <v>121.22532082922</v>
      </c>
      <c r="E32">
        <v>258.04146100691003</v>
      </c>
      <c r="F32">
        <v>102.01770782094999</v>
      </c>
      <c r="G32">
        <v>107.08066896213001</v>
      </c>
      <c r="I32" s="6">
        <f t="shared" si="1"/>
        <v>150.96079204478002</v>
      </c>
      <c r="J32" s="6">
        <f t="shared" si="2"/>
        <v>19.207613008270002</v>
      </c>
      <c r="K32" s="6">
        <f t="shared" si="3"/>
        <v>127.91165643485601</v>
      </c>
      <c r="L32" s="7">
        <f t="shared" si="0"/>
        <v>6.6594249051031253</v>
      </c>
      <c r="M32" s="7">
        <f t="shared" si="4"/>
        <v>7.2817237362072582</v>
      </c>
      <c r="P32" s="5">
        <f t="shared" si="5"/>
        <v>1.4012983124607956</v>
      </c>
    </row>
    <row r="33" spans="1:16" x14ac:dyDescent="0.15">
      <c r="A33" s="5">
        <v>16</v>
      </c>
      <c r="B33" s="5">
        <v>31</v>
      </c>
      <c r="D33">
        <v>121.33835143139</v>
      </c>
      <c r="E33">
        <v>259.07551826258998</v>
      </c>
      <c r="F33">
        <v>102.28357107722999</v>
      </c>
      <c r="G33">
        <v>106.85759960649</v>
      </c>
      <c r="I33" s="6">
        <f t="shared" si="1"/>
        <v>152.21791865609998</v>
      </c>
      <c r="J33" s="6">
        <f t="shared" si="2"/>
        <v>19.054780354160002</v>
      </c>
      <c r="K33" s="6">
        <f t="shared" si="3"/>
        <v>129.35218223110797</v>
      </c>
      <c r="L33" s="7">
        <f t="shared" si="0"/>
        <v>6.7884373278996133</v>
      </c>
      <c r="M33" s="7">
        <f t="shared" si="4"/>
        <v>7.4308103148458153</v>
      </c>
      <c r="P33" s="5">
        <f t="shared" si="5"/>
        <v>3.3657362866731364</v>
      </c>
    </row>
    <row r="34" spans="1:16" x14ac:dyDescent="0.15">
      <c r="A34" s="5">
        <v>16.5</v>
      </c>
      <c r="B34" s="5">
        <v>32</v>
      </c>
      <c r="D34">
        <v>121.3131786772</v>
      </c>
      <c r="E34">
        <v>259.19595261599</v>
      </c>
      <c r="F34">
        <v>102.03762911953</v>
      </c>
      <c r="G34">
        <v>106.84677816035</v>
      </c>
      <c r="I34" s="6">
        <f t="shared" si="1"/>
        <v>152.34917445564</v>
      </c>
      <c r="J34" s="6">
        <f t="shared" si="2"/>
        <v>19.275549557670004</v>
      </c>
      <c r="K34" s="6">
        <f t="shared" si="3"/>
        <v>129.21851498643599</v>
      </c>
      <c r="L34" s="7">
        <f t="shared" si="0"/>
        <v>6.7037525752420466</v>
      </c>
      <c r="M34" s="7">
        <f t="shared" si="4"/>
        <v>7.3661997180303169</v>
      </c>
      <c r="P34" s="5">
        <f t="shared" si="5"/>
        <v>2.0762639990336225</v>
      </c>
    </row>
    <row r="35" spans="1:16" x14ac:dyDescent="0.15">
      <c r="A35" s="5">
        <v>17</v>
      </c>
      <c r="B35" s="5">
        <v>33</v>
      </c>
      <c r="D35">
        <v>121.49901283317</v>
      </c>
      <c r="E35">
        <v>260.73864758143998</v>
      </c>
      <c r="F35">
        <v>102.04377766847</v>
      </c>
      <c r="G35">
        <v>106.93482538121</v>
      </c>
      <c r="I35" s="6">
        <f t="shared" si="1"/>
        <v>153.80382220022997</v>
      </c>
      <c r="J35" s="6">
        <f t="shared" si="2"/>
        <v>19.455235164699999</v>
      </c>
      <c r="K35" s="6">
        <f t="shared" si="3"/>
        <v>130.45754000258998</v>
      </c>
      <c r="L35" s="7">
        <f t="shared" si="0"/>
        <v>6.705523675154283</v>
      </c>
      <c r="M35" s="7">
        <f t="shared" si="4"/>
        <v>7.3880449737846225</v>
      </c>
      <c r="P35" s="5">
        <f t="shared" si="5"/>
        <v>2.1032320680637633</v>
      </c>
    </row>
    <row r="36" spans="1:16" x14ac:dyDescent="0.15">
      <c r="A36" s="5">
        <v>17.5</v>
      </c>
      <c r="B36" s="5">
        <v>34</v>
      </c>
      <c r="D36">
        <v>121.04195459032999</v>
      </c>
      <c r="E36">
        <v>256.56095755182997</v>
      </c>
      <c r="F36">
        <v>102.03049680276</v>
      </c>
      <c r="G36">
        <v>107.00122970979</v>
      </c>
      <c r="I36" s="6">
        <f t="shared" si="1"/>
        <v>149.55972784203999</v>
      </c>
      <c r="J36" s="6">
        <f t="shared" si="2"/>
        <v>19.011457787569995</v>
      </c>
      <c r="K36" s="6">
        <f t="shared" si="3"/>
        <v>126.745978496956</v>
      </c>
      <c r="L36" s="7">
        <f t="shared" si="0"/>
        <v>6.6668206043528455</v>
      </c>
      <c r="M36" s="7">
        <f t="shared" si="4"/>
        <v>7.3694160588252533</v>
      </c>
      <c r="P36" s="5">
        <f t="shared" si="5"/>
        <v>1.5139106651093617</v>
      </c>
    </row>
    <row r="37" spans="1:16" x14ac:dyDescent="0.15">
      <c r="A37" s="5">
        <v>18</v>
      </c>
      <c r="B37" s="5">
        <v>35</v>
      </c>
      <c r="D37">
        <v>121.62117472852999</v>
      </c>
      <c r="E37">
        <v>261.85908193485</v>
      </c>
      <c r="F37">
        <v>102.06738809641</v>
      </c>
      <c r="G37">
        <v>107.17117560256</v>
      </c>
      <c r="I37" s="6">
        <f t="shared" si="1"/>
        <v>154.68790633229</v>
      </c>
      <c r="J37" s="6">
        <f t="shared" si="2"/>
        <v>19.553786632119994</v>
      </c>
      <c r="K37" s="6">
        <f t="shared" si="3"/>
        <v>131.223362373746</v>
      </c>
      <c r="L37" s="7">
        <f t="shared" si="0"/>
        <v>6.7108926185269997</v>
      </c>
      <c r="M37" s="7">
        <f t="shared" si="4"/>
        <v>7.4335622288414767</v>
      </c>
      <c r="P37" s="5">
        <f t="shared" si="5"/>
        <v>2.1849835460543572</v>
      </c>
    </row>
    <row r="38" spans="1:16" x14ac:dyDescent="0.15">
      <c r="A38" s="5">
        <v>18.5</v>
      </c>
      <c r="B38" s="5">
        <v>36</v>
      </c>
      <c r="D38">
        <v>122.14906219151</v>
      </c>
      <c r="E38">
        <v>266.21347482725002</v>
      </c>
      <c r="F38">
        <v>102.1052631579</v>
      </c>
      <c r="G38">
        <v>106.94318740777</v>
      </c>
      <c r="I38" s="6">
        <f t="shared" si="1"/>
        <v>159.27028741948004</v>
      </c>
      <c r="J38" s="6">
        <f t="shared" si="2"/>
        <v>20.04379903361</v>
      </c>
      <c r="K38" s="6">
        <f t="shared" si="3"/>
        <v>135.21772857914803</v>
      </c>
      <c r="L38" s="7">
        <f t="shared" si="0"/>
        <v>6.7461127679643553</v>
      </c>
      <c r="M38" s="7">
        <f t="shared" si="4"/>
        <v>7.4888565341209015</v>
      </c>
      <c r="P38" s="5">
        <f t="shared" si="5"/>
        <v>2.7212714283563262</v>
      </c>
    </row>
    <row r="39" spans="1:16" x14ac:dyDescent="0.15">
      <c r="A39" s="5">
        <v>19</v>
      </c>
      <c r="B39" s="5">
        <v>37</v>
      </c>
      <c r="D39">
        <v>122.17670286278</v>
      </c>
      <c r="E39">
        <v>265.04590325765002</v>
      </c>
      <c r="F39">
        <v>102.10427939006</v>
      </c>
      <c r="G39">
        <v>107.08165272996</v>
      </c>
      <c r="I39" s="6">
        <f t="shared" si="1"/>
        <v>157.96425052769001</v>
      </c>
      <c r="J39" s="6">
        <f t="shared" si="2"/>
        <v>20.072423472720004</v>
      </c>
      <c r="K39" s="6">
        <f t="shared" si="3"/>
        <v>133.87734236042601</v>
      </c>
      <c r="L39" s="7">
        <f t="shared" si="0"/>
        <v>6.6697149221854453</v>
      </c>
      <c r="M39" s="7">
        <f t="shared" si="4"/>
        <v>7.4325328441840597</v>
      </c>
      <c r="P39" s="5">
        <f t="shared" si="5"/>
        <v>1.557981675765195</v>
      </c>
    </row>
    <row r="40" spans="1:16" x14ac:dyDescent="0.15">
      <c r="A40" s="5">
        <v>19.5</v>
      </c>
      <c r="B40" s="5">
        <v>38</v>
      </c>
      <c r="D40">
        <v>120.92349457058</v>
      </c>
      <c r="E40">
        <v>256.87339585389998</v>
      </c>
      <c r="F40">
        <v>102.0081160846</v>
      </c>
      <c r="G40">
        <v>106.99040826365</v>
      </c>
      <c r="I40" s="6">
        <f t="shared" si="1"/>
        <v>149.88298759024997</v>
      </c>
      <c r="J40" s="6">
        <f t="shared" si="2"/>
        <v>18.91537848598</v>
      </c>
      <c r="K40" s="6">
        <f t="shared" si="3"/>
        <v>127.18453340707397</v>
      </c>
      <c r="L40" s="7">
        <f t="shared" si="0"/>
        <v>6.723869337393519</v>
      </c>
      <c r="M40" s="7">
        <f t="shared" si="4"/>
        <v>7.5067614152342026</v>
      </c>
      <c r="P40" s="5">
        <f t="shared" si="5"/>
        <v>2.3825766054629138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121.15177690030001</v>
      </c>
      <c r="E41" s="41">
        <v>259.70286278381002</v>
      </c>
      <c r="F41" s="41">
        <v>102.05951795375999</v>
      </c>
      <c r="G41" s="41">
        <v>106.92179045745</v>
      </c>
      <c r="I41" s="58">
        <f t="shared" si="1"/>
        <v>152.78107232636</v>
      </c>
      <c r="J41" s="58">
        <f t="shared" si="2"/>
        <v>19.092258946540014</v>
      </c>
      <c r="K41" s="58">
        <f t="shared" si="3"/>
        <v>129.87036159051198</v>
      </c>
      <c r="L41" s="59">
        <f t="shared" si="0"/>
        <v>6.8022522611996985</v>
      </c>
      <c r="M41" s="59">
        <f t="shared" si="4"/>
        <v>7.6052184948824504</v>
      </c>
      <c r="P41" s="57">
        <f t="shared" si="5"/>
        <v>3.5760926151385584</v>
      </c>
    </row>
    <row r="42" spans="1:16" x14ac:dyDescent="0.15">
      <c r="A42" s="5">
        <v>20.5</v>
      </c>
      <c r="B42" s="5">
        <v>40</v>
      </c>
      <c r="D42">
        <v>121.48840078972999</v>
      </c>
      <c r="E42">
        <v>261.17991115499001</v>
      </c>
      <c r="F42">
        <v>102.191834727</v>
      </c>
      <c r="G42">
        <v>106.95720609935999</v>
      </c>
      <c r="I42" s="6">
        <f t="shared" si="1"/>
        <v>154.22270505563</v>
      </c>
      <c r="J42" s="6">
        <f t="shared" si="2"/>
        <v>19.296566062729994</v>
      </c>
      <c r="K42" s="6">
        <f t="shared" si="3"/>
        <v>131.06682578035401</v>
      </c>
      <c r="L42" s="7">
        <f t="shared" si="0"/>
        <v>6.7922357456905598</v>
      </c>
      <c r="M42" s="7">
        <f t="shared" si="4"/>
        <v>7.6152761352153808</v>
      </c>
      <c r="P42" s="5">
        <f t="shared" si="5"/>
        <v>3.4235737878123063</v>
      </c>
    </row>
    <row r="43" spans="1:16" x14ac:dyDescent="0.15">
      <c r="A43" s="5">
        <v>21</v>
      </c>
      <c r="B43" s="5">
        <v>41</v>
      </c>
      <c r="D43">
        <v>122.78652517275</v>
      </c>
      <c r="E43">
        <v>269.90794669298998</v>
      </c>
      <c r="F43">
        <v>102.01967535662</v>
      </c>
      <c r="G43">
        <v>107.16355140187</v>
      </c>
      <c r="I43" s="6">
        <f t="shared" si="1"/>
        <v>162.74439529111999</v>
      </c>
      <c r="J43" s="6">
        <f t="shared" si="2"/>
        <v>20.766849816130005</v>
      </c>
      <c r="K43" s="6">
        <f t="shared" si="3"/>
        <v>137.82417551176397</v>
      </c>
      <c r="L43" s="7">
        <f t="shared" si="0"/>
        <v>6.6367396466994872</v>
      </c>
      <c r="M43" s="7">
        <f t="shared" si="4"/>
        <v>7.4798541920663775</v>
      </c>
      <c r="P43" s="5">
        <f t="shared" si="5"/>
        <v>1.0558758942396917</v>
      </c>
    </row>
    <row r="44" spans="1:16" x14ac:dyDescent="0.15">
      <c r="A44" s="5">
        <v>21.5</v>
      </c>
      <c r="B44" s="5">
        <v>42</v>
      </c>
      <c r="D44">
        <v>122.18336623889</v>
      </c>
      <c r="E44">
        <v>265.91929911155</v>
      </c>
      <c r="F44">
        <v>102.04426955239001</v>
      </c>
      <c r="G44">
        <v>107.00393507132</v>
      </c>
      <c r="I44" s="6">
        <f t="shared" si="1"/>
        <v>158.91536404023</v>
      </c>
      <c r="J44" s="6">
        <f t="shared" si="2"/>
        <v>20.139096686499997</v>
      </c>
      <c r="K44" s="6">
        <f t="shared" si="3"/>
        <v>134.74844801643002</v>
      </c>
      <c r="L44" s="7">
        <f t="shared" si="0"/>
        <v>6.6908883806470341</v>
      </c>
      <c r="M44" s="7">
        <f t="shared" si="4"/>
        <v>7.5540770818559926</v>
      </c>
      <c r="P44" s="5">
        <f t="shared" si="5"/>
        <v>1.8803843168888754</v>
      </c>
    </row>
    <row r="45" spans="1:16" x14ac:dyDescent="0.15">
      <c r="A45" s="5">
        <v>22</v>
      </c>
      <c r="B45" s="5">
        <v>43</v>
      </c>
      <c r="D45">
        <v>122.60192497532</v>
      </c>
      <c r="E45">
        <v>269.36179664362999</v>
      </c>
      <c r="F45">
        <v>102.14043285785</v>
      </c>
      <c r="G45">
        <v>107.15568125922</v>
      </c>
      <c r="I45" s="6">
        <f t="shared" si="1"/>
        <v>162.20611538441</v>
      </c>
      <c r="J45" s="6">
        <f t="shared" si="2"/>
        <v>20.461492117470002</v>
      </c>
      <c r="K45" s="6">
        <f t="shared" si="3"/>
        <v>137.652324843446</v>
      </c>
      <c r="L45" s="7">
        <f t="shared" si="0"/>
        <v>6.7273844963593135</v>
      </c>
      <c r="M45" s="7">
        <f t="shared" si="4"/>
        <v>7.6106473534103412</v>
      </c>
      <c r="P45" s="5">
        <f t="shared" si="5"/>
        <v>2.4361009995338048</v>
      </c>
    </row>
    <row r="46" spans="1:16" x14ac:dyDescent="0.15">
      <c r="A46" s="5">
        <v>22.5</v>
      </c>
      <c r="B46" s="5">
        <v>44</v>
      </c>
      <c r="D46">
        <v>121.88228035538</v>
      </c>
      <c r="E46">
        <v>262.02295162883001</v>
      </c>
      <c r="F46">
        <v>102.08730939498</v>
      </c>
      <c r="G46">
        <v>107.04353172651</v>
      </c>
      <c r="I46" s="6">
        <f t="shared" si="1"/>
        <v>154.97941990232002</v>
      </c>
      <c r="J46" s="6">
        <f t="shared" si="2"/>
        <v>19.794970960400008</v>
      </c>
      <c r="K46" s="6">
        <f t="shared" si="3"/>
        <v>131.22545474984</v>
      </c>
      <c r="L46" s="7">
        <f t="shared" si="0"/>
        <v>6.6292319909111024</v>
      </c>
      <c r="M46" s="7">
        <f t="shared" si="4"/>
        <v>7.5325690038041984</v>
      </c>
      <c r="P46" s="5">
        <f t="shared" si="5"/>
        <v>0.94155880904485578</v>
      </c>
    </row>
    <row r="47" spans="1:16" x14ac:dyDescent="0.15">
      <c r="A47" s="5">
        <v>23</v>
      </c>
      <c r="B47" s="5">
        <v>45</v>
      </c>
      <c r="D47">
        <v>122.80207305035</v>
      </c>
      <c r="E47">
        <v>268.8195952616</v>
      </c>
      <c r="F47">
        <v>102.02828332513999</v>
      </c>
      <c r="G47">
        <v>107.26414166257</v>
      </c>
      <c r="I47" s="6">
        <f t="shared" si="1"/>
        <v>161.55545359902999</v>
      </c>
      <c r="J47" s="6">
        <f t="shared" si="2"/>
        <v>20.773789725210008</v>
      </c>
      <c r="K47" s="6">
        <f t="shared" si="3"/>
        <v>136.62690592877797</v>
      </c>
      <c r="L47" s="7">
        <f t="shared" si="0"/>
        <v>6.5768888458023884</v>
      </c>
      <c r="M47" s="7">
        <f t="shared" si="4"/>
        <v>7.5003000145375536</v>
      </c>
      <c r="P47" s="5">
        <f t="shared" si="5"/>
        <v>0.14454360917168668</v>
      </c>
    </row>
    <row r="48" spans="1:16" x14ac:dyDescent="0.15">
      <c r="A48" s="5">
        <v>23.5</v>
      </c>
      <c r="B48" s="5">
        <v>46</v>
      </c>
      <c r="D48">
        <v>122.14955577492999</v>
      </c>
      <c r="E48">
        <v>264.96026653503998</v>
      </c>
      <c r="F48">
        <v>102.12518445647</v>
      </c>
      <c r="G48">
        <v>107.02287260207</v>
      </c>
      <c r="I48" s="6">
        <f t="shared" si="1"/>
        <v>157.93739393297</v>
      </c>
      <c r="J48" s="6">
        <f t="shared" si="2"/>
        <v>20.024371318459998</v>
      </c>
      <c r="K48" s="6">
        <f t="shared" si="3"/>
        <v>133.90814835081801</v>
      </c>
      <c r="L48" s="7">
        <f t="shared" si="0"/>
        <v>6.6872585521509595</v>
      </c>
      <c r="M48" s="7">
        <f t="shared" si="4"/>
        <v>7.630743876728193</v>
      </c>
      <c r="P48" s="5">
        <f t="shared" si="5"/>
        <v>1.8251138802673181</v>
      </c>
    </row>
    <row r="49" spans="1:25" x14ac:dyDescent="0.15">
      <c r="A49" s="5">
        <v>24</v>
      </c>
      <c r="B49" s="5">
        <v>47</v>
      </c>
      <c r="D49">
        <v>122.38869693978</v>
      </c>
      <c r="E49">
        <v>263.29861796644002</v>
      </c>
      <c r="F49">
        <v>102.17978357107999</v>
      </c>
      <c r="G49">
        <v>107.00909985244</v>
      </c>
      <c r="I49" s="6">
        <f t="shared" si="1"/>
        <v>156.28951811400003</v>
      </c>
      <c r="J49" s="6">
        <f t="shared" si="2"/>
        <v>20.20891336870001</v>
      </c>
      <c r="K49" s="6">
        <f t="shared" si="3"/>
        <v>132.03882207156002</v>
      </c>
      <c r="L49" s="7">
        <f t="shared" si="0"/>
        <v>6.5336923199475203</v>
      </c>
      <c r="M49" s="7">
        <f t="shared" si="4"/>
        <v>7.4972518003668229</v>
      </c>
      <c r="P49" s="5">
        <f t="shared" si="5"/>
        <v>-0.51319844313599328</v>
      </c>
    </row>
    <row r="50" spans="1:25" x14ac:dyDescent="0.15">
      <c r="A50" s="5">
        <v>24.5</v>
      </c>
      <c r="B50" s="5">
        <v>48</v>
      </c>
      <c r="D50">
        <v>122.44299111550001</v>
      </c>
      <c r="E50">
        <v>264.76974333662002</v>
      </c>
      <c r="F50">
        <v>102.03935071322999</v>
      </c>
      <c r="G50">
        <v>107.01254303984</v>
      </c>
      <c r="I50" s="6">
        <f t="shared" si="1"/>
        <v>157.75720029678001</v>
      </c>
      <c r="J50" s="6">
        <f t="shared" si="2"/>
        <v>20.403640402270014</v>
      </c>
      <c r="K50" s="6">
        <f t="shared" si="3"/>
        <v>133.27283181405599</v>
      </c>
      <c r="L50" s="7">
        <f t="shared" si="0"/>
        <v>6.5318163419126263</v>
      </c>
      <c r="M50" s="7">
        <f t="shared" si="4"/>
        <v>7.5154499781739981</v>
      </c>
      <c r="P50" s="5">
        <f t="shared" si="5"/>
        <v>-0.54176346354761218</v>
      </c>
    </row>
    <row r="51" spans="1:25" x14ac:dyDescent="0.15">
      <c r="A51" s="5">
        <v>25</v>
      </c>
      <c r="B51" s="5">
        <v>49</v>
      </c>
      <c r="D51">
        <v>121.93830207305</v>
      </c>
      <c r="E51">
        <v>262.03529121422002</v>
      </c>
      <c r="F51">
        <v>102.14977865224</v>
      </c>
      <c r="G51">
        <v>107.12690605017001</v>
      </c>
      <c r="I51" s="6">
        <f t="shared" si="1"/>
        <v>154.90838516405</v>
      </c>
      <c r="J51" s="6">
        <f t="shared" si="2"/>
        <v>19.788523420809994</v>
      </c>
      <c r="K51" s="6">
        <f t="shared" si="3"/>
        <v>131.162157059078</v>
      </c>
      <c r="L51" s="7">
        <f t="shared" si="0"/>
        <v>6.6281932345262975</v>
      </c>
      <c r="M51" s="7">
        <f t="shared" si="4"/>
        <v>7.6319010266297376</v>
      </c>
      <c r="P51" s="5">
        <f t="shared" si="5"/>
        <v>0.9257419408391856</v>
      </c>
    </row>
    <row r="52" spans="1:25" x14ac:dyDescent="0.15">
      <c r="A52" s="5">
        <v>25.5</v>
      </c>
      <c r="B52" s="5">
        <v>50</v>
      </c>
      <c r="D52">
        <v>120.71717670286</v>
      </c>
      <c r="E52">
        <v>252.68065153011</v>
      </c>
      <c r="F52">
        <v>102.10034431874</v>
      </c>
      <c r="G52">
        <v>106.87678307919001</v>
      </c>
      <c r="I52" s="6">
        <f t="shared" si="1"/>
        <v>145.80386845091999</v>
      </c>
      <c r="J52" s="6">
        <f t="shared" si="2"/>
        <v>18.616832384120002</v>
      </c>
      <c r="K52" s="6">
        <f t="shared" si="3"/>
        <v>123.46366958997599</v>
      </c>
      <c r="L52" s="7">
        <f t="shared" si="0"/>
        <v>6.6318301117267104</v>
      </c>
      <c r="M52" s="7">
        <f t="shared" si="4"/>
        <v>7.6556120596722197</v>
      </c>
      <c r="P52" s="5">
        <f t="shared" si="5"/>
        <v>0.98111970621382949</v>
      </c>
    </row>
    <row r="53" spans="1:25" x14ac:dyDescent="0.15">
      <c r="A53" s="5">
        <v>26</v>
      </c>
      <c r="B53" s="5">
        <v>51</v>
      </c>
      <c r="D53">
        <v>121.0792201382</v>
      </c>
      <c r="E53">
        <v>252.1804047384</v>
      </c>
      <c r="F53">
        <v>102.13944909001999</v>
      </c>
      <c r="G53">
        <v>107.04156419085</v>
      </c>
      <c r="I53" s="6">
        <f t="shared" si="1"/>
        <v>145.13884054754999</v>
      </c>
      <c r="J53" s="6">
        <f t="shared" si="2"/>
        <v>18.939771048180006</v>
      </c>
      <c r="K53" s="6">
        <f t="shared" si="3"/>
        <v>122.41111528973398</v>
      </c>
      <c r="L53" s="7">
        <f t="shared" si="0"/>
        <v>6.4631781967341642</v>
      </c>
      <c r="M53" s="7">
        <f t="shared" si="4"/>
        <v>7.5070343005217417</v>
      </c>
      <c r="P53" s="5">
        <f t="shared" si="5"/>
        <v>-1.5868983113813608</v>
      </c>
      <c r="S53" s="8"/>
      <c r="U53" s="13"/>
    </row>
    <row r="54" spans="1:25" x14ac:dyDescent="0.15">
      <c r="A54" s="5">
        <v>26.5</v>
      </c>
      <c r="B54" s="5">
        <v>52</v>
      </c>
      <c r="D54">
        <v>120.15695952615999</v>
      </c>
      <c r="E54">
        <v>247.69225074037999</v>
      </c>
      <c r="F54">
        <v>101.96458435808999</v>
      </c>
      <c r="G54">
        <v>106.90654205608</v>
      </c>
      <c r="I54" s="6">
        <f t="shared" si="1"/>
        <v>140.7857086843</v>
      </c>
      <c r="J54" s="6">
        <f t="shared" si="2"/>
        <v>18.192375168070001</v>
      </c>
      <c r="K54" s="6">
        <f t="shared" si="3"/>
        <v>118.954858482616</v>
      </c>
      <c r="L54" s="7">
        <f t="shared" si="0"/>
        <v>6.5387206114459069</v>
      </c>
      <c r="M54" s="7">
        <f t="shared" si="4"/>
        <v>7.6026508710755536</v>
      </c>
      <c r="P54" s="5">
        <f t="shared" si="5"/>
        <v>-0.43663398096461431</v>
      </c>
      <c r="S54" s="8"/>
    </row>
    <row r="55" spans="1:25" x14ac:dyDescent="0.15">
      <c r="A55" s="5">
        <v>27</v>
      </c>
      <c r="B55" s="5">
        <v>53</v>
      </c>
      <c r="D55">
        <v>121.78307008885</v>
      </c>
      <c r="E55">
        <v>256.60192497532</v>
      </c>
      <c r="F55">
        <v>101.97294638465</v>
      </c>
      <c r="G55">
        <v>106.97811116577</v>
      </c>
      <c r="I55" s="6">
        <f t="shared" si="1"/>
        <v>149.62381380955</v>
      </c>
      <c r="J55" s="6">
        <f t="shared" si="2"/>
        <v>19.810123704199995</v>
      </c>
      <c r="K55" s="6">
        <f t="shared" si="3"/>
        <v>125.85166536451001</v>
      </c>
      <c r="L55" s="7">
        <f t="shared" si="0"/>
        <v>6.3528964908900534</v>
      </c>
      <c r="M55" s="7">
        <f t="shared" si="4"/>
        <v>7.4369009063617693</v>
      </c>
      <c r="P55" s="5">
        <f t="shared" si="5"/>
        <v>-3.2661286221153105</v>
      </c>
      <c r="S55" s="8"/>
    </row>
    <row r="56" spans="1:25" x14ac:dyDescent="0.15">
      <c r="A56" s="5">
        <v>27.5</v>
      </c>
      <c r="B56" s="5">
        <v>54</v>
      </c>
      <c r="D56">
        <v>122.98963474827001</v>
      </c>
      <c r="E56">
        <v>265.42077986179999</v>
      </c>
      <c r="F56">
        <v>102.2139695032</v>
      </c>
      <c r="G56">
        <v>106.87088047221</v>
      </c>
      <c r="I56" s="6">
        <f t="shared" si="1"/>
        <v>158.54989938959</v>
      </c>
      <c r="J56" s="6">
        <f t="shared" si="2"/>
        <v>20.775665245070002</v>
      </c>
      <c r="K56" s="6">
        <f t="shared" si="3"/>
        <v>133.61910109550598</v>
      </c>
      <c r="L56" s="7">
        <f t="shared" si="0"/>
        <v>6.4315197380846021</v>
      </c>
      <c r="M56" s="7">
        <f t="shared" si="4"/>
        <v>7.5355983093983863</v>
      </c>
      <c r="P56" s="5">
        <f t="shared" si="5"/>
        <v>-2.0689532718895816</v>
      </c>
      <c r="S56" s="8"/>
    </row>
    <row r="57" spans="1:25" x14ac:dyDescent="0.15">
      <c r="A57" s="5">
        <v>28</v>
      </c>
      <c r="B57" s="5">
        <v>55</v>
      </c>
      <c r="D57">
        <v>121.93385982231</v>
      </c>
      <c r="E57">
        <v>258.86673247778998</v>
      </c>
      <c r="F57">
        <v>102.05828824397</v>
      </c>
      <c r="G57">
        <v>107.10378750615</v>
      </c>
      <c r="I57" s="6">
        <f t="shared" si="1"/>
        <v>151.76294497163997</v>
      </c>
      <c r="J57" s="6">
        <f t="shared" si="2"/>
        <v>19.875571578340001</v>
      </c>
      <c r="K57" s="6">
        <f t="shared" si="3"/>
        <v>127.91225907763197</v>
      </c>
      <c r="L57" s="7">
        <f t="shared" si="0"/>
        <v>6.4356518540089782</v>
      </c>
      <c r="M57" s="7">
        <f t="shared" si="4"/>
        <v>7.5598045811648316</v>
      </c>
      <c r="P57" s="5">
        <f t="shared" si="5"/>
        <v>-2.0060346377011768</v>
      </c>
      <c r="S57" s="8"/>
    </row>
    <row r="58" spans="1:25" x14ac:dyDescent="0.15">
      <c r="A58" s="5">
        <v>28.5</v>
      </c>
      <c r="B58" s="5">
        <v>56</v>
      </c>
      <c r="D58">
        <v>120.54022704837</v>
      </c>
      <c r="E58">
        <v>246.49605133268</v>
      </c>
      <c r="F58">
        <v>102.01992129857</v>
      </c>
      <c r="G58">
        <v>106.88957206099001</v>
      </c>
      <c r="I58" s="6">
        <f t="shared" si="1"/>
        <v>139.60647927168998</v>
      </c>
      <c r="J58" s="6">
        <f t="shared" si="2"/>
        <v>18.520305749800002</v>
      </c>
      <c r="K58" s="6">
        <f t="shared" si="3"/>
        <v>117.38211237192998</v>
      </c>
      <c r="L58" s="7">
        <f t="shared" si="0"/>
        <v>6.338022382443528</v>
      </c>
      <c r="M58" s="7">
        <f t="shared" si="4"/>
        <v>7.4822492654414496</v>
      </c>
      <c r="P58" s="5">
        <f t="shared" si="5"/>
        <v>-3.4926127298589447</v>
      </c>
      <c r="S58" s="8"/>
    </row>
    <row r="59" spans="1:25" x14ac:dyDescent="0.15">
      <c r="A59" s="5">
        <v>29</v>
      </c>
      <c r="B59" s="5">
        <v>57</v>
      </c>
      <c r="D59">
        <v>121.04022704837</v>
      </c>
      <c r="E59">
        <v>251.90942744323999</v>
      </c>
      <c r="F59">
        <v>102.13748155435</v>
      </c>
      <c r="G59">
        <v>107.09960649287</v>
      </c>
      <c r="I59" s="6">
        <f t="shared" si="1"/>
        <v>144.80982095037001</v>
      </c>
      <c r="J59" s="6">
        <f t="shared" si="2"/>
        <v>18.902745494019996</v>
      </c>
      <c r="K59" s="6">
        <f t="shared" si="3"/>
        <v>122.12652635754601</v>
      </c>
      <c r="L59" s="7">
        <f t="shared" si="0"/>
        <v>6.4607824506858815</v>
      </c>
      <c r="M59" s="7">
        <f t="shared" si="4"/>
        <v>7.6250834895258723</v>
      </c>
      <c r="P59" s="5">
        <f t="shared" si="5"/>
        <v>-1.6233777015966697</v>
      </c>
      <c r="R59" s="3"/>
      <c r="S59" s="8"/>
    </row>
    <row r="60" spans="1:25" x14ac:dyDescent="0.15">
      <c r="A60" s="5">
        <v>29.5</v>
      </c>
      <c r="B60" s="5">
        <v>58</v>
      </c>
      <c r="D60">
        <v>120.84698914117</v>
      </c>
      <c r="E60">
        <v>249.80157946693001</v>
      </c>
      <c r="F60">
        <v>102.20314805706001</v>
      </c>
      <c r="G60">
        <v>107.01328086572001</v>
      </c>
      <c r="I60" s="6">
        <f t="shared" si="1"/>
        <v>142.78829860120999</v>
      </c>
      <c r="J60" s="6">
        <f t="shared" si="2"/>
        <v>18.643841084109994</v>
      </c>
      <c r="K60" s="6">
        <f t="shared" si="3"/>
        <v>120.41568930027799</v>
      </c>
      <c r="L60" s="7">
        <f t="shared" si="0"/>
        <v>6.4587382373103033</v>
      </c>
      <c r="M60" s="7">
        <f t="shared" si="4"/>
        <v>7.6431134319923633</v>
      </c>
      <c r="P60" s="5">
        <f t="shared" si="5"/>
        <v>-1.6545043969592814</v>
      </c>
      <c r="S60" s="8"/>
    </row>
    <row r="61" spans="1:25" s="51" customFormat="1" ht="15" x14ac:dyDescent="0.2">
      <c r="A61" s="51">
        <v>30</v>
      </c>
      <c r="B61" s="51">
        <v>59</v>
      </c>
      <c r="C61" s="52" t="s">
        <v>61</v>
      </c>
      <c r="D61" s="52">
        <v>120.49136229023</v>
      </c>
      <c r="E61" s="52">
        <v>245.76307996051</v>
      </c>
      <c r="F61" s="52">
        <v>102.14043285785</v>
      </c>
      <c r="G61" s="52">
        <v>107.08927693064</v>
      </c>
      <c r="I61" s="53">
        <f t="shared" si="1"/>
        <v>138.67380302986999</v>
      </c>
      <c r="J61" s="53">
        <f t="shared" si="2"/>
        <v>18.350929432379999</v>
      </c>
      <c r="K61" s="53">
        <f t="shared" si="3"/>
        <v>116.65268771101398</v>
      </c>
      <c r="L61" s="54">
        <f t="shared" si="0"/>
        <v>6.3567727259188134</v>
      </c>
      <c r="M61" s="54">
        <f t="shared" si="4"/>
        <v>7.5612220764429416</v>
      </c>
      <c r="P61" s="51">
        <f t="shared" si="5"/>
        <v>-3.207106218517171</v>
      </c>
      <c r="R61" s="51">
        <v>-13</v>
      </c>
      <c r="S61" s="55"/>
    </row>
    <row r="62" spans="1:25" x14ac:dyDescent="0.15">
      <c r="A62" s="5">
        <v>30.5</v>
      </c>
      <c r="B62" s="5">
        <v>60</v>
      </c>
      <c r="D62">
        <v>121.15424481737</v>
      </c>
      <c r="E62">
        <v>250.4368213228</v>
      </c>
      <c r="F62">
        <v>102.18470241023</v>
      </c>
      <c r="G62">
        <v>107.09813084112</v>
      </c>
      <c r="I62" s="6">
        <f t="shared" si="1"/>
        <v>143.33869048168</v>
      </c>
      <c r="J62" s="6">
        <f t="shared" si="2"/>
        <v>18.969542407139997</v>
      </c>
      <c r="K62" s="6">
        <f t="shared" si="3"/>
        <v>120.575239593112</v>
      </c>
      <c r="L62" s="7">
        <f t="shared" si="0"/>
        <v>6.3562545160672066</v>
      </c>
      <c r="M62" s="7">
        <f t="shared" si="4"/>
        <v>7.580778022433404</v>
      </c>
      <c r="P62" s="5">
        <f t="shared" si="5"/>
        <v>-3.2149968626043157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121.20014807503</v>
      </c>
      <c r="E63">
        <v>252.01283316881</v>
      </c>
      <c r="F63">
        <v>102.11141170684</v>
      </c>
      <c r="G63">
        <v>107.09567142154999</v>
      </c>
      <c r="I63" s="6">
        <f t="shared" si="1"/>
        <v>144.91716174726002</v>
      </c>
      <c r="J63" s="6">
        <f t="shared" si="2"/>
        <v>19.088736368189998</v>
      </c>
      <c r="K63" s="6">
        <f t="shared" si="3"/>
        <v>122.01067810543202</v>
      </c>
      <c r="L63" s="7">
        <f t="shared" si="0"/>
        <v>6.3917629617827405</v>
      </c>
      <c r="M63" s="7">
        <f t="shared" si="4"/>
        <v>7.6363606239910062</v>
      </c>
      <c r="P63" s="5">
        <f t="shared" si="5"/>
        <v>-2.6743191692717385</v>
      </c>
      <c r="R63" s="5">
        <v>-13</v>
      </c>
    </row>
    <row r="64" spans="1:25" x14ac:dyDescent="0.15">
      <c r="A64" s="5">
        <v>31.5</v>
      </c>
      <c r="B64" s="5">
        <v>62</v>
      </c>
      <c r="D64">
        <v>120.97458045410001</v>
      </c>
      <c r="E64">
        <v>250.80404738401</v>
      </c>
      <c r="F64">
        <v>101.95597638957</v>
      </c>
      <c r="G64">
        <v>107.26069847516</v>
      </c>
      <c r="I64" s="6">
        <f t="shared" si="1"/>
        <v>143.54334890885002</v>
      </c>
      <c r="J64" s="6">
        <f t="shared" si="2"/>
        <v>19.01860406453001</v>
      </c>
      <c r="K64" s="6">
        <f t="shared" si="3"/>
        <v>120.721024031414</v>
      </c>
      <c r="L64" s="7">
        <f t="shared" si="0"/>
        <v>6.347522858239663</v>
      </c>
      <c r="M64" s="7">
        <f t="shared" si="4"/>
        <v>7.6121946762899979</v>
      </c>
      <c r="P64" s="5">
        <f t="shared" si="5"/>
        <v>-3.3479515024944049</v>
      </c>
      <c r="R64" s="5">
        <v>-13</v>
      </c>
      <c r="U64" s="40">
        <v>20</v>
      </c>
      <c r="V64" s="7">
        <f t="shared" ref="V64:V83" si="6">L41</f>
        <v>6.8022522611996985</v>
      </c>
      <c r="X64" s="40"/>
      <c r="Y64" s="7"/>
    </row>
    <row r="65" spans="1:25" x14ac:dyDescent="0.15">
      <c r="A65" s="5">
        <v>32</v>
      </c>
      <c r="B65" s="5">
        <v>63</v>
      </c>
      <c r="D65">
        <v>121.20533070089</v>
      </c>
      <c r="E65">
        <v>250.64980256663</v>
      </c>
      <c r="F65">
        <v>102.00049188392001</v>
      </c>
      <c r="G65">
        <v>107.18544023610001</v>
      </c>
      <c r="I65" s="6">
        <f t="shared" si="1"/>
        <v>143.46436233052998</v>
      </c>
      <c r="J65" s="6">
        <f t="shared" si="2"/>
        <v>19.204838816969996</v>
      </c>
      <c r="K65" s="6">
        <f t="shared" si="3"/>
        <v>120.41855575016598</v>
      </c>
      <c r="L65" s="7">
        <f t="shared" si="0"/>
        <v>6.2702195471570619</v>
      </c>
      <c r="M65" s="7">
        <f t="shared" si="4"/>
        <v>7.5549655210494659</v>
      </c>
      <c r="P65" s="5">
        <f t="shared" si="5"/>
        <v>-4.5250285353206214</v>
      </c>
      <c r="R65" s="5">
        <v>-13</v>
      </c>
      <c r="U65" s="5">
        <v>20.5</v>
      </c>
      <c r="V65" s="7">
        <f t="shared" si="6"/>
        <v>6.7922357456905598</v>
      </c>
      <c r="Y65" s="7"/>
    </row>
    <row r="66" spans="1:25" x14ac:dyDescent="0.15">
      <c r="A66" s="5">
        <v>32.5</v>
      </c>
      <c r="B66" s="5">
        <v>64</v>
      </c>
      <c r="D66">
        <v>121.69718657452999</v>
      </c>
      <c r="E66">
        <v>255.34304047384001</v>
      </c>
      <c r="F66">
        <v>102.11928184948</v>
      </c>
      <c r="G66">
        <v>107.05312346286</v>
      </c>
      <c r="I66" s="6">
        <f t="shared" si="1"/>
        <v>148.28991701097999</v>
      </c>
      <c r="J66" s="6">
        <f t="shared" si="2"/>
        <v>19.57790472504999</v>
      </c>
      <c r="K66" s="6">
        <f t="shared" si="3"/>
        <v>124.79643134092001</v>
      </c>
      <c r="L66" s="7">
        <f t="shared" ref="L66:L129" si="7">K66/J66</f>
        <v>6.3743507333163487</v>
      </c>
      <c r="M66" s="7">
        <f t="shared" si="4"/>
        <v>7.6791708630508211</v>
      </c>
      <c r="P66" s="5">
        <f t="shared" si="5"/>
        <v>-2.9394505579675276</v>
      </c>
      <c r="R66" s="5">
        <v>-13</v>
      </c>
      <c r="U66" s="5">
        <v>21</v>
      </c>
      <c r="V66" s="7">
        <f t="shared" si="6"/>
        <v>6.6367396466994872</v>
      </c>
      <c r="Y66" s="7"/>
    </row>
    <row r="67" spans="1:25" x14ac:dyDescent="0.15">
      <c r="A67" s="5">
        <v>33</v>
      </c>
      <c r="B67" s="5">
        <v>65</v>
      </c>
      <c r="D67">
        <v>121.51678183612999</v>
      </c>
      <c r="E67">
        <v>257.22926949654999</v>
      </c>
      <c r="F67">
        <v>102.05164781112001</v>
      </c>
      <c r="G67">
        <v>107.07476635514</v>
      </c>
      <c r="I67" s="6">
        <f t="shared" ref="I67:I130" si="8">E67-G67</f>
        <v>150.15450314140998</v>
      </c>
      <c r="J67" s="6">
        <f t="shared" ref="J67:J130" si="9">D67-F67</f>
        <v>19.465134025009988</v>
      </c>
      <c r="K67" s="6">
        <f t="shared" ref="K67:K130" si="10">I67-1.2*J67</f>
        <v>126.79634231139799</v>
      </c>
      <c r="L67" s="7">
        <f t="shared" si="7"/>
        <v>6.5140235946221763</v>
      </c>
      <c r="M67" s="7">
        <f t="shared" ref="M67:M130" si="11">L67+ABS($N$2)*A67</f>
        <v>7.8389178801987178</v>
      </c>
      <c r="P67" s="5">
        <f t="shared" ref="P67:P130" si="12">(L67-$O$2)/$O$2*100</f>
        <v>-0.81268891154156453</v>
      </c>
      <c r="R67" s="5">
        <v>-13</v>
      </c>
      <c r="U67" s="5">
        <v>21.5</v>
      </c>
      <c r="V67" s="7">
        <f t="shared" si="6"/>
        <v>6.6908883806470341</v>
      </c>
      <c r="Y67" s="7"/>
    </row>
    <row r="68" spans="1:25" x14ac:dyDescent="0.15">
      <c r="A68" s="5">
        <v>33.5</v>
      </c>
      <c r="B68" s="5">
        <v>66</v>
      </c>
      <c r="D68">
        <v>120.66683119447001</v>
      </c>
      <c r="E68">
        <v>253.93484698914</v>
      </c>
      <c r="F68">
        <v>102.03467781604</v>
      </c>
      <c r="G68">
        <v>106.98303000492</v>
      </c>
      <c r="I68" s="6">
        <f t="shared" si="8"/>
        <v>146.95181698421999</v>
      </c>
      <c r="J68" s="6">
        <f t="shared" si="9"/>
        <v>18.632153378430004</v>
      </c>
      <c r="K68" s="6">
        <f t="shared" si="10"/>
        <v>124.59323293010398</v>
      </c>
      <c r="L68" s="7">
        <f t="shared" si="7"/>
        <v>6.6870012499114875</v>
      </c>
      <c r="M68" s="7">
        <f t="shared" si="11"/>
        <v>8.0319696913300973</v>
      </c>
      <c r="P68" s="5">
        <f t="shared" si="12"/>
        <v>1.8211960072508093</v>
      </c>
      <c r="R68" s="5">
        <v>-13</v>
      </c>
      <c r="U68" s="5">
        <v>22</v>
      </c>
      <c r="V68" s="7">
        <f t="shared" si="6"/>
        <v>6.7273844963593135</v>
      </c>
      <c r="Y68" s="7"/>
    </row>
    <row r="69" spans="1:25" x14ac:dyDescent="0.15">
      <c r="A69" s="5">
        <v>34</v>
      </c>
      <c r="B69" s="5">
        <v>67</v>
      </c>
      <c r="D69">
        <v>121.79244817374</v>
      </c>
      <c r="E69">
        <v>264.26061204344001</v>
      </c>
      <c r="F69">
        <v>102.23118544024</v>
      </c>
      <c r="G69">
        <v>107.10870634530001</v>
      </c>
      <c r="I69" s="6">
        <f t="shared" si="8"/>
        <v>157.15190569814001</v>
      </c>
      <c r="J69" s="6">
        <f t="shared" si="9"/>
        <v>19.561262733500001</v>
      </c>
      <c r="K69" s="6">
        <f t="shared" si="10"/>
        <v>133.67839041794002</v>
      </c>
      <c r="L69" s="7">
        <f t="shared" si="7"/>
        <v>6.8338323675294559</v>
      </c>
      <c r="M69" s="7">
        <f t="shared" si="11"/>
        <v>8.198874964790134</v>
      </c>
      <c r="P69" s="5">
        <f t="shared" si="12"/>
        <v>4.0569545256361241</v>
      </c>
      <c r="R69" s="5">
        <v>-13</v>
      </c>
      <c r="U69" s="5">
        <v>22.5</v>
      </c>
      <c r="V69" s="7">
        <f t="shared" si="6"/>
        <v>6.6292319909111024</v>
      </c>
      <c r="Y69" s="7"/>
    </row>
    <row r="70" spans="1:25" x14ac:dyDescent="0.15">
      <c r="A70" s="5">
        <v>34.5</v>
      </c>
      <c r="B70" s="5">
        <v>68</v>
      </c>
      <c r="D70">
        <v>122.33687068115</v>
      </c>
      <c r="E70">
        <v>265.64536031589</v>
      </c>
      <c r="F70">
        <v>102.05878012789</v>
      </c>
      <c r="G70">
        <v>107.07279881948</v>
      </c>
      <c r="I70" s="6">
        <f t="shared" si="8"/>
        <v>158.57256149641</v>
      </c>
      <c r="J70" s="6">
        <f t="shared" si="9"/>
        <v>20.27809055326</v>
      </c>
      <c r="K70" s="6">
        <f t="shared" si="10"/>
        <v>134.238852832498</v>
      </c>
      <c r="L70" s="7">
        <f t="shared" si="7"/>
        <v>6.6198961129955665</v>
      </c>
      <c r="M70" s="7">
        <f t="shared" si="11"/>
        <v>8.0050128660983138</v>
      </c>
      <c r="P70" s="5">
        <f t="shared" si="12"/>
        <v>0.79940386999050317</v>
      </c>
      <c r="R70" s="5">
        <v>-13</v>
      </c>
      <c r="U70" s="5">
        <v>23</v>
      </c>
      <c r="V70" s="7">
        <f t="shared" si="6"/>
        <v>6.5768888458023884</v>
      </c>
      <c r="Y70" s="7"/>
    </row>
    <row r="71" spans="1:25" x14ac:dyDescent="0.15">
      <c r="A71" s="5">
        <v>35</v>
      </c>
      <c r="B71" s="5">
        <v>69</v>
      </c>
      <c r="D71">
        <v>122.40942744324001</v>
      </c>
      <c r="E71">
        <v>272.11771964462002</v>
      </c>
      <c r="F71">
        <v>102.05312346286</v>
      </c>
      <c r="G71">
        <v>107.1534677816</v>
      </c>
      <c r="I71" s="6">
        <f t="shared" si="8"/>
        <v>164.96425186302002</v>
      </c>
      <c r="J71" s="6">
        <f t="shared" si="9"/>
        <v>20.356303980380005</v>
      </c>
      <c r="K71" s="6">
        <f t="shared" si="10"/>
        <v>140.53668708656403</v>
      </c>
      <c r="L71" s="7">
        <f t="shared" si="7"/>
        <v>6.9038410519914297</v>
      </c>
      <c r="M71" s="7">
        <f t="shared" si="11"/>
        <v>8.3090319609362453</v>
      </c>
      <c r="P71" s="5">
        <f t="shared" si="12"/>
        <v>5.1229582119531809</v>
      </c>
      <c r="R71" s="5">
        <v>-13</v>
      </c>
      <c r="U71" s="5">
        <v>23.5</v>
      </c>
      <c r="V71" s="7">
        <f t="shared" si="6"/>
        <v>6.6872585521509595</v>
      </c>
      <c r="Y71" s="7"/>
    </row>
    <row r="72" spans="1:25" x14ac:dyDescent="0.15">
      <c r="A72" s="5">
        <v>35.5</v>
      </c>
      <c r="B72" s="5">
        <v>70</v>
      </c>
      <c r="D72">
        <v>122.74234945706</v>
      </c>
      <c r="E72">
        <v>278.69792694965997</v>
      </c>
      <c r="F72">
        <v>102.12223315298</v>
      </c>
      <c r="G72">
        <v>107.19552385637</v>
      </c>
      <c r="I72" s="6">
        <f t="shared" si="8"/>
        <v>171.50240309328996</v>
      </c>
      <c r="J72" s="6">
        <f t="shared" si="9"/>
        <v>20.62011630408</v>
      </c>
      <c r="K72" s="6">
        <f t="shared" si="10"/>
        <v>146.75826352839397</v>
      </c>
      <c r="L72" s="7">
        <f t="shared" si="7"/>
        <v>7.1172374279652164</v>
      </c>
      <c r="M72" s="7">
        <f t="shared" si="11"/>
        <v>8.5425024927521012</v>
      </c>
      <c r="P72" s="5">
        <f t="shared" si="12"/>
        <v>8.3722882798294993</v>
      </c>
      <c r="R72" s="5">
        <v>-13</v>
      </c>
      <c r="U72" s="5">
        <v>24</v>
      </c>
      <c r="V72" s="7">
        <f t="shared" si="6"/>
        <v>6.5336923199475203</v>
      </c>
      <c r="Y72" s="7"/>
    </row>
    <row r="73" spans="1:25" x14ac:dyDescent="0.15">
      <c r="A73" s="5">
        <v>36</v>
      </c>
      <c r="B73" s="5">
        <v>71</v>
      </c>
      <c r="D73">
        <v>121.05256663375999</v>
      </c>
      <c r="E73">
        <v>272.77566633761001</v>
      </c>
      <c r="F73">
        <v>102.05951795375999</v>
      </c>
      <c r="G73">
        <v>107.22429906542</v>
      </c>
      <c r="I73" s="6">
        <f t="shared" si="8"/>
        <v>165.55136727219002</v>
      </c>
      <c r="J73" s="6">
        <f t="shared" si="9"/>
        <v>18.993048680000001</v>
      </c>
      <c r="K73" s="6">
        <f t="shared" si="10"/>
        <v>142.75970885619003</v>
      </c>
      <c r="L73" s="7">
        <f t="shared" si="7"/>
        <v>7.5164188362513071</v>
      </c>
      <c r="M73" s="7">
        <f t="shared" si="11"/>
        <v>8.9617580568802619</v>
      </c>
      <c r="P73" s="5">
        <f t="shared" si="12"/>
        <v>14.450517802530197</v>
      </c>
      <c r="R73" s="5">
        <v>-13</v>
      </c>
      <c r="U73" s="5">
        <v>24.5</v>
      </c>
      <c r="V73" s="7">
        <f t="shared" si="6"/>
        <v>6.5318163419126263</v>
      </c>
      <c r="Y73" s="7"/>
    </row>
    <row r="74" spans="1:25" x14ac:dyDescent="0.15">
      <c r="A74" s="5">
        <v>36.5</v>
      </c>
      <c r="B74" s="5">
        <v>72</v>
      </c>
      <c r="D74">
        <v>121.80454096742</v>
      </c>
      <c r="E74">
        <v>280.77295162883001</v>
      </c>
      <c r="F74">
        <v>102.06148548941999</v>
      </c>
      <c r="G74">
        <v>107.05779636006</v>
      </c>
      <c r="I74" s="6">
        <f t="shared" si="8"/>
        <v>173.71515526877002</v>
      </c>
      <c r="J74" s="6">
        <f t="shared" si="9"/>
        <v>19.743055478000002</v>
      </c>
      <c r="K74" s="6">
        <f t="shared" si="10"/>
        <v>150.02348869517002</v>
      </c>
      <c r="L74" s="7">
        <f t="shared" si="7"/>
        <v>7.5987979095912257</v>
      </c>
      <c r="M74" s="7">
        <f t="shared" si="11"/>
        <v>9.0642112860622479</v>
      </c>
      <c r="P74" s="5">
        <f t="shared" si="12"/>
        <v>15.704882122194494</v>
      </c>
      <c r="R74" s="5">
        <v>-13</v>
      </c>
      <c r="U74" s="5">
        <v>25</v>
      </c>
      <c r="V74" s="7">
        <f t="shared" si="6"/>
        <v>6.6281932345262975</v>
      </c>
      <c r="Y74" s="7"/>
    </row>
    <row r="75" spans="1:25" x14ac:dyDescent="0.15">
      <c r="A75" s="5">
        <v>37</v>
      </c>
      <c r="B75" s="5">
        <v>73</v>
      </c>
      <c r="D75">
        <v>120.59057255675999</v>
      </c>
      <c r="E75">
        <v>273.11278381045997</v>
      </c>
      <c r="F75">
        <v>102.13772749631001</v>
      </c>
      <c r="G75">
        <v>107.18544023610001</v>
      </c>
      <c r="I75" s="6">
        <f t="shared" si="8"/>
        <v>165.92734357435995</v>
      </c>
      <c r="J75" s="6">
        <f t="shared" si="9"/>
        <v>18.452845060449988</v>
      </c>
      <c r="K75" s="6">
        <f t="shared" si="10"/>
        <v>143.78392950181996</v>
      </c>
      <c r="L75" s="7">
        <f t="shared" si="7"/>
        <v>7.7919653598562038</v>
      </c>
      <c r="M75" s="7">
        <f t="shared" si="11"/>
        <v>9.2774528921692951</v>
      </c>
      <c r="P75" s="5">
        <f t="shared" si="12"/>
        <v>18.646191698876798</v>
      </c>
      <c r="R75" s="5">
        <v>-13</v>
      </c>
      <c r="U75" s="5">
        <v>25.5</v>
      </c>
      <c r="V75" s="7">
        <f t="shared" si="6"/>
        <v>6.6318301117267104</v>
      </c>
      <c r="Y75" s="7"/>
    </row>
    <row r="76" spans="1:25" x14ac:dyDescent="0.15">
      <c r="A76" s="5">
        <v>37.5</v>
      </c>
      <c r="B76" s="5">
        <v>74</v>
      </c>
      <c r="D76">
        <v>120.53010858835</v>
      </c>
      <c r="E76">
        <v>275.75937808489999</v>
      </c>
      <c r="F76">
        <v>102.15961633054999</v>
      </c>
      <c r="G76">
        <v>107.13059517953999</v>
      </c>
      <c r="I76" s="6">
        <f t="shared" si="8"/>
        <v>168.62878290536</v>
      </c>
      <c r="J76" s="6">
        <f t="shared" si="9"/>
        <v>18.370492257800009</v>
      </c>
      <c r="K76" s="6">
        <f t="shared" si="10"/>
        <v>146.58419219599998</v>
      </c>
      <c r="L76" s="7">
        <f t="shared" si="7"/>
        <v>7.9793284871700232</v>
      </c>
      <c r="M76" s="7">
        <f t="shared" si="11"/>
        <v>9.4848901753251837</v>
      </c>
      <c r="P76" s="5">
        <f t="shared" si="12"/>
        <v>21.499120388101197</v>
      </c>
      <c r="R76" s="5">
        <v>-13</v>
      </c>
      <c r="U76" s="5">
        <v>26</v>
      </c>
      <c r="V76" s="7">
        <f t="shared" si="6"/>
        <v>6.4631781967341642</v>
      </c>
      <c r="Y76" s="7"/>
    </row>
    <row r="77" spans="1:25" x14ac:dyDescent="0.15">
      <c r="A77" s="5">
        <v>38</v>
      </c>
      <c r="B77" s="5">
        <v>75</v>
      </c>
      <c r="D77">
        <v>120.09995064166</v>
      </c>
      <c r="E77">
        <v>274.92102665350001</v>
      </c>
      <c r="F77">
        <v>102.12370880472</v>
      </c>
      <c r="G77">
        <v>107.28061977373</v>
      </c>
      <c r="I77" s="6">
        <f t="shared" si="8"/>
        <v>167.64040687977001</v>
      </c>
      <c r="J77" s="6">
        <f t="shared" si="9"/>
        <v>17.976241836940005</v>
      </c>
      <c r="K77" s="6">
        <f t="shared" si="10"/>
        <v>146.06891667544201</v>
      </c>
      <c r="L77" s="7">
        <f t="shared" si="7"/>
        <v>8.1256648636802336</v>
      </c>
      <c r="M77" s="7">
        <f t="shared" si="11"/>
        <v>9.6513007076774624</v>
      </c>
      <c r="P77" s="5">
        <f t="shared" si="12"/>
        <v>23.727345614742841</v>
      </c>
      <c r="R77" s="5">
        <v>-13</v>
      </c>
      <c r="U77" s="40">
        <v>26.5</v>
      </c>
      <c r="V77" s="7">
        <f t="shared" si="6"/>
        <v>6.5387206114459069</v>
      </c>
      <c r="Y77" s="7"/>
    </row>
    <row r="78" spans="1:25" x14ac:dyDescent="0.15">
      <c r="A78" s="5">
        <v>38.5</v>
      </c>
      <c r="B78" s="5">
        <v>76</v>
      </c>
      <c r="D78">
        <v>119.75074037512</v>
      </c>
      <c r="E78">
        <v>275.82354392892</v>
      </c>
      <c r="F78">
        <v>102.1564190851</v>
      </c>
      <c r="G78">
        <v>107.07107722578</v>
      </c>
      <c r="I78" s="6">
        <f t="shared" si="8"/>
        <v>168.75246670313999</v>
      </c>
      <c r="J78" s="6">
        <f t="shared" si="9"/>
        <v>17.594321290020005</v>
      </c>
      <c r="K78" s="6">
        <f t="shared" si="10"/>
        <v>147.63928115511598</v>
      </c>
      <c r="L78" s="7">
        <f t="shared" si="7"/>
        <v>8.3913030074573633</v>
      </c>
      <c r="M78" s="7">
        <f t="shared" si="11"/>
        <v>9.9370130072966614</v>
      </c>
      <c r="P78" s="5">
        <f t="shared" si="12"/>
        <v>27.772147237127975</v>
      </c>
      <c r="R78" s="5">
        <v>-13</v>
      </c>
      <c r="U78" s="5">
        <v>27</v>
      </c>
      <c r="V78" s="7">
        <f t="shared" si="6"/>
        <v>6.3528964908900534</v>
      </c>
      <c r="Y78" s="7"/>
    </row>
    <row r="79" spans="1:25" x14ac:dyDescent="0.15">
      <c r="A79" s="5">
        <v>39</v>
      </c>
      <c r="B79" s="5">
        <v>77</v>
      </c>
      <c r="D79">
        <v>119.47482724581</v>
      </c>
      <c r="E79">
        <v>279.26135241856002</v>
      </c>
      <c r="F79">
        <v>102.12075750123</v>
      </c>
      <c r="G79">
        <v>107.21519921299</v>
      </c>
      <c r="I79" s="6">
        <f t="shared" si="8"/>
        <v>172.04615320557002</v>
      </c>
      <c r="J79" s="6">
        <f t="shared" si="9"/>
        <v>17.354069744580002</v>
      </c>
      <c r="K79" s="6">
        <f t="shared" si="10"/>
        <v>151.22126951207403</v>
      </c>
      <c r="L79" s="7">
        <f t="shared" si="7"/>
        <v>8.7138793227048801</v>
      </c>
      <c r="M79" s="7">
        <f t="shared" si="11"/>
        <v>10.279663478386247</v>
      </c>
      <c r="P79" s="5">
        <f t="shared" si="12"/>
        <v>32.683931308134227</v>
      </c>
      <c r="R79" s="5">
        <v>-13</v>
      </c>
      <c r="U79" s="5">
        <v>27.5</v>
      </c>
      <c r="V79" s="7">
        <f t="shared" si="6"/>
        <v>6.4315197380846021</v>
      </c>
      <c r="Y79" s="7"/>
    </row>
    <row r="80" spans="1:25" x14ac:dyDescent="0.15">
      <c r="A80" s="5">
        <v>39.5</v>
      </c>
      <c r="B80" s="5">
        <v>78</v>
      </c>
      <c r="D80">
        <v>119.12833168806</v>
      </c>
      <c r="E80">
        <v>275.46322803554</v>
      </c>
      <c r="F80">
        <v>102.12051155927</v>
      </c>
      <c r="G80">
        <v>107.23782587309</v>
      </c>
      <c r="I80" s="6">
        <f t="shared" si="8"/>
        <v>168.22540216245</v>
      </c>
      <c r="J80" s="6">
        <f t="shared" si="9"/>
        <v>17.007820128790001</v>
      </c>
      <c r="K80" s="6">
        <f t="shared" si="10"/>
        <v>147.81601800790199</v>
      </c>
      <c r="L80" s="7">
        <f t="shared" si="7"/>
        <v>8.691061928488196</v>
      </c>
      <c r="M80" s="7">
        <f t="shared" si="11"/>
        <v>10.276920240011632</v>
      </c>
      <c r="P80" s="5">
        <f t="shared" si="12"/>
        <v>32.336496892903263</v>
      </c>
      <c r="R80" s="5">
        <v>-13</v>
      </c>
      <c r="U80" s="5">
        <v>28</v>
      </c>
      <c r="V80" s="7">
        <f t="shared" si="6"/>
        <v>6.4356518540089782</v>
      </c>
      <c r="Y80" s="7"/>
    </row>
    <row r="81" spans="1:25" x14ac:dyDescent="0.15">
      <c r="A81" s="5">
        <v>40</v>
      </c>
      <c r="B81" s="5">
        <v>79</v>
      </c>
      <c r="D81">
        <v>118.71347482725</v>
      </c>
      <c r="E81">
        <v>276.18978282329999</v>
      </c>
      <c r="F81">
        <v>102.04500737826</v>
      </c>
      <c r="G81">
        <v>107.30914904082999</v>
      </c>
      <c r="I81" s="6">
        <f t="shared" si="8"/>
        <v>168.88063378247</v>
      </c>
      <c r="J81" s="6">
        <f t="shared" si="9"/>
        <v>16.66846744899</v>
      </c>
      <c r="K81" s="6">
        <f t="shared" si="10"/>
        <v>148.878472843682</v>
      </c>
      <c r="L81" s="7">
        <f t="shared" si="7"/>
        <v>8.9317433230913537</v>
      </c>
      <c r="M81" s="7">
        <f t="shared" si="11"/>
        <v>10.537675790456859</v>
      </c>
      <c r="P81" s="5">
        <f t="shared" si="12"/>
        <v>36.001288709042221</v>
      </c>
      <c r="R81" s="5">
        <v>-13</v>
      </c>
      <c r="U81" s="5">
        <v>28.5</v>
      </c>
      <c r="V81" s="7">
        <f t="shared" si="6"/>
        <v>6.338022382443528</v>
      </c>
      <c r="Y81" s="7"/>
    </row>
    <row r="82" spans="1:25" x14ac:dyDescent="0.15">
      <c r="A82" s="5">
        <v>40.5</v>
      </c>
      <c r="B82" s="5">
        <v>80</v>
      </c>
      <c r="D82">
        <v>118.43904244817</v>
      </c>
      <c r="E82">
        <v>279.69496544916001</v>
      </c>
      <c r="F82">
        <v>102.07943925233999</v>
      </c>
      <c r="G82">
        <v>107.19724545007</v>
      </c>
      <c r="I82" s="6">
        <f t="shared" si="8"/>
        <v>172.49771999909001</v>
      </c>
      <c r="J82" s="6">
        <f t="shared" si="9"/>
        <v>16.359603195830005</v>
      </c>
      <c r="K82" s="6">
        <f t="shared" si="10"/>
        <v>152.86619616409399</v>
      </c>
      <c r="L82" s="7">
        <f t="shared" si="7"/>
        <v>9.3441261584546833</v>
      </c>
      <c r="M82" s="7">
        <f t="shared" si="11"/>
        <v>10.970132781662256</v>
      </c>
      <c r="P82" s="5">
        <f t="shared" si="12"/>
        <v>42.280532863529444</v>
      </c>
      <c r="R82" s="5">
        <v>-13</v>
      </c>
      <c r="U82" s="5">
        <v>29</v>
      </c>
      <c r="V82" s="7">
        <f t="shared" si="6"/>
        <v>6.4607824506858815</v>
      </c>
      <c r="Y82" s="7"/>
    </row>
    <row r="83" spans="1:25" x14ac:dyDescent="0.15">
      <c r="A83" s="5">
        <v>41</v>
      </c>
      <c r="B83" s="5">
        <v>81</v>
      </c>
      <c r="D83">
        <v>118.02344521224001</v>
      </c>
      <c r="E83">
        <v>278.32847976308</v>
      </c>
      <c r="F83">
        <v>102.00959173635</v>
      </c>
      <c r="G83">
        <v>107.40457452040999</v>
      </c>
      <c r="I83" s="6">
        <f t="shared" si="8"/>
        <v>170.92390524267</v>
      </c>
      <c r="J83" s="6">
        <f t="shared" si="9"/>
        <v>16.013853475890002</v>
      </c>
      <c r="K83" s="6">
        <f t="shared" si="10"/>
        <v>151.70728107160201</v>
      </c>
      <c r="L83" s="7">
        <f t="shared" si="7"/>
        <v>9.4735025083130768</v>
      </c>
      <c r="M83" s="7">
        <f t="shared" si="11"/>
        <v>11.119583287362719</v>
      </c>
      <c r="P83" s="5">
        <f t="shared" si="12"/>
        <v>44.250512258674391</v>
      </c>
      <c r="R83" s="5">
        <v>-13</v>
      </c>
      <c r="U83" s="5">
        <v>29.5</v>
      </c>
      <c r="V83" s="7">
        <f t="shared" si="6"/>
        <v>6.4587382373103033</v>
      </c>
      <c r="Y83" s="7"/>
    </row>
    <row r="84" spans="1:25" x14ac:dyDescent="0.15">
      <c r="A84" s="5">
        <v>41.5</v>
      </c>
      <c r="B84" s="5">
        <v>82</v>
      </c>
      <c r="D84">
        <v>117.72285291214</v>
      </c>
      <c r="E84">
        <v>277.49432379071999</v>
      </c>
      <c r="F84">
        <v>102.19134284309</v>
      </c>
      <c r="G84">
        <v>107.00860796852</v>
      </c>
      <c r="I84" s="6">
        <f t="shared" si="8"/>
        <v>170.48571582220001</v>
      </c>
      <c r="J84" s="6">
        <f t="shared" si="9"/>
        <v>15.53151006905</v>
      </c>
      <c r="K84" s="6">
        <f t="shared" si="10"/>
        <v>151.84790373934001</v>
      </c>
      <c r="L84" s="7">
        <f t="shared" si="7"/>
        <v>9.7767636929219677</v>
      </c>
      <c r="M84" s="7">
        <f t="shared" si="11"/>
        <v>11.442918627813679</v>
      </c>
      <c r="P84" s="5">
        <f t="shared" si="12"/>
        <v>48.868189953868729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117.61154985192999</v>
      </c>
      <c r="E85">
        <v>277.88474827246</v>
      </c>
      <c r="F85">
        <v>102.26168224299001</v>
      </c>
      <c r="G85">
        <v>107.15395966552001</v>
      </c>
      <c r="I85" s="6">
        <f t="shared" si="8"/>
        <v>170.73078860694</v>
      </c>
      <c r="J85" s="6">
        <f t="shared" si="9"/>
        <v>15.349867608939988</v>
      </c>
      <c r="K85" s="6">
        <f t="shared" si="10"/>
        <v>152.31094747621202</v>
      </c>
      <c r="L85" s="7">
        <f t="shared" si="7"/>
        <v>9.92262287575066</v>
      </c>
      <c r="M85" s="7">
        <f t="shared" si="11"/>
        <v>11.608851966484441</v>
      </c>
      <c r="P85" s="5">
        <f t="shared" si="12"/>
        <v>51.089149078776074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117.32255676209</v>
      </c>
      <c r="E86">
        <v>280.33020730504001</v>
      </c>
      <c r="F86">
        <v>102.15691096901</v>
      </c>
      <c r="G86">
        <v>107.29783571077</v>
      </c>
      <c r="I86" s="6">
        <f t="shared" si="8"/>
        <v>173.03237159426999</v>
      </c>
      <c r="J86" s="6">
        <f t="shared" si="9"/>
        <v>15.165645793080003</v>
      </c>
      <c r="K86" s="6">
        <f t="shared" si="10"/>
        <v>154.83359664257398</v>
      </c>
      <c r="L86" s="7">
        <f t="shared" si="7"/>
        <v>10.209495774536924</v>
      </c>
      <c r="M86" s="7">
        <f t="shared" si="11"/>
        <v>11.915799021112772</v>
      </c>
      <c r="P86" s="5">
        <f t="shared" si="12"/>
        <v>55.457286688571052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117.51949654492</v>
      </c>
      <c r="E87">
        <v>280.67843040474003</v>
      </c>
      <c r="F87">
        <v>102.17314313822</v>
      </c>
      <c r="G87">
        <v>107.21962616822</v>
      </c>
      <c r="I87" s="6">
        <f t="shared" si="8"/>
        <v>173.45880423652002</v>
      </c>
      <c r="J87" s="6">
        <f t="shared" si="9"/>
        <v>15.346353406700004</v>
      </c>
      <c r="K87" s="6">
        <f t="shared" si="10"/>
        <v>155.04318014848002</v>
      </c>
      <c r="L87" s="7">
        <f t="shared" si="7"/>
        <v>10.102932992588997</v>
      </c>
      <c r="M87" s="7">
        <f t="shared" si="11"/>
        <v>11.829310395006914</v>
      </c>
      <c r="P87" s="5">
        <f t="shared" si="12"/>
        <v>53.83468344650624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117.05009871668</v>
      </c>
      <c r="E88">
        <v>282.38672260611997</v>
      </c>
      <c r="F88">
        <v>102.12321692080999</v>
      </c>
      <c r="G88">
        <v>107.17437284800999</v>
      </c>
      <c r="I88" s="6">
        <f t="shared" si="8"/>
        <v>175.21234975810998</v>
      </c>
      <c r="J88" s="6">
        <f t="shared" si="9"/>
        <v>14.926881795870003</v>
      </c>
      <c r="K88" s="6">
        <f t="shared" si="10"/>
        <v>157.30009160306597</v>
      </c>
      <c r="L88" s="7">
        <f t="shared" si="7"/>
        <v>10.538040948819468</v>
      </c>
      <c r="M88" s="7">
        <f t="shared" si="11"/>
        <v>12.284492507079454</v>
      </c>
      <c r="P88" s="5">
        <f t="shared" si="12"/>
        <v>60.459956994382956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116.80503455084001</v>
      </c>
      <c r="E89">
        <v>281.49284304047001</v>
      </c>
      <c r="F89">
        <v>102.08042302017</v>
      </c>
      <c r="G89">
        <v>107.12075750123</v>
      </c>
      <c r="I89" s="6">
        <f t="shared" si="8"/>
        <v>174.37208553924</v>
      </c>
      <c r="J89" s="6">
        <f t="shared" si="9"/>
        <v>14.724611530670003</v>
      </c>
      <c r="K89" s="6">
        <f t="shared" si="10"/>
        <v>156.70255170243601</v>
      </c>
      <c r="L89" s="7">
        <f t="shared" si="7"/>
        <v>10.642219754051853</v>
      </c>
      <c r="M89" s="7">
        <f t="shared" si="11"/>
        <v>12.408745468153908</v>
      </c>
      <c r="P89" s="5">
        <f t="shared" si="12"/>
        <v>62.046260054743271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116.80009871668</v>
      </c>
      <c r="E90">
        <v>283.04022704837001</v>
      </c>
      <c r="F90">
        <v>101.98991637973</v>
      </c>
      <c r="G90">
        <v>107.19380226267</v>
      </c>
      <c r="I90" s="6">
        <f t="shared" si="8"/>
        <v>175.84642478570001</v>
      </c>
      <c r="J90" s="6">
        <f t="shared" si="9"/>
        <v>14.810182336949993</v>
      </c>
      <c r="K90" s="6">
        <f t="shared" si="10"/>
        <v>158.07420598136002</v>
      </c>
      <c r="L90" s="7">
        <f t="shared" si="7"/>
        <v>10.67334637649801</v>
      </c>
      <c r="M90" s="7">
        <f t="shared" si="11"/>
        <v>12.459946246442135</v>
      </c>
      <c r="P90" s="5">
        <f t="shared" si="12"/>
        <v>62.52021688631644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116.27566633761001</v>
      </c>
      <c r="E91">
        <v>279.15177690029998</v>
      </c>
      <c r="F91">
        <v>102.04648303000999</v>
      </c>
      <c r="G91">
        <v>107.19454008853999</v>
      </c>
      <c r="I91" s="6">
        <f t="shared" si="8"/>
        <v>171.95723681175997</v>
      </c>
      <c r="J91" s="6">
        <f t="shared" si="9"/>
        <v>14.22918330760001</v>
      </c>
      <c r="K91" s="6">
        <f t="shared" si="10"/>
        <v>154.88221684263996</v>
      </c>
      <c r="L91" s="7">
        <f t="shared" si="7"/>
        <v>10.884828278226983</v>
      </c>
      <c r="M91" s="7">
        <f t="shared" si="11"/>
        <v>12.691502304013175</v>
      </c>
      <c r="P91" s="5">
        <f t="shared" si="12"/>
        <v>65.740395762194026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115.87191510365</v>
      </c>
      <c r="E92">
        <v>274.14338598222997</v>
      </c>
      <c r="F92">
        <v>102.12641416626001</v>
      </c>
      <c r="G92">
        <v>107.28086571569</v>
      </c>
      <c r="I92" s="6">
        <f t="shared" si="8"/>
        <v>166.86252026653997</v>
      </c>
      <c r="J92" s="6">
        <f t="shared" si="9"/>
        <v>13.745500937389991</v>
      </c>
      <c r="K92" s="6">
        <f t="shared" si="10"/>
        <v>150.36791914167199</v>
      </c>
      <c r="L92" s="7">
        <f t="shared" si="7"/>
        <v>10.939428095533927</v>
      </c>
      <c r="M92" s="7">
        <f t="shared" si="11"/>
        <v>12.766176277162188</v>
      </c>
      <c r="P92" s="5">
        <f t="shared" si="12"/>
        <v>66.571772711621676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115.80898321815999</v>
      </c>
      <c r="E93">
        <v>275.25345508391001</v>
      </c>
      <c r="F93">
        <v>102.18248893261</v>
      </c>
      <c r="G93">
        <v>107.31136251845</v>
      </c>
      <c r="I93" s="6">
        <f t="shared" si="8"/>
        <v>167.94209256546003</v>
      </c>
      <c r="J93" s="6">
        <f t="shared" si="9"/>
        <v>13.626494285549995</v>
      </c>
      <c r="K93" s="6">
        <f t="shared" si="10"/>
        <v>151.59029942280003</v>
      </c>
      <c r="L93" s="7">
        <f t="shared" si="7"/>
        <v>11.124673466714885</v>
      </c>
      <c r="M93" s="7">
        <f t="shared" si="11"/>
        <v>12.971495804185215</v>
      </c>
      <c r="P93" s="5">
        <f t="shared" si="12"/>
        <v>69.392454889406821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115.66115498519</v>
      </c>
      <c r="E94">
        <v>276.17028627837999</v>
      </c>
      <c r="F94">
        <v>102.08878504673</v>
      </c>
      <c r="G94">
        <v>107.22921790458</v>
      </c>
      <c r="I94" s="6">
        <f t="shared" si="8"/>
        <v>168.94106837379999</v>
      </c>
      <c r="J94" s="6">
        <f t="shared" si="9"/>
        <v>13.57236993846</v>
      </c>
      <c r="K94" s="6">
        <f t="shared" si="10"/>
        <v>152.65422444764801</v>
      </c>
      <c r="L94" s="7">
        <f t="shared" si="7"/>
        <v>11.247425846761811</v>
      </c>
      <c r="M94" s="7">
        <f t="shared" si="11"/>
        <v>13.11432234007421</v>
      </c>
      <c r="P94" s="5">
        <f t="shared" si="12"/>
        <v>71.261572851554661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115.26480750247001</v>
      </c>
      <c r="E95">
        <v>274.37808489635</v>
      </c>
      <c r="F95">
        <v>102.09444171176</v>
      </c>
      <c r="G95">
        <v>107.2011805214</v>
      </c>
      <c r="I95" s="6">
        <f t="shared" si="8"/>
        <v>167.17690437495</v>
      </c>
      <c r="J95" s="6">
        <f t="shared" si="9"/>
        <v>13.170365790710008</v>
      </c>
      <c r="K95" s="6">
        <f t="shared" si="10"/>
        <v>151.37246542609799</v>
      </c>
      <c r="L95" s="7">
        <f t="shared" si="7"/>
        <v>11.493413913596212</v>
      </c>
      <c r="M95" s="7">
        <f t="shared" si="11"/>
        <v>13.380384562750681</v>
      </c>
      <c r="P95" s="5">
        <f t="shared" si="12"/>
        <v>75.007167959514561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115.09723593287001</v>
      </c>
      <c r="E96">
        <v>274.21939782823</v>
      </c>
      <c r="F96">
        <v>102.08116084604001</v>
      </c>
      <c r="G96">
        <v>107.11042793900999</v>
      </c>
      <c r="I96" s="6">
        <f t="shared" si="8"/>
        <v>167.10896988922002</v>
      </c>
      <c r="J96" s="6">
        <f t="shared" si="9"/>
        <v>13.01607508683</v>
      </c>
      <c r="K96" s="6">
        <f t="shared" si="10"/>
        <v>151.48967978502401</v>
      </c>
      <c r="L96" s="7">
        <f t="shared" si="7"/>
        <v>11.638660561992699</v>
      </c>
      <c r="M96" s="7">
        <f t="shared" si="11"/>
        <v>13.545705366989235</v>
      </c>
      <c r="P96" s="5">
        <f t="shared" si="12"/>
        <v>77.218800184941585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114.86031589338999</v>
      </c>
      <c r="E97">
        <v>269.65399802566998</v>
      </c>
      <c r="F97">
        <v>102.05213969502999</v>
      </c>
      <c r="G97">
        <v>107.2523364486</v>
      </c>
      <c r="I97" s="6">
        <f t="shared" si="8"/>
        <v>162.40166157706997</v>
      </c>
      <c r="J97" s="6">
        <f t="shared" si="9"/>
        <v>12.808176198360002</v>
      </c>
      <c r="K97" s="6">
        <f t="shared" si="10"/>
        <v>147.03185013903797</v>
      </c>
      <c r="L97" s="7">
        <f t="shared" si="7"/>
        <v>11.479530564067691</v>
      </c>
      <c r="M97" s="7">
        <f t="shared" si="11"/>
        <v>13.406649524906296</v>
      </c>
      <c r="P97" s="5">
        <f t="shared" si="12"/>
        <v>74.795769875268732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114.79886475814</v>
      </c>
      <c r="E98">
        <v>269.78356367226002</v>
      </c>
      <c r="F98">
        <v>102.19257255287999</v>
      </c>
      <c r="G98">
        <v>106.99926217413</v>
      </c>
      <c r="I98" s="6">
        <f t="shared" si="8"/>
        <v>162.78430149813002</v>
      </c>
      <c r="J98" s="6">
        <f t="shared" si="9"/>
        <v>12.606292205260004</v>
      </c>
      <c r="K98" s="6">
        <f t="shared" si="10"/>
        <v>147.656750851818</v>
      </c>
      <c r="L98" s="7">
        <f t="shared" si="7"/>
        <v>11.712940525859608</v>
      </c>
      <c r="M98" s="7">
        <f t="shared" si="11"/>
        <v>13.660133642540282</v>
      </c>
      <c r="P98" s="5">
        <f t="shared" si="12"/>
        <v>78.349841510887813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114.57403751234</v>
      </c>
      <c r="E99">
        <v>267.98198420532998</v>
      </c>
      <c r="F99">
        <v>102.16650270536</v>
      </c>
      <c r="G99">
        <v>107.09517953763</v>
      </c>
      <c r="I99" s="6">
        <f t="shared" si="8"/>
        <v>160.88680466769998</v>
      </c>
      <c r="J99" s="6">
        <f t="shared" si="9"/>
        <v>12.407534806979996</v>
      </c>
      <c r="K99" s="6">
        <f t="shared" si="10"/>
        <v>145.99776289932399</v>
      </c>
      <c r="L99" s="7">
        <f t="shared" si="7"/>
        <v>11.766863053020922</v>
      </c>
      <c r="M99" s="7">
        <f t="shared" si="11"/>
        <v>13.734130325543665</v>
      </c>
      <c r="P99" s="5">
        <f t="shared" si="12"/>
        <v>79.170905542746809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113.59501480749999</v>
      </c>
      <c r="E100">
        <v>257.26283316881</v>
      </c>
      <c r="F100">
        <v>102.04672897195999</v>
      </c>
      <c r="G100">
        <v>107.16133792425001</v>
      </c>
      <c r="I100" s="6">
        <f t="shared" si="8"/>
        <v>150.10149524456</v>
      </c>
      <c r="J100" s="6">
        <f t="shared" si="9"/>
        <v>11.54828583554</v>
      </c>
      <c r="K100" s="6">
        <f t="shared" si="10"/>
        <v>136.243552241912</v>
      </c>
      <c r="L100" s="7">
        <f t="shared" si="7"/>
        <v>11.797729479696519</v>
      </c>
      <c r="M100" s="7">
        <f t="shared" si="11"/>
        <v>13.785070908061332</v>
      </c>
      <c r="P100" s="5">
        <f t="shared" si="12"/>
        <v>79.640900442272368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113.49555774926</v>
      </c>
      <c r="E101">
        <v>257.78529121422002</v>
      </c>
      <c r="F101">
        <v>102.17830791933</v>
      </c>
      <c r="G101">
        <v>107.21421544515999</v>
      </c>
      <c r="I101" s="6">
        <f t="shared" si="8"/>
        <v>150.57107576906003</v>
      </c>
      <c r="J101" s="6">
        <f t="shared" si="9"/>
        <v>11.317249829930006</v>
      </c>
      <c r="K101" s="6">
        <f t="shared" si="10"/>
        <v>136.99037597314401</v>
      </c>
      <c r="L101" s="7">
        <f t="shared" si="7"/>
        <v>12.104564097441266</v>
      </c>
      <c r="M101" s="7">
        <f t="shared" si="11"/>
        <v>14.111979681648146</v>
      </c>
      <c r="P101" s="5">
        <f t="shared" si="12"/>
        <v>84.312989856882723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113.62487660415</v>
      </c>
      <c r="E102">
        <v>260.61031589339001</v>
      </c>
      <c r="F102">
        <v>102</v>
      </c>
      <c r="G102">
        <v>107.11780619773999</v>
      </c>
      <c r="I102" s="6">
        <f t="shared" si="8"/>
        <v>153.49250969565003</v>
      </c>
      <c r="J102" s="6">
        <f t="shared" si="9"/>
        <v>11.624876604150003</v>
      </c>
      <c r="K102" s="6">
        <f t="shared" si="10"/>
        <v>139.54265777067002</v>
      </c>
      <c r="L102" s="7">
        <f t="shared" si="7"/>
        <v>12.003796902313287</v>
      </c>
      <c r="M102" s="7">
        <f t="shared" si="11"/>
        <v>14.031286642362236</v>
      </c>
      <c r="P102" s="5">
        <f t="shared" si="12"/>
        <v>82.778634479520917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113.64659427443</v>
      </c>
      <c r="E103">
        <v>260.17275419546002</v>
      </c>
      <c r="F103">
        <v>102.12026561731</v>
      </c>
      <c r="G103">
        <v>107.4058042302</v>
      </c>
      <c r="I103" s="6">
        <f t="shared" si="8"/>
        <v>152.76694996526001</v>
      </c>
      <c r="J103" s="6">
        <f t="shared" si="9"/>
        <v>11.526328657120004</v>
      </c>
      <c r="K103" s="6">
        <f t="shared" si="10"/>
        <v>138.93535557671601</v>
      </c>
      <c r="L103" s="7">
        <f t="shared" si="7"/>
        <v>12.053738853862486</v>
      </c>
      <c r="M103" s="7">
        <f t="shared" si="11"/>
        <v>14.101302749753504</v>
      </c>
      <c r="P103" s="5">
        <f t="shared" si="12"/>
        <v>83.539087341368798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114.01209279368</v>
      </c>
      <c r="E104">
        <v>263.85908193485</v>
      </c>
      <c r="F104">
        <v>102.12100344319001</v>
      </c>
      <c r="G104">
        <v>107.03959665519</v>
      </c>
      <c r="I104" s="6">
        <f t="shared" si="8"/>
        <v>156.81948527966</v>
      </c>
      <c r="J104" s="6">
        <f t="shared" si="9"/>
        <v>11.891089350489992</v>
      </c>
      <c r="K104" s="6">
        <f t="shared" si="10"/>
        <v>142.55017805907201</v>
      </c>
      <c r="L104" s="7">
        <f t="shared" si="7"/>
        <v>11.987983090312747</v>
      </c>
      <c r="M104" s="7">
        <f t="shared" si="11"/>
        <v>14.055621142045835</v>
      </c>
      <c r="P104" s="5">
        <f t="shared" si="12"/>
        <v>82.537841754777503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113.90819348470001</v>
      </c>
      <c r="E105">
        <v>265.24901283317001</v>
      </c>
      <c r="F105">
        <v>102.08263649779001</v>
      </c>
      <c r="G105">
        <v>107.42867683227</v>
      </c>
      <c r="I105" s="6">
        <f t="shared" si="8"/>
        <v>157.8203360009</v>
      </c>
      <c r="J105" s="6">
        <f t="shared" si="9"/>
        <v>11.825556986910001</v>
      </c>
      <c r="K105" s="6">
        <f t="shared" si="10"/>
        <v>143.629667616608</v>
      </c>
      <c r="L105" s="7">
        <f t="shared" si="7"/>
        <v>12.145700010206301</v>
      </c>
      <c r="M105" s="7">
        <f t="shared" si="11"/>
        <v>14.233412217781456</v>
      </c>
      <c r="P105" s="5">
        <f t="shared" si="12"/>
        <v>84.939355499724684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114.03208292201001</v>
      </c>
      <c r="E106">
        <v>265.53158933859999</v>
      </c>
      <c r="F106">
        <v>102.20339399901999</v>
      </c>
      <c r="G106">
        <v>107.30914904082999</v>
      </c>
      <c r="I106" s="6">
        <f t="shared" si="8"/>
        <v>158.22244029776999</v>
      </c>
      <c r="J106" s="6">
        <f t="shared" si="9"/>
        <v>11.828688922990011</v>
      </c>
      <c r="K106" s="6">
        <f t="shared" si="10"/>
        <v>144.02801359018198</v>
      </c>
      <c r="L106" s="7">
        <f t="shared" si="7"/>
        <v>12.176160395109548</v>
      </c>
      <c r="M106" s="7">
        <f t="shared" si="11"/>
        <v>14.283946758526772</v>
      </c>
      <c r="P106" s="5">
        <f t="shared" si="12"/>
        <v>85.403167708781908</v>
      </c>
      <c r="R106" s="5">
        <v>-13</v>
      </c>
    </row>
    <row r="107" spans="1:25" x14ac:dyDescent="0.15">
      <c r="A107" s="5">
        <v>53</v>
      </c>
      <c r="B107" s="5">
        <v>105</v>
      </c>
      <c r="D107">
        <v>113.97087857848</v>
      </c>
      <c r="E107">
        <v>264.03948667325</v>
      </c>
      <c r="F107">
        <v>102.13133300541</v>
      </c>
      <c r="G107">
        <v>107.28111165765</v>
      </c>
      <c r="I107" s="6">
        <f t="shared" si="8"/>
        <v>156.7583750156</v>
      </c>
      <c r="J107" s="6">
        <f t="shared" si="9"/>
        <v>11.839545573069998</v>
      </c>
      <c r="K107" s="6">
        <f t="shared" si="10"/>
        <v>142.550920327916</v>
      </c>
      <c r="L107" s="7">
        <f t="shared" si="7"/>
        <v>12.040235788454549</v>
      </c>
      <c r="M107" s="7">
        <f t="shared" si="11"/>
        <v>14.168096307713842</v>
      </c>
      <c r="P107" s="5">
        <f t="shared" si="12"/>
        <v>83.333479742653537</v>
      </c>
      <c r="R107" s="5">
        <v>-13</v>
      </c>
    </row>
    <row r="108" spans="1:25" x14ac:dyDescent="0.15">
      <c r="A108" s="5">
        <v>53.5</v>
      </c>
      <c r="B108" s="5">
        <v>106</v>
      </c>
      <c r="D108">
        <v>113.62907206318</v>
      </c>
      <c r="E108">
        <v>261.16633761105999</v>
      </c>
      <c r="F108">
        <v>102.1151008362</v>
      </c>
      <c r="G108">
        <v>107.2953762912</v>
      </c>
      <c r="I108" s="6">
        <f t="shared" si="8"/>
        <v>153.87096131985999</v>
      </c>
      <c r="J108" s="6">
        <f t="shared" si="9"/>
        <v>11.513971226980004</v>
      </c>
      <c r="K108" s="6">
        <f t="shared" si="10"/>
        <v>140.05419584748398</v>
      </c>
      <c r="L108" s="7">
        <f t="shared" si="7"/>
        <v>12.163847997057983</v>
      </c>
      <c r="M108" s="7">
        <f t="shared" si="11"/>
        <v>14.311782672159346</v>
      </c>
      <c r="P108" s="5">
        <f t="shared" si="12"/>
        <v>85.215690086380647</v>
      </c>
      <c r="R108" s="5">
        <v>-13</v>
      </c>
    </row>
    <row r="109" spans="1:25" x14ac:dyDescent="0.15">
      <c r="A109" s="5">
        <v>54</v>
      </c>
      <c r="B109" s="5">
        <v>107</v>
      </c>
      <c r="D109">
        <v>112.83366238894</v>
      </c>
      <c r="E109">
        <v>254.47309970385001</v>
      </c>
      <c r="F109">
        <v>102.19085095917001</v>
      </c>
      <c r="G109">
        <v>107.28971962617</v>
      </c>
      <c r="I109" s="6">
        <f t="shared" si="8"/>
        <v>147.18338007768</v>
      </c>
      <c r="J109" s="6">
        <f t="shared" si="9"/>
        <v>10.642811429769992</v>
      </c>
      <c r="K109" s="6">
        <f t="shared" si="10"/>
        <v>134.412006361956</v>
      </c>
      <c r="L109" s="7">
        <f t="shared" si="7"/>
        <v>12.629370279546601</v>
      </c>
      <c r="M109" s="7">
        <f t="shared" si="11"/>
        <v>14.797379110490033</v>
      </c>
      <c r="P109" s="5">
        <f t="shared" si="12"/>
        <v>92.304074520530961</v>
      </c>
      <c r="R109" s="5">
        <v>-13</v>
      </c>
    </row>
    <row r="110" spans="1:25" x14ac:dyDescent="0.15">
      <c r="A110" s="5">
        <v>54.5</v>
      </c>
      <c r="B110" s="5">
        <v>108</v>
      </c>
      <c r="D110">
        <v>113.20014807503</v>
      </c>
      <c r="E110">
        <v>258.52147087857998</v>
      </c>
      <c r="F110">
        <v>102.04328578456</v>
      </c>
      <c r="G110">
        <v>107.34677816035</v>
      </c>
      <c r="I110" s="6">
        <f t="shared" si="8"/>
        <v>151.17469271822998</v>
      </c>
      <c r="J110" s="6">
        <f t="shared" si="9"/>
        <v>11.156862290470002</v>
      </c>
      <c r="K110" s="6">
        <f t="shared" si="10"/>
        <v>137.78645796966597</v>
      </c>
      <c r="L110" s="7">
        <f t="shared" si="7"/>
        <v>12.349929073460087</v>
      </c>
      <c r="M110" s="7">
        <f t="shared" si="11"/>
        <v>14.538012060245588</v>
      </c>
      <c r="P110" s="5">
        <f t="shared" si="12"/>
        <v>88.049097326110058</v>
      </c>
      <c r="R110" s="5">
        <v>-13</v>
      </c>
    </row>
    <row r="111" spans="1:25" x14ac:dyDescent="0.15">
      <c r="A111" s="5">
        <v>55</v>
      </c>
      <c r="B111" s="5">
        <v>109</v>
      </c>
      <c r="D111">
        <v>113.30725567621</v>
      </c>
      <c r="E111">
        <v>258.79096742349998</v>
      </c>
      <c r="F111">
        <v>102.11214953271001</v>
      </c>
      <c r="G111">
        <v>107.3162813576</v>
      </c>
      <c r="I111" s="6">
        <f t="shared" si="8"/>
        <v>151.47468606589996</v>
      </c>
      <c r="J111" s="6">
        <f t="shared" si="9"/>
        <v>11.195106143499999</v>
      </c>
      <c r="K111" s="6">
        <f t="shared" si="10"/>
        <v>138.04055869369995</v>
      </c>
      <c r="L111" s="7">
        <f t="shared" si="7"/>
        <v>12.330437686278465</v>
      </c>
      <c r="M111" s="7">
        <f t="shared" si="11"/>
        <v>14.538594828906033</v>
      </c>
      <c r="P111" s="5">
        <f t="shared" si="12"/>
        <v>87.752307138625127</v>
      </c>
      <c r="R111" s="5">
        <v>-13</v>
      </c>
    </row>
    <row r="112" spans="1:25" x14ac:dyDescent="0.15">
      <c r="A112" s="5">
        <v>55.5</v>
      </c>
      <c r="B112" s="5">
        <v>110</v>
      </c>
      <c r="D112">
        <v>113.19323790721</v>
      </c>
      <c r="E112">
        <v>257.41855873642999</v>
      </c>
      <c r="F112">
        <v>102.30300049188</v>
      </c>
      <c r="G112">
        <v>107.16355140187</v>
      </c>
      <c r="I112" s="6">
        <f t="shared" si="8"/>
        <v>150.25500733455999</v>
      </c>
      <c r="J112" s="6">
        <f t="shared" si="9"/>
        <v>10.890237415330006</v>
      </c>
      <c r="K112" s="6">
        <f t="shared" si="10"/>
        <v>137.18672243616399</v>
      </c>
      <c r="L112" s="7">
        <f t="shared" si="7"/>
        <v>12.597220538373987</v>
      </c>
      <c r="M112" s="7">
        <f t="shared" si="11"/>
        <v>14.825451836843625</v>
      </c>
      <c r="P112" s="5">
        <f t="shared" si="12"/>
        <v>91.814538931231894</v>
      </c>
      <c r="R112" s="5">
        <v>-13</v>
      </c>
    </row>
    <row r="113" spans="1:18" x14ac:dyDescent="0.15">
      <c r="A113" s="5">
        <v>56</v>
      </c>
      <c r="B113" s="5">
        <v>111</v>
      </c>
      <c r="D113">
        <v>113.06046396841001</v>
      </c>
      <c r="E113">
        <v>256.64412635734999</v>
      </c>
      <c r="F113">
        <v>102.02164289228</v>
      </c>
      <c r="G113">
        <v>107.26340383669999</v>
      </c>
      <c r="I113" s="6">
        <f t="shared" si="8"/>
        <v>149.38072252065001</v>
      </c>
      <c r="J113" s="6">
        <f t="shared" si="9"/>
        <v>11.038821076130006</v>
      </c>
      <c r="K113" s="6">
        <f t="shared" si="10"/>
        <v>136.134137229294</v>
      </c>
      <c r="L113" s="7">
        <f t="shared" si="7"/>
        <v>12.332307616042995</v>
      </c>
      <c r="M113" s="7">
        <f t="shared" si="11"/>
        <v>14.580613070354701</v>
      </c>
      <c r="P113" s="5">
        <f t="shared" si="12"/>
        <v>87.780780063626679</v>
      </c>
      <c r="R113" s="5">
        <v>-13</v>
      </c>
    </row>
    <row r="114" spans="1:18" x14ac:dyDescent="0.15">
      <c r="A114" s="5">
        <v>56.5</v>
      </c>
      <c r="B114" s="5">
        <v>112</v>
      </c>
      <c r="D114">
        <v>112.69076999012999</v>
      </c>
      <c r="E114">
        <v>254.59748272458</v>
      </c>
      <c r="F114">
        <v>102.20659124447</v>
      </c>
      <c r="G114">
        <v>107.28701426463</v>
      </c>
      <c r="I114" s="6">
        <f t="shared" si="8"/>
        <v>147.31046845995002</v>
      </c>
      <c r="J114" s="6">
        <f t="shared" si="9"/>
        <v>10.484178745659989</v>
      </c>
      <c r="K114" s="6">
        <f t="shared" si="10"/>
        <v>134.72945396515803</v>
      </c>
      <c r="L114" s="7">
        <f t="shared" si="7"/>
        <v>12.850739884698207</v>
      </c>
      <c r="M114" s="7">
        <f t="shared" si="11"/>
        <v>15.119119494851983</v>
      </c>
      <c r="P114" s="5">
        <f t="shared" si="12"/>
        <v>95.674810836228204</v>
      </c>
      <c r="R114" s="5">
        <v>-13</v>
      </c>
    </row>
    <row r="115" spans="1:18" x14ac:dyDescent="0.15">
      <c r="A115" s="5">
        <v>57</v>
      </c>
      <c r="B115" s="5">
        <v>113</v>
      </c>
      <c r="D115">
        <v>113.44348469891</v>
      </c>
      <c r="E115">
        <v>258.97458045410002</v>
      </c>
      <c r="F115">
        <v>102.11534677816</v>
      </c>
      <c r="G115">
        <v>107.31406787998</v>
      </c>
      <c r="I115" s="6">
        <f t="shared" si="8"/>
        <v>151.66051257412002</v>
      </c>
      <c r="J115" s="6">
        <f t="shared" si="9"/>
        <v>11.328137920749995</v>
      </c>
      <c r="K115" s="6">
        <f t="shared" si="10"/>
        <v>138.06674706922001</v>
      </c>
      <c r="L115" s="7">
        <f t="shared" si="7"/>
        <v>12.187947219138298</v>
      </c>
      <c r="M115" s="7">
        <f t="shared" si="11"/>
        <v>14.476400985134141</v>
      </c>
      <c r="P115" s="5">
        <f t="shared" si="12"/>
        <v>85.582642554812509</v>
      </c>
      <c r="R115" s="5">
        <v>-13</v>
      </c>
    </row>
    <row r="116" spans="1:18" x14ac:dyDescent="0.15">
      <c r="A116" s="5">
        <v>57.5</v>
      </c>
      <c r="B116" s="5">
        <v>114</v>
      </c>
      <c r="D116">
        <v>113.09871668312</v>
      </c>
      <c r="E116">
        <v>256.06046396840998</v>
      </c>
      <c r="F116">
        <v>102.15789473684001</v>
      </c>
      <c r="G116">
        <v>107.21519921299</v>
      </c>
      <c r="I116" s="6">
        <f t="shared" si="8"/>
        <v>148.84526475541998</v>
      </c>
      <c r="J116" s="6">
        <f t="shared" si="9"/>
        <v>10.940821946279996</v>
      </c>
      <c r="K116" s="6">
        <f t="shared" si="10"/>
        <v>135.71627841988399</v>
      </c>
      <c r="L116" s="7">
        <f t="shared" si="7"/>
        <v>12.40457792716653</v>
      </c>
      <c r="M116" s="7">
        <f t="shared" si="11"/>
        <v>14.713105849004442</v>
      </c>
      <c r="P116" s="5">
        <f t="shared" si="12"/>
        <v>88.881220939798467</v>
      </c>
      <c r="R116" s="5">
        <v>-13</v>
      </c>
    </row>
    <row r="117" spans="1:18" x14ac:dyDescent="0.15">
      <c r="A117" s="5">
        <v>58</v>
      </c>
      <c r="B117" s="5">
        <v>115</v>
      </c>
      <c r="D117">
        <v>113.08588351431</v>
      </c>
      <c r="E117">
        <v>259.45088845014999</v>
      </c>
      <c r="F117">
        <v>101.91564190851</v>
      </c>
      <c r="G117">
        <v>107.30865715691</v>
      </c>
      <c r="I117" s="6">
        <f t="shared" si="8"/>
        <v>152.14223129324</v>
      </c>
      <c r="J117" s="6">
        <f t="shared" si="9"/>
        <v>11.170241605800001</v>
      </c>
      <c r="K117" s="6">
        <f t="shared" si="10"/>
        <v>138.73794136628001</v>
      </c>
      <c r="L117" s="7">
        <f t="shared" si="7"/>
        <v>12.420316969172999</v>
      </c>
      <c r="M117" s="7">
        <f t="shared" si="11"/>
        <v>14.748919046852981</v>
      </c>
      <c r="P117" s="5">
        <f t="shared" si="12"/>
        <v>89.120875161655874</v>
      </c>
      <c r="R117" s="5">
        <v>-13</v>
      </c>
    </row>
    <row r="118" spans="1:18" x14ac:dyDescent="0.15">
      <c r="A118" s="5">
        <v>58.5</v>
      </c>
      <c r="B118" s="5">
        <v>116</v>
      </c>
      <c r="D118">
        <v>113.01801579467001</v>
      </c>
      <c r="E118">
        <v>257.80503455083999</v>
      </c>
      <c r="F118">
        <v>102.16133792425001</v>
      </c>
      <c r="G118">
        <v>107.33054599115</v>
      </c>
      <c r="I118" s="6">
        <f t="shared" si="8"/>
        <v>150.47448855968997</v>
      </c>
      <c r="J118" s="6">
        <f t="shared" si="9"/>
        <v>10.85667787042</v>
      </c>
      <c r="K118" s="6">
        <f t="shared" si="10"/>
        <v>137.44647511518596</v>
      </c>
      <c r="L118" s="7">
        <f t="shared" si="7"/>
        <v>12.660085963282681</v>
      </c>
      <c r="M118" s="7">
        <f t="shared" si="11"/>
        <v>15.008762196804732</v>
      </c>
      <c r="P118" s="5">
        <f t="shared" si="12"/>
        <v>92.771774097262693</v>
      </c>
      <c r="R118" s="5">
        <v>-13</v>
      </c>
    </row>
    <row r="119" spans="1:18" x14ac:dyDescent="0.15">
      <c r="A119" s="5">
        <v>59</v>
      </c>
      <c r="B119" s="5">
        <v>117</v>
      </c>
      <c r="D119">
        <v>113.27443237907001</v>
      </c>
      <c r="E119">
        <v>261.07354392892</v>
      </c>
      <c r="F119">
        <v>102.17240531234999</v>
      </c>
      <c r="G119">
        <v>107.24938514511</v>
      </c>
      <c r="I119" s="6">
        <f t="shared" si="8"/>
        <v>153.82415878380999</v>
      </c>
      <c r="J119" s="6">
        <f t="shared" si="9"/>
        <v>11.102027066720012</v>
      </c>
      <c r="K119" s="6">
        <f t="shared" si="10"/>
        <v>140.50172630374598</v>
      </c>
      <c r="L119" s="7">
        <f t="shared" si="7"/>
        <v>12.65550205015451</v>
      </c>
      <c r="M119" s="7">
        <f t="shared" si="11"/>
        <v>15.02425243951863</v>
      </c>
      <c r="P119" s="5">
        <f t="shared" si="12"/>
        <v>92.701976066776325</v>
      </c>
      <c r="R119" s="5">
        <v>-13</v>
      </c>
    </row>
    <row r="120" spans="1:18" x14ac:dyDescent="0.15">
      <c r="A120" s="5">
        <v>59.5</v>
      </c>
      <c r="B120" s="5">
        <v>118</v>
      </c>
      <c r="D120">
        <v>113.26579466930001</v>
      </c>
      <c r="E120">
        <v>265.22655478775999</v>
      </c>
      <c r="F120">
        <v>102.01598622725</v>
      </c>
      <c r="G120">
        <v>107.24200688638</v>
      </c>
      <c r="I120" s="6">
        <f t="shared" si="8"/>
        <v>157.98454790137998</v>
      </c>
      <c r="J120" s="6">
        <f t="shared" si="9"/>
        <v>11.249808442050011</v>
      </c>
      <c r="K120" s="6">
        <f t="shared" si="10"/>
        <v>144.48477777091998</v>
      </c>
      <c r="L120" s="7">
        <f t="shared" si="7"/>
        <v>12.843310045250073</v>
      </c>
      <c r="M120" s="7">
        <f t="shared" si="11"/>
        <v>15.23213459045626</v>
      </c>
      <c r="P120" s="5">
        <f t="shared" si="12"/>
        <v>95.561678639825374</v>
      </c>
      <c r="R120" s="5">
        <v>-13</v>
      </c>
    </row>
    <row r="121" spans="1:18" x14ac:dyDescent="0.15">
      <c r="A121" s="5">
        <v>60</v>
      </c>
      <c r="B121" s="5">
        <v>119</v>
      </c>
      <c r="D121">
        <v>113.05503455084001</v>
      </c>
      <c r="E121">
        <v>255.69496544916001</v>
      </c>
      <c r="F121">
        <v>102.13846532218</v>
      </c>
      <c r="G121">
        <v>107.3307919331</v>
      </c>
      <c r="I121" s="6">
        <f t="shared" si="8"/>
        <v>148.36417351606002</v>
      </c>
      <c r="J121" s="6">
        <f t="shared" si="9"/>
        <v>10.916569228660009</v>
      </c>
      <c r="K121" s="6">
        <f t="shared" si="10"/>
        <v>135.26429044166801</v>
      </c>
      <c r="L121" s="7">
        <f t="shared" si="7"/>
        <v>12.390732620148599</v>
      </c>
      <c r="M121" s="7">
        <f t="shared" si="11"/>
        <v>14.799631321196856</v>
      </c>
      <c r="P121" s="5">
        <f t="shared" si="12"/>
        <v>88.670402118780316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112.59279368212999</v>
      </c>
      <c r="E122">
        <v>252.22458045409999</v>
      </c>
      <c r="F122">
        <v>102.13920314806001</v>
      </c>
      <c r="G122">
        <v>107.30644367929</v>
      </c>
      <c r="I122" s="6">
        <f t="shared" si="8"/>
        <v>144.91813677480999</v>
      </c>
      <c r="J122" s="6">
        <f t="shared" si="9"/>
        <v>10.453590534069988</v>
      </c>
      <c r="K122" s="6">
        <f t="shared" si="10"/>
        <v>132.373828133926</v>
      </c>
      <c r="L122" s="7">
        <f t="shared" si="7"/>
        <v>12.663001071497654</v>
      </c>
      <c r="M122" s="7">
        <f t="shared" si="11"/>
        <v>15.091973928387979</v>
      </c>
      <c r="P122" s="5">
        <f t="shared" si="12"/>
        <v>92.816161677561553</v>
      </c>
    </row>
    <row r="123" spans="1:18" x14ac:dyDescent="0.15">
      <c r="A123" s="5">
        <v>61</v>
      </c>
      <c r="B123" s="5">
        <v>121</v>
      </c>
      <c r="D123">
        <v>112.82996051332999</v>
      </c>
      <c r="E123">
        <v>251.99481737414001</v>
      </c>
      <c r="F123">
        <v>102.10083620266001</v>
      </c>
      <c r="G123">
        <v>107.3593212002</v>
      </c>
      <c r="I123" s="6">
        <f t="shared" si="8"/>
        <v>144.63549617394</v>
      </c>
      <c r="J123" s="6">
        <f t="shared" si="9"/>
        <v>10.729124310669988</v>
      </c>
      <c r="K123" s="6">
        <f t="shared" si="10"/>
        <v>131.76054700113602</v>
      </c>
      <c r="L123" s="7">
        <f t="shared" si="7"/>
        <v>12.280643152778246</v>
      </c>
      <c r="M123" s="7">
        <f t="shared" si="11"/>
        <v>14.729690165510641</v>
      </c>
      <c r="P123" s="5">
        <f t="shared" si="12"/>
        <v>86.994098972343949</v>
      </c>
    </row>
    <row r="124" spans="1:18" x14ac:dyDescent="0.15">
      <c r="A124" s="5">
        <v>61.5</v>
      </c>
      <c r="B124" s="5">
        <v>122</v>
      </c>
      <c r="D124">
        <v>112.73938795657</v>
      </c>
      <c r="E124">
        <v>249.76209279368001</v>
      </c>
      <c r="F124">
        <v>102.09050664042999</v>
      </c>
      <c r="G124">
        <v>107.34235120512</v>
      </c>
      <c r="I124" s="6">
        <f t="shared" si="8"/>
        <v>142.41974158856002</v>
      </c>
      <c r="J124" s="6">
        <f t="shared" si="9"/>
        <v>10.648881316140006</v>
      </c>
      <c r="K124" s="6">
        <f t="shared" si="10"/>
        <v>129.64108400919201</v>
      </c>
      <c r="L124" s="7">
        <f t="shared" si="7"/>
        <v>12.174150519707752</v>
      </c>
      <c r="M124" s="7">
        <f t="shared" si="11"/>
        <v>14.643271688282216</v>
      </c>
      <c r="P124" s="5">
        <f t="shared" si="12"/>
        <v>85.372563868646665</v>
      </c>
    </row>
    <row r="125" spans="1:18" x14ac:dyDescent="0.15">
      <c r="A125" s="5">
        <v>62</v>
      </c>
      <c r="B125" s="5">
        <v>123</v>
      </c>
      <c r="D125">
        <v>113.13548864758</v>
      </c>
      <c r="E125">
        <v>254.06786771965</v>
      </c>
      <c r="F125">
        <v>102.29783571077</v>
      </c>
      <c r="G125">
        <v>107.1819970487</v>
      </c>
      <c r="I125" s="6">
        <f t="shared" si="8"/>
        <v>146.88587067095</v>
      </c>
      <c r="J125" s="6">
        <f t="shared" si="9"/>
        <v>10.837652936810002</v>
      </c>
      <c r="K125" s="6">
        <f t="shared" si="10"/>
        <v>133.880687146778</v>
      </c>
      <c r="L125" s="7">
        <f t="shared" si="7"/>
        <v>12.353291614649637</v>
      </c>
      <c r="M125" s="7">
        <f t="shared" si="11"/>
        <v>14.842486939066168</v>
      </c>
      <c r="P125" s="5">
        <f t="shared" si="12"/>
        <v>88.10029784974509</v>
      </c>
    </row>
    <row r="126" spans="1:18" x14ac:dyDescent="0.15">
      <c r="A126" s="5">
        <v>62.5</v>
      </c>
      <c r="B126" s="5">
        <v>124</v>
      </c>
      <c r="D126">
        <v>113.11821322804001</v>
      </c>
      <c r="E126">
        <v>256.43534057255999</v>
      </c>
      <c r="F126">
        <v>102.06615838662</v>
      </c>
      <c r="G126">
        <v>107.18888342351001</v>
      </c>
      <c r="I126" s="6">
        <f t="shared" si="8"/>
        <v>149.24645714905</v>
      </c>
      <c r="J126" s="6">
        <f t="shared" si="9"/>
        <v>11.052054841420002</v>
      </c>
      <c r="K126" s="6">
        <f t="shared" si="10"/>
        <v>135.98399133934601</v>
      </c>
      <c r="L126" s="7">
        <f t="shared" si="7"/>
        <v>12.303955535012017</v>
      </c>
      <c r="M126" s="7">
        <f t="shared" si="11"/>
        <v>14.813225015270618</v>
      </c>
      <c r="P126" s="5">
        <f t="shared" si="12"/>
        <v>87.349070438941496</v>
      </c>
    </row>
    <row r="127" spans="1:18" x14ac:dyDescent="0.15">
      <c r="A127" s="5">
        <v>63</v>
      </c>
      <c r="B127" s="5">
        <v>125</v>
      </c>
      <c r="D127">
        <v>112.95360315892999</v>
      </c>
      <c r="E127">
        <v>253.83933859822</v>
      </c>
      <c r="F127">
        <v>102.07132316773</v>
      </c>
      <c r="G127">
        <v>107.34751598622999</v>
      </c>
      <c r="I127" s="6">
        <f t="shared" si="8"/>
        <v>146.49182261199002</v>
      </c>
      <c r="J127" s="6">
        <f t="shared" si="9"/>
        <v>10.882279991199994</v>
      </c>
      <c r="K127" s="6">
        <f t="shared" si="10"/>
        <v>133.43308662255004</v>
      </c>
      <c r="L127" s="7">
        <f t="shared" si="7"/>
        <v>12.261500965831731</v>
      </c>
      <c r="M127" s="7">
        <f t="shared" si="11"/>
        <v>14.790844601932401</v>
      </c>
      <c r="P127" s="5">
        <f t="shared" si="12"/>
        <v>86.702625964302499</v>
      </c>
    </row>
    <row r="128" spans="1:18" x14ac:dyDescent="0.15">
      <c r="A128" s="5">
        <v>63.5</v>
      </c>
      <c r="B128" s="5">
        <v>126</v>
      </c>
      <c r="D128">
        <v>113.48469891412</v>
      </c>
      <c r="E128">
        <v>258.13721618954003</v>
      </c>
      <c r="F128">
        <v>102.01377274962999</v>
      </c>
      <c r="G128">
        <v>107.31529758977</v>
      </c>
      <c r="I128" s="6">
        <f t="shared" si="8"/>
        <v>150.82191859977002</v>
      </c>
      <c r="J128" s="6">
        <f t="shared" si="9"/>
        <v>11.47092616449001</v>
      </c>
      <c r="K128" s="6">
        <f t="shared" si="10"/>
        <v>137.056807202382</v>
      </c>
      <c r="L128" s="7">
        <f t="shared" si="7"/>
        <v>11.948190166776779</v>
      </c>
      <c r="M128" s="7">
        <f t="shared" si="11"/>
        <v>14.497607958719518</v>
      </c>
      <c r="P128" s="5">
        <f t="shared" si="12"/>
        <v>81.931925453040463</v>
      </c>
    </row>
    <row r="129" spans="1:16" x14ac:dyDescent="0.15">
      <c r="A129" s="5">
        <v>64</v>
      </c>
      <c r="B129" s="5">
        <v>127</v>
      </c>
      <c r="D129">
        <v>114.48889437315</v>
      </c>
      <c r="E129">
        <v>269.75567620928001</v>
      </c>
      <c r="F129">
        <v>101.96483030005</v>
      </c>
      <c r="G129">
        <v>107.07845548451</v>
      </c>
      <c r="I129" s="6">
        <f t="shared" si="8"/>
        <v>162.67722072477</v>
      </c>
      <c r="J129" s="6">
        <f t="shared" si="9"/>
        <v>12.524064073100007</v>
      </c>
      <c r="K129" s="6">
        <f t="shared" si="10"/>
        <v>147.64834383704999</v>
      </c>
      <c r="L129" s="7">
        <f t="shared" si="7"/>
        <v>11.789171867475401</v>
      </c>
      <c r="M129" s="7">
        <f t="shared" si="11"/>
        <v>14.358663815260208</v>
      </c>
      <c r="P129" s="5">
        <f t="shared" si="12"/>
        <v>79.510595948710019</v>
      </c>
    </row>
    <row r="130" spans="1:16" x14ac:dyDescent="0.15">
      <c r="A130" s="5">
        <v>64.5</v>
      </c>
      <c r="B130" s="5">
        <v>128</v>
      </c>
      <c r="D130">
        <v>114.62364264561</v>
      </c>
      <c r="E130">
        <v>270.06120434352999</v>
      </c>
      <c r="F130">
        <v>102.10427939006</v>
      </c>
      <c r="G130">
        <v>107.09001475652001</v>
      </c>
      <c r="I130" s="6">
        <f t="shared" si="8"/>
        <v>162.97118958700997</v>
      </c>
      <c r="J130" s="6">
        <f t="shared" si="9"/>
        <v>12.519363255550005</v>
      </c>
      <c r="K130" s="6">
        <f t="shared" si="10"/>
        <v>147.94795368034997</v>
      </c>
      <c r="L130" s="7">
        <f t="shared" ref="L130:L193" si="13">K130/J130</f>
        <v>11.817530225809417</v>
      </c>
      <c r="M130" s="7">
        <f t="shared" si="11"/>
        <v>14.407096329436293</v>
      </c>
      <c r="P130" s="5">
        <f t="shared" si="12"/>
        <v>79.942401156225102</v>
      </c>
    </row>
    <row r="131" spans="1:16" x14ac:dyDescent="0.15">
      <c r="A131" s="5">
        <v>65</v>
      </c>
      <c r="B131" s="5">
        <v>129</v>
      </c>
      <c r="D131">
        <v>114.80799605132999</v>
      </c>
      <c r="E131">
        <v>271.37142152024001</v>
      </c>
      <c r="F131">
        <v>102.05509099852</v>
      </c>
      <c r="G131">
        <v>107.25282833251001</v>
      </c>
      <c r="I131" s="6">
        <f t="shared" ref="I131:I194" si="14">E131-G131</f>
        <v>164.11859318773</v>
      </c>
      <c r="J131" s="6">
        <f t="shared" ref="J131:J194" si="15">D131-F131</f>
        <v>12.752905052809993</v>
      </c>
      <c r="K131" s="6">
        <f t="shared" ref="K131:K181" si="16">I131-1.2*J131</f>
        <v>148.81510712435801</v>
      </c>
      <c r="L131" s="7">
        <f t="shared" si="13"/>
        <v>11.669114331841424</v>
      </c>
      <c r="M131" s="7">
        <f t="shared" ref="M131:M181" si="17">L131+ABS($N$2)*A131</f>
        <v>14.278754591310369</v>
      </c>
      <c r="P131" s="5">
        <f t="shared" ref="P131:P181" si="18">(L131-$O$2)/$O$2*100</f>
        <v>77.68251166831655</v>
      </c>
    </row>
    <row r="132" spans="1:16" x14ac:dyDescent="0.15">
      <c r="A132" s="5">
        <v>65.5</v>
      </c>
      <c r="B132" s="5">
        <v>130</v>
      </c>
      <c r="D132">
        <v>114.79516288252999</v>
      </c>
      <c r="E132">
        <v>269.48272458045</v>
      </c>
      <c r="F132">
        <v>102.07279881948</v>
      </c>
      <c r="G132">
        <v>107.21175602558</v>
      </c>
      <c r="I132" s="6">
        <f t="shared" si="14"/>
        <v>162.27096855487</v>
      </c>
      <c r="J132" s="6">
        <f t="shared" si="15"/>
        <v>12.722364063049994</v>
      </c>
      <c r="K132" s="6">
        <f t="shared" si="16"/>
        <v>147.00413167920999</v>
      </c>
      <c r="L132" s="7">
        <f t="shared" si="13"/>
        <v>11.55478108869398</v>
      </c>
      <c r="M132" s="7">
        <f t="shared" si="17"/>
        <v>14.184495504004994</v>
      </c>
      <c r="P132" s="5">
        <f t="shared" si="18"/>
        <v>75.941589672703842</v>
      </c>
    </row>
    <row r="133" spans="1:16" x14ac:dyDescent="0.15">
      <c r="A133" s="5">
        <v>66</v>
      </c>
      <c r="B133" s="5">
        <v>131</v>
      </c>
      <c r="D133">
        <v>114.42102665349999</v>
      </c>
      <c r="E133">
        <v>264.54812438302002</v>
      </c>
      <c r="F133">
        <v>102.1308411215</v>
      </c>
      <c r="G133">
        <v>107.31037875062</v>
      </c>
      <c r="I133" s="6">
        <f t="shared" si="14"/>
        <v>157.23774563240002</v>
      </c>
      <c r="J133" s="6">
        <f t="shared" si="15"/>
        <v>12.290185531999995</v>
      </c>
      <c r="K133" s="6">
        <f t="shared" si="16"/>
        <v>142.48952299400003</v>
      </c>
      <c r="L133" s="7">
        <f t="shared" si="13"/>
        <v>11.593765010544356</v>
      </c>
      <c r="M133" s="7">
        <f t="shared" si="17"/>
        <v>14.243553581697439</v>
      </c>
      <c r="P133" s="5">
        <f t="shared" si="18"/>
        <v>76.535187520156171</v>
      </c>
    </row>
    <row r="134" spans="1:16" x14ac:dyDescent="0.15">
      <c r="A134" s="5">
        <v>66.5</v>
      </c>
      <c r="B134" s="5">
        <v>132</v>
      </c>
      <c r="D134">
        <v>114.16609081935</v>
      </c>
      <c r="E134">
        <v>260.83144126357001</v>
      </c>
      <c r="F134">
        <v>102.07550418101</v>
      </c>
      <c r="G134">
        <v>107.34382685686001</v>
      </c>
      <c r="I134" s="6">
        <f t="shared" si="14"/>
        <v>153.48761440671001</v>
      </c>
      <c r="J134" s="6">
        <f t="shared" si="15"/>
        <v>12.09058663834</v>
      </c>
      <c r="K134" s="6">
        <f t="shared" si="16"/>
        <v>138.97891044070201</v>
      </c>
      <c r="L134" s="7">
        <f t="shared" si="13"/>
        <v>11.494802907246143</v>
      </c>
      <c r="M134" s="7">
        <f t="shared" si="17"/>
        <v>14.164665634241295</v>
      </c>
      <c r="P134" s="5">
        <f t="shared" si="18"/>
        <v>75.028317797745018</v>
      </c>
    </row>
    <row r="135" spans="1:16" x14ac:dyDescent="0.15">
      <c r="A135" s="5">
        <v>67</v>
      </c>
      <c r="B135" s="5">
        <v>133</v>
      </c>
      <c r="D135">
        <v>114.77739387957</v>
      </c>
      <c r="E135">
        <v>265.55626850938</v>
      </c>
      <c r="F135">
        <v>102.05509099852</v>
      </c>
      <c r="G135">
        <v>107.35538612886999</v>
      </c>
      <c r="I135" s="6">
        <f t="shared" si="14"/>
        <v>158.20088238051</v>
      </c>
      <c r="J135" s="6">
        <f t="shared" si="15"/>
        <v>12.722302881049998</v>
      </c>
      <c r="K135" s="6">
        <f t="shared" si="16"/>
        <v>142.93411892325</v>
      </c>
      <c r="L135" s="7">
        <f t="shared" si="13"/>
        <v>11.234925017871713</v>
      </c>
      <c r="M135" s="7">
        <f t="shared" si="17"/>
        <v>13.924861900708933</v>
      </c>
      <c r="P135" s="5">
        <f t="shared" si="18"/>
        <v>71.071226042708375</v>
      </c>
    </row>
    <row r="136" spans="1:16" x14ac:dyDescent="0.15">
      <c r="A136" s="5">
        <v>67.5</v>
      </c>
      <c r="B136" s="5">
        <v>134</v>
      </c>
      <c r="D136">
        <v>114.78874629812</v>
      </c>
      <c r="E136">
        <v>262.89906219150998</v>
      </c>
      <c r="F136">
        <v>102.0255779636</v>
      </c>
      <c r="G136">
        <v>107.08804722086001</v>
      </c>
      <c r="I136" s="6">
        <f t="shared" si="14"/>
        <v>155.81101497064998</v>
      </c>
      <c r="J136" s="6">
        <f t="shared" si="15"/>
        <v>12.763168334520003</v>
      </c>
      <c r="K136" s="6">
        <f t="shared" si="16"/>
        <v>140.49521296922597</v>
      </c>
      <c r="L136" s="7">
        <f t="shared" si="13"/>
        <v>11.007863352333487</v>
      </c>
      <c r="M136" s="7">
        <f t="shared" si="17"/>
        <v>13.717874391012776</v>
      </c>
      <c r="P136" s="5">
        <f t="shared" si="18"/>
        <v>67.613818231874404</v>
      </c>
    </row>
    <row r="137" spans="1:16" x14ac:dyDescent="0.15">
      <c r="A137" s="5">
        <v>68</v>
      </c>
      <c r="B137" s="5">
        <v>135</v>
      </c>
      <c r="D137">
        <v>114.76406712735</v>
      </c>
      <c r="E137">
        <v>261.39955577492998</v>
      </c>
      <c r="F137">
        <v>102.13772749631001</v>
      </c>
      <c r="G137">
        <v>107.3866207575</v>
      </c>
      <c r="I137" s="6">
        <f t="shared" si="14"/>
        <v>154.01293501742998</v>
      </c>
      <c r="J137" s="6">
        <f t="shared" si="15"/>
        <v>12.626339631039997</v>
      </c>
      <c r="K137" s="6">
        <f t="shared" si="16"/>
        <v>138.861327460182</v>
      </c>
      <c r="L137" s="7">
        <f t="shared" si="13"/>
        <v>10.997750062006242</v>
      </c>
      <c r="M137" s="7">
        <f t="shared" si="17"/>
        <v>13.7278352565276</v>
      </c>
      <c r="P137" s="5">
        <f t="shared" si="18"/>
        <v>67.459825840037723</v>
      </c>
    </row>
    <row r="138" spans="1:16" x14ac:dyDescent="0.15">
      <c r="A138" s="5">
        <v>68.5</v>
      </c>
      <c r="B138" s="5">
        <v>136</v>
      </c>
      <c r="D138">
        <v>115.13968410661001</v>
      </c>
      <c r="E138">
        <v>263.10809476802001</v>
      </c>
      <c r="F138">
        <v>102.0081160846</v>
      </c>
      <c r="G138">
        <v>107.2988194786</v>
      </c>
      <c r="I138" s="6">
        <f t="shared" si="14"/>
        <v>155.80927528942001</v>
      </c>
      <c r="J138" s="6">
        <f t="shared" si="15"/>
        <v>13.131568022010001</v>
      </c>
      <c r="K138" s="6">
        <f t="shared" si="16"/>
        <v>140.05139366300801</v>
      </c>
      <c r="L138" s="7">
        <f t="shared" si="13"/>
        <v>10.665245264561396</v>
      </c>
      <c r="M138" s="7">
        <f t="shared" si="17"/>
        <v>13.415404614924823</v>
      </c>
      <c r="P138" s="5">
        <f t="shared" si="18"/>
        <v>62.396863401615711</v>
      </c>
    </row>
    <row r="139" spans="1:16" x14ac:dyDescent="0.15">
      <c r="A139" s="5">
        <v>69</v>
      </c>
      <c r="B139" s="5">
        <v>137</v>
      </c>
      <c r="D139">
        <v>115.10488647581001</v>
      </c>
      <c r="E139">
        <v>261.56071076012</v>
      </c>
      <c r="F139">
        <v>102.04968027546001</v>
      </c>
      <c r="G139">
        <v>107.34161337924</v>
      </c>
      <c r="I139" s="6">
        <f t="shared" si="14"/>
        <v>154.21909738087999</v>
      </c>
      <c r="J139" s="6">
        <f t="shared" si="15"/>
        <v>13.05520620035</v>
      </c>
      <c r="K139" s="6">
        <f t="shared" si="16"/>
        <v>138.55284994045999</v>
      </c>
      <c r="L139" s="7">
        <f t="shared" si="13"/>
        <v>10.61284270919792</v>
      </c>
      <c r="M139" s="7">
        <f t="shared" si="17"/>
        <v>13.383076215403417</v>
      </c>
      <c r="P139" s="5">
        <f t="shared" si="18"/>
        <v>61.598943577536744</v>
      </c>
    </row>
    <row r="140" spans="1:16" x14ac:dyDescent="0.15">
      <c r="A140" s="5">
        <v>69.5</v>
      </c>
      <c r="B140" s="5">
        <v>138</v>
      </c>
      <c r="D140">
        <v>115.32230997038999</v>
      </c>
      <c r="E140">
        <v>264.95705824283999</v>
      </c>
      <c r="F140">
        <v>102.10329562222999</v>
      </c>
      <c r="G140">
        <v>107.35833743237001</v>
      </c>
      <c r="I140" s="6">
        <f t="shared" si="14"/>
        <v>157.59872081046998</v>
      </c>
      <c r="J140" s="6">
        <f t="shared" si="15"/>
        <v>13.219014348160002</v>
      </c>
      <c r="K140" s="6">
        <f t="shared" si="16"/>
        <v>141.73590359267797</v>
      </c>
      <c r="L140" s="7">
        <f t="shared" si="13"/>
        <v>10.722123439740926</v>
      </c>
      <c r="M140" s="7">
        <f t="shared" si="17"/>
        <v>13.51243110178849</v>
      </c>
      <c r="P140" s="5">
        <f t="shared" si="18"/>
        <v>63.262932302614708</v>
      </c>
    </row>
    <row r="141" spans="1:16" x14ac:dyDescent="0.15">
      <c r="A141" s="5">
        <v>70</v>
      </c>
      <c r="B141" s="5">
        <v>139</v>
      </c>
      <c r="D141">
        <v>115.76628825272</v>
      </c>
      <c r="E141">
        <v>264.67423494571</v>
      </c>
      <c r="F141">
        <v>102.24053123463</v>
      </c>
      <c r="G141">
        <v>107.36522380718</v>
      </c>
      <c r="I141" s="6">
        <f t="shared" si="14"/>
        <v>157.30901113853</v>
      </c>
      <c r="J141" s="6">
        <f t="shared" si="15"/>
        <v>13.525757018090005</v>
      </c>
      <c r="K141" s="6">
        <f t="shared" si="16"/>
        <v>141.078102716822</v>
      </c>
      <c r="L141" s="7">
        <f t="shared" si="13"/>
        <v>10.430329520790393</v>
      </c>
      <c r="M141" s="7">
        <f t="shared" si="17"/>
        <v>13.240711338680025</v>
      </c>
      <c r="P141" s="5">
        <f t="shared" si="18"/>
        <v>58.819863622826531</v>
      </c>
    </row>
    <row r="142" spans="1:16" s="36" customFormat="1" x14ac:dyDescent="0.15">
      <c r="A142" s="36">
        <v>70.5</v>
      </c>
      <c r="B142" s="36">
        <v>140</v>
      </c>
      <c r="D142" s="35">
        <v>115.65646594274</v>
      </c>
      <c r="E142" s="35">
        <v>263.49012833169002</v>
      </c>
      <c r="F142" s="35">
        <v>102.14313821938001</v>
      </c>
      <c r="G142" s="35">
        <v>107.37776684702</v>
      </c>
      <c r="I142" s="49">
        <f t="shared" si="14"/>
        <v>156.11236148467003</v>
      </c>
      <c r="J142" s="49">
        <f t="shared" si="15"/>
        <v>13.513327723359993</v>
      </c>
      <c r="K142" s="49">
        <f t="shared" si="16"/>
        <v>139.89636821663805</v>
      </c>
      <c r="L142" s="50">
        <f t="shared" si="13"/>
        <v>10.352473578717724</v>
      </c>
      <c r="M142" s="50">
        <f t="shared" si="17"/>
        <v>13.182929552449426</v>
      </c>
      <c r="P142" s="36">
        <f t="shared" si="18"/>
        <v>57.634371824359278</v>
      </c>
    </row>
    <row r="143" spans="1:16" x14ac:dyDescent="0.15">
      <c r="A143" s="5">
        <v>71</v>
      </c>
      <c r="B143" s="5">
        <v>141</v>
      </c>
      <c r="D143">
        <v>115.78578479763</v>
      </c>
      <c r="E143">
        <v>262.57946692990998</v>
      </c>
      <c r="F143">
        <v>102.03590752581999</v>
      </c>
      <c r="G143">
        <v>107.29390063945</v>
      </c>
      <c r="I143" s="6">
        <f t="shared" si="14"/>
        <v>155.28556629046</v>
      </c>
      <c r="J143" s="6">
        <f t="shared" si="15"/>
        <v>13.749877271810007</v>
      </c>
      <c r="K143" s="6">
        <f t="shared" si="16"/>
        <v>138.78571356428799</v>
      </c>
      <c r="L143" s="7">
        <f t="shared" si="13"/>
        <v>10.093596533317895</v>
      </c>
      <c r="M143" s="7">
        <f t="shared" si="17"/>
        <v>12.944126662891666</v>
      </c>
      <c r="P143" s="5">
        <f t="shared" si="18"/>
        <v>53.692519655304736</v>
      </c>
    </row>
    <row r="144" spans="1:16" x14ac:dyDescent="0.15">
      <c r="A144" s="5">
        <v>71.5</v>
      </c>
      <c r="B144" s="5">
        <v>142</v>
      </c>
      <c r="D144">
        <v>116.24629812438</v>
      </c>
      <c r="E144">
        <v>268.35957551825999</v>
      </c>
      <c r="F144">
        <v>102.07820954255</v>
      </c>
      <c r="G144">
        <v>107.21421544515999</v>
      </c>
      <c r="I144" s="6">
        <f t="shared" si="14"/>
        <v>161.14536007309999</v>
      </c>
      <c r="J144" s="6">
        <f t="shared" si="15"/>
        <v>14.168088581830006</v>
      </c>
      <c r="K144" s="6">
        <f t="shared" si="16"/>
        <v>144.14365377490398</v>
      </c>
      <c r="L144" s="7">
        <f t="shared" si="13"/>
        <v>10.173824997096808</v>
      </c>
      <c r="M144" s="7">
        <f t="shared" si="17"/>
        <v>13.044429282512649</v>
      </c>
      <c r="P144" s="5">
        <f t="shared" si="18"/>
        <v>54.914137213085446</v>
      </c>
    </row>
    <row r="145" spans="1:16" x14ac:dyDescent="0.15">
      <c r="A145" s="5">
        <v>72</v>
      </c>
      <c r="B145" s="5">
        <v>143</v>
      </c>
      <c r="D145">
        <v>116.24383020731</v>
      </c>
      <c r="E145">
        <v>267.50542941756999</v>
      </c>
      <c r="F145">
        <v>102.25553369405</v>
      </c>
      <c r="G145">
        <v>107.35981308411</v>
      </c>
      <c r="I145" s="6">
        <f t="shared" si="14"/>
        <v>160.14561633346</v>
      </c>
      <c r="J145" s="6">
        <f t="shared" si="15"/>
        <v>13.988296513259996</v>
      </c>
      <c r="K145" s="6">
        <f t="shared" si="16"/>
        <v>143.35966051754801</v>
      </c>
      <c r="L145" s="7">
        <f t="shared" si="13"/>
        <v>10.248543157606958</v>
      </c>
      <c r="M145" s="7">
        <f t="shared" si="17"/>
        <v>13.139221598864866</v>
      </c>
      <c r="P145" s="5">
        <f t="shared" si="18"/>
        <v>56.051850843198181</v>
      </c>
    </row>
    <row r="146" spans="1:16" x14ac:dyDescent="0.15">
      <c r="A146" s="5">
        <v>72.5</v>
      </c>
      <c r="B146" s="5">
        <v>144</v>
      </c>
      <c r="D146">
        <v>116.61352418558999</v>
      </c>
      <c r="E146">
        <v>268.24654491608999</v>
      </c>
      <c r="F146">
        <v>102.28135759961</v>
      </c>
      <c r="G146">
        <v>107.17314313822</v>
      </c>
      <c r="I146" s="6">
        <f t="shared" si="14"/>
        <v>161.07340177787</v>
      </c>
      <c r="J146" s="6">
        <f t="shared" si="15"/>
        <v>14.332166585979991</v>
      </c>
      <c r="K146" s="6">
        <f t="shared" si="16"/>
        <v>143.87480187469401</v>
      </c>
      <c r="L146" s="7">
        <f t="shared" si="13"/>
        <v>10.03859402635155</v>
      </c>
      <c r="M146" s="7">
        <f t="shared" si="17"/>
        <v>12.949346623451527</v>
      </c>
      <c r="P146" s="5">
        <f t="shared" si="18"/>
        <v>52.855011057144317</v>
      </c>
    </row>
    <row r="147" spans="1:16" x14ac:dyDescent="0.15">
      <c r="A147" s="5">
        <v>73</v>
      </c>
      <c r="B147" s="5">
        <v>145</v>
      </c>
      <c r="D147">
        <v>116.14437314906</v>
      </c>
      <c r="E147">
        <v>261.20977295162999</v>
      </c>
      <c r="F147">
        <v>102.09567142154999</v>
      </c>
      <c r="G147">
        <v>107.20782095426</v>
      </c>
      <c r="I147" s="6">
        <f t="shared" si="14"/>
        <v>154.00195199736999</v>
      </c>
      <c r="J147" s="6">
        <f t="shared" si="15"/>
        <v>14.048701727510007</v>
      </c>
      <c r="K147" s="6">
        <f t="shared" si="16"/>
        <v>137.14350992435797</v>
      </c>
      <c r="L147" s="7">
        <f t="shared" si="13"/>
        <v>9.7620059550275116</v>
      </c>
      <c r="M147" s="7">
        <f t="shared" si="17"/>
        <v>12.692832707969558</v>
      </c>
      <c r="P147" s="5">
        <f t="shared" si="18"/>
        <v>48.643477789683779</v>
      </c>
    </row>
    <row r="148" spans="1:16" x14ac:dyDescent="0.15">
      <c r="A148" s="5">
        <v>73.5</v>
      </c>
      <c r="B148" s="5">
        <v>146</v>
      </c>
      <c r="D148">
        <v>115.83440276407001</v>
      </c>
      <c r="E148">
        <v>257.16312931886</v>
      </c>
      <c r="F148">
        <v>102.04476143630001</v>
      </c>
      <c r="G148">
        <v>107.21347761928</v>
      </c>
      <c r="I148" s="6">
        <f t="shared" si="14"/>
        <v>149.94965169957999</v>
      </c>
      <c r="J148" s="6">
        <f t="shared" si="15"/>
        <v>13.789641327769999</v>
      </c>
      <c r="K148" s="6">
        <f t="shared" si="16"/>
        <v>133.40208210625599</v>
      </c>
      <c r="L148" s="7">
        <f t="shared" si="13"/>
        <v>9.6740791827273149</v>
      </c>
      <c r="M148" s="7">
        <f t="shared" si="17"/>
        <v>12.624980091511429</v>
      </c>
      <c r="P148" s="5">
        <f t="shared" si="18"/>
        <v>47.304640128066517</v>
      </c>
    </row>
    <row r="149" spans="1:16" x14ac:dyDescent="0.15">
      <c r="A149" s="5">
        <v>74</v>
      </c>
      <c r="B149" s="5">
        <v>147</v>
      </c>
      <c r="D149">
        <v>116.50148075025</v>
      </c>
      <c r="E149">
        <v>264.62216189536002</v>
      </c>
      <c r="F149">
        <v>102.24913920314999</v>
      </c>
      <c r="G149">
        <v>107.27619281849999</v>
      </c>
      <c r="I149" s="6">
        <f t="shared" si="14"/>
        <v>157.34596907686003</v>
      </c>
      <c r="J149" s="6">
        <f t="shared" si="15"/>
        <v>14.252341547100002</v>
      </c>
      <c r="K149" s="6">
        <f t="shared" si="16"/>
        <v>140.24315922034003</v>
      </c>
      <c r="L149" s="7">
        <f t="shared" si="13"/>
        <v>9.8400083071876736</v>
      </c>
      <c r="M149" s="7">
        <f t="shared" si="17"/>
        <v>12.810983371813856</v>
      </c>
      <c r="P149" s="5">
        <f t="shared" si="18"/>
        <v>49.831198935755289</v>
      </c>
    </row>
    <row r="150" spans="1:16" x14ac:dyDescent="0.15">
      <c r="A150" s="5">
        <v>74.5</v>
      </c>
      <c r="B150" s="5">
        <v>148</v>
      </c>
      <c r="D150">
        <v>116.97433366238999</v>
      </c>
      <c r="E150">
        <v>265.55725567620999</v>
      </c>
      <c r="F150">
        <v>102.09862272504</v>
      </c>
      <c r="G150">
        <v>107.14830300049</v>
      </c>
      <c r="I150" s="6">
        <f t="shared" si="14"/>
        <v>158.40895267572</v>
      </c>
      <c r="J150" s="6">
        <f t="shared" si="15"/>
        <v>14.875710937349993</v>
      </c>
      <c r="K150" s="6">
        <f t="shared" si="16"/>
        <v>140.55809955090001</v>
      </c>
      <c r="L150" s="7">
        <f t="shared" si="13"/>
        <v>9.4488324049095489</v>
      </c>
      <c r="M150" s="7">
        <f t="shared" si="17"/>
        <v>12.439881625377801</v>
      </c>
      <c r="P150" s="5">
        <f t="shared" si="18"/>
        <v>43.874867131614934</v>
      </c>
    </row>
    <row r="151" spans="1:16" x14ac:dyDescent="0.15">
      <c r="A151" s="5">
        <v>75</v>
      </c>
      <c r="B151" s="5">
        <v>149</v>
      </c>
      <c r="D151">
        <v>116.70113524186</v>
      </c>
      <c r="E151">
        <v>261.60636722606</v>
      </c>
      <c r="F151">
        <v>101.99778652238</v>
      </c>
      <c r="G151">
        <v>107.32611903591</v>
      </c>
      <c r="I151" s="6">
        <f t="shared" si="14"/>
        <v>154.28024819015002</v>
      </c>
      <c r="J151" s="6">
        <f t="shared" si="15"/>
        <v>14.703348719480005</v>
      </c>
      <c r="K151" s="6">
        <f t="shared" si="16"/>
        <v>136.63622972677402</v>
      </c>
      <c r="L151" s="7">
        <f t="shared" si="13"/>
        <v>9.292864661894944</v>
      </c>
      <c r="M151" s="7">
        <f t="shared" si="17"/>
        <v>12.303988038205265</v>
      </c>
      <c r="P151" s="5">
        <f t="shared" si="18"/>
        <v>41.499987639479521</v>
      </c>
    </row>
    <row r="152" spans="1:16" x14ac:dyDescent="0.15">
      <c r="A152" s="5">
        <v>75.5</v>
      </c>
      <c r="B152" s="5">
        <v>150</v>
      </c>
      <c r="D152">
        <v>116.31786771965</v>
      </c>
      <c r="E152">
        <v>255.71446199408001</v>
      </c>
      <c r="F152">
        <v>102.05189375307</v>
      </c>
      <c r="G152">
        <v>107.22429906542</v>
      </c>
      <c r="I152" s="6">
        <f t="shared" si="14"/>
        <v>148.49016292866003</v>
      </c>
      <c r="J152" s="6">
        <f t="shared" si="15"/>
        <v>14.265973966579992</v>
      </c>
      <c r="K152" s="6">
        <f t="shared" si="16"/>
        <v>131.37099416876404</v>
      </c>
      <c r="L152" s="7">
        <f t="shared" si="13"/>
        <v>9.2086943714126139</v>
      </c>
      <c r="M152" s="7">
        <f t="shared" si="17"/>
        <v>12.239891903565004</v>
      </c>
      <c r="P152" s="5">
        <f t="shared" si="18"/>
        <v>40.218348931052184</v>
      </c>
    </row>
    <row r="153" spans="1:16" x14ac:dyDescent="0.15">
      <c r="A153" s="5">
        <v>76</v>
      </c>
      <c r="B153" s="5">
        <v>151</v>
      </c>
      <c r="D153">
        <v>116.41461006909999</v>
      </c>
      <c r="E153">
        <v>254.11179664362999</v>
      </c>
      <c r="F153">
        <v>102.07255287752</v>
      </c>
      <c r="G153">
        <v>107.27988194786001</v>
      </c>
      <c r="I153" s="6">
        <f t="shared" si="14"/>
        <v>146.83191469576997</v>
      </c>
      <c r="J153" s="6">
        <f t="shared" si="15"/>
        <v>14.342057191579997</v>
      </c>
      <c r="K153" s="6">
        <f t="shared" si="16"/>
        <v>129.62144606587398</v>
      </c>
      <c r="L153" s="7">
        <f t="shared" si="13"/>
        <v>9.0378558901558943</v>
      </c>
      <c r="M153" s="7">
        <f t="shared" si="17"/>
        <v>12.089127578150354</v>
      </c>
      <c r="P153" s="5">
        <f t="shared" si="18"/>
        <v>37.617036648382616</v>
      </c>
    </row>
    <row r="154" spans="1:16" x14ac:dyDescent="0.15">
      <c r="A154" s="5">
        <v>76.5</v>
      </c>
      <c r="B154" s="5">
        <v>152</v>
      </c>
      <c r="D154">
        <v>115.98346495558</v>
      </c>
      <c r="E154">
        <v>250.90325765054001</v>
      </c>
      <c r="F154">
        <v>102.03074274471</v>
      </c>
      <c r="G154">
        <v>107.24274471225</v>
      </c>
      <c r="I154" s="6">
        <f t="shared" si="14"/>
        <v>143.66051293829003</v>
      </c>
      <c r="J154" s="6">
        <f t="shared" si="15"/>
        <v>13.952722210870007</v>
      </c>
      <c r="K154" s="6">
        <f t="shared" si="16"/>
        <v>126.91724628524602</v>
      </c>
      <c r="L154" s="7">
        <f t="shared" si="13"/>
        <v>9.0962354418817188</v>
      </c>
      <c r="M154" s="7">
        <f t="shared" si="17"/>
        <v>12.167581285718246</v>
      </c>
      <c r="P154" s="5">
        <f t="shared" si="18"/>
        <v>38.505966612194023</v>
      </c>
    </row>
    <row r="155" spans="1:16" x14ac:dyDescent="0.15">
      <c r="A155" s="5">
        <v>77</v>
      </c>
      <c r="B155" s="5">
        <v>153</v>
      </c>
      <c r="D155">
        <v>116.72729516288</v>
      </c>
      <c r="E155">
        <v>258.43262586377</v>
      </c>
      <c r="F155">
        <v>102.15518937531</v>
      </c>
      <c r="G155">
        <v>107.21126414166</v>
      </c>
      <c r="I155" s="6">
        <f t="shared" si="14"/>
        <v>151.22136172211</v>
      </c>
      <c r="J155" s="6">
        <f t="shared" si="15"/>
        <v>14.572105787569996</v>
      </c>
      <c r="K155" s="6">
        <f t="shared" si="16"/>
        <v>133.73483477702601</v>
      </c>
      <c r="L155" s="7">
        <f t="shared" si="13"/>
        <v>9.177454290175536</v>
      </c>
      <c r="M155" s="7">
        <f t="shared" si="17"/>
        <v>12.268874289854132</v>
      </c>
      <c r="P155" s="5">
        <f t="shared" si="18"/>
        <v>39.742664492535731</v>
      </c>
    </row>
    <row r="156" spans="1:16" x14ac:dyDescent="0.15">
      <c r="A156" s="5">
        <v>77.5</v>
      </c>
      <c r="B156" s="5">
        <v>154</v>
      </c>
      <c r="D156">
        <v>115.37561697927001</v>
      </c>
      <c r="E156">
        <v>245.70755182625999</v>
      </c>
      <c r="F156">
        <v>101.91441219872</v>
      </c>
      <c r="G156">
        <v>106.97835710772</v>
      </c>
      <c r="I156" s="6">
        <f t="shared" si="14"/>
        <v>138.72919471853999</v>
      </c>
      <c r="J156" s="6">
        <f t="shared" si="15"/>
        <v>13.461204780550005</v>
      </c>
      <c r="K156" s="6">
        <f t="shared" si="16"/>
        <v>122.57574898187998</v>
      </c>
      <c r="L156" s="7">
        <f t="shared" si="13"/>
        <v>9.1058527806507161</v>
      </c>
      <c r="M156" s="7">
        <f t="shared" si="17"/>
        <v>12.217346936171381</v>
      </c>
      <c r="P156" s="5">
        <f t="shared" si="18"/>
        <v>38.652407281078169</v>
      </c>
    </row>
    <row r="157" spans="1:16" x14ac:dyDescent="0.15">
      <c r="A157" s="5">
        <v>78</v>
      </c>
      <c r="B157" s="5">
        <v>155</v>
      </c>
      <c r="D157">
        <v>116.20705824284001</v>
      </c>
      <c r="E157">
        <v>250.48741362289999</v>
      </c>
      <c r="F157">
        <v>102.04353172651</v>
      </c>
      <c r="G157">
        <v>107.42105263158</v>
      </c>
      <c r="I157" s="6">
        <f t="shared" si="14"/>
        <v>143.06636099131998</v>
      </c>
      <c r="J157" s="6">
        <f t="shared" si="15"/>
        <v>14.163526516330009</v>
      </c>
      <c r="K157" s="6">
        <f t="shared" si="16"/>
        <v>126.07012917172398</v>
      </c>
      <c r="L157" s="7">
        <f t="shared" si="13"/>
        <v>8.9010409255329108</v>
      </c>
      <c r="M157" s="7">
        <f t="shared" si="17"/>
        <v>12.032609236895645</v>
      </c>
      <c r="P157" s="5">
        <f t="shared" si="18"/>
        <v>35.533791437416603</v>
      </c>
    </row>
    <row r="158" spans="1:16" x14ac:dyDescent="0.15">
      <c r="A158" s="5">
        <v>78.5</v>
      </c>
      <c r="B158" s="5">
        <v>156</v>
      </c>
      <c r="D158">
        <v>116.902023692</v>
      </c>
      <c r="E158">
        <v>253.12512339585001</v>
      </c>
      <c r="F158">
        <v>102.05066404329</v>
      </c>
      <c r="G158">
        <v>107.10944417118</v>
      </c>
      <c r="I158" s="6">
        <f t="shared" si="14"/>
        <v>146.01567922467001</v>
      </c>
      <c r="J158" s="6">
        <f t="shared" si="15"/>
        <v>14.851359648710002</v>
      </c>
      <c r="K158" s="6">
        <f t="shared" si="16"/>
        <v>128.194047646218</v>
      </c>
      <c r="L158" s="7">
        <f t="shared" si="13"/>
        <v>8.6318054830321884</v>
      </c>
      <c r="M158" s="7">
        <f t="shared" si="17"/>
        <v>11.78344795023699</v>
      </c>
      <c r="P158" s="5">
        <f t="shared" si="18"/>
        <v>31.434214700635248</v>
      </c>
    </row>
    <row r="159" spans="1:16" x14ac:dyDescent="0.15">
      <c r="A159" s="5">
        <v>79</v>
      </c>
      <c r="B159" s="5">
        <v>157</v>
      </c>
      <c r="D159">
        <v>117.01406712735</v>
      </c>
      <c r="E159">
        <v>255.23840078973001</v>
      </c>
      <c r="F159">
        <v>102.20978848992</v>
      </c>
      <c r="G159">
        <v>107.21667486473</v>
      </c>
      <c r="I159" s="6">
        <f t="shared" si="14"/>
        <v>148.021725925</v>
      </c>
      <c r="J159" s="6">
        <f t="shared" si="15"/>
        <v>14.804278637430002</v>
      </c>
      <c r="K159" s="6">
        <f t="shared" si="16"/>
        <v>130.25659156008399</v>
      </c>
      <c r="L159" s="7">
        <f t="shared" si="13"/>
        <v>8.7985774079361914</v>
      </c>
      <c r="M159" s="7">
        <f t="shared" si="17"/>
        <v>11.970294030983062</v>
      </c>
      <c r="P159" s="5">
        <f t="shared" si="18"/>
        <v>33.973606607341075</v>
      </c>
    </row>
    <row r="160" spans="1:16" x14ac:dyDescent="0.15">
      <c r="A160" s="5">
        <v>79.5</v>
      </c>
      <c r="B160" s="5">
        <v>158</v>
      </c>
      <c r="D160">
        <v>116.6423988154</v>
      </c>
      <c r="E160">
        <v>248.80873642646</v>
      </c>
      <c r="F160">
        <v>102.16060009838</v>
      </c>
      <c r="G160">
        <v>107.18666994589</v>
      </c>
      <c r="I160" s="6">
        <f t="shared" si="14"/>
        <v>141.62206648057</v>
      </c>
      <c r="J160" s="6">
        <f t="shared" si="15"/>
        <v>14.481798717019998</v>
      </c>
      <c r="K160" s="6">
        <f t="shared" si="16"/>
        <v>124.24390802014599</v>
      </c>
      <c r="L160" s="7">
        <f t="shared" si="13"/>
        <v>8.5793146588984186</v>
      </c>
      <c r="M160" s="7">
        <f t="shared" si="17"/>
        <v>11.771105437787359</v>
      </c>
      <c r="P160" s="5">
        <f t="shared" si="18"/>
        <v>30.634950831381829</v>
      </c>
    </row>
    <row r="161" spans="1:16" x14ac:dyDescent="0.15">
      <c r="A161" s="5">
        <v>80</v>
      </c>
      <c r="B161" s="5">
        <v>159</v>
      </c>
      <c r="D161">
        <v>116.52591312932</v>
      </c>
      <c r="E161">
        <v>246.81342546889999</v>
      </c>
      <c r="F161">
        <v>102.31283817019001</v>
      </c>
      <c r="G161">
        <v>107.12739793409</v>
      </c>
      <c r="I161" s="6">
        <f t="shared" si="14"/>
        <v>139.68602753480999</v>
      </c>
      <c r="J161" s="6">
        <f t="shared" si="15"/>
        <v>14.213074959129997</v>
      </c>
      <c r="K161" s="6">
        <f t="shared" si="16"/>
        <v>122.630337583854</v>
      </c>
      <c r="L161" s="7">
        <f t="shared" si="13"/>
        <v>8.6279948523792473</v>
      </c>
      <c r="M161" s="7">
        <f t="shared" si="17"/>
        <v>11.839859787110257</v>
      </c>
      <c r="P161" s="5">
        <f t="shared" si="18"/>
        <v>31.376191237482836</v>
      </c>
    </row>
    <row r="162" spans="1:16" x14ac:dyDescent="0.15">
      <c r="A162" s="5">
        <v>80.5</v>
      </c>
      <c r="B162" s="5">
        <v>160</v>
      </c>
      <c r="D162">
        <v>117.41732477789</v>
      </c>
      <c r="E162">
        <v>253.03405725568001</v>
      </c>
      <c r="F162">
        <v>102.16109198229</v>
      </c>
      <c r="G162">
        <v>107.24471224791</v>
      </c>
      <c r="I162" s="6">
        <f t="shared" si="14"/>
        <v>145.78934500777001</v>
      </c>
      <c r="J162" s="6">
        <f t="shared" si="15"/>
        <v>15.256232795599999</v>
      </c>
      <c r="K162" s="6">
        <f t="shared" si="16"/>
        <v>127.48186565305001</v>
      </c>
      <c r="L162" s="7">
        <f t="shared" si="13"/>
        <v>8.3560514159050214</v>
      </c>
      <c r="M162" s="7">
        <f t="shared" si="17"/>
        <v>11.5879905064781</v>
      </c>
      <c r="P162" s="5">
        <f t="shared" si="18"/>
        <v>27.235380594073128</v>
      </c>
    </row>
    <row r="163" spans="1:16" x14ac:dyDescent="0.15">
      <c r="A163" s="5">
        <v>81</v>
      </c>
      <c r="B163" s="5">
        <v>161</v>
      </c>
      <c r="D163">
        <v>117.47754195459</v>
      </c>
      <c r="E163">
        <v>256.64708785785001</v>
      </c>
      <c r="F163">
        <v>102.10673880964001</v>
      </c>
      <c r="G163">
        <v>107.22356123954999</v>
      </c>
      <c r="I163" s="6">
        <f t="shared" si="14"/>
        <v>149.4235266183</v>
      </c>
      <c r="J163" s="6">
        <f t="shared" si="15"/>
        <v>15.370803144949988</v>
      </c>
      <c r="K163" s="6">
        <f t="shared" si="16"/>
        <v>130.97856284436003</v>
      </c>
      <c r="L163" s="7">
        <f t="shared" si="13"/>
        <v>8.5212569316778008</v>
      </c>
      <c r="M163" s="7">
        <f t="shared" si="17"/>
        <v>11.773270178092947</v>
      </c>
      <c r="P163" s="5">
        <f t="shared" si="18"/>
        <v>29.750921204029169</v>
      </c>
    </row>
    <row r="164" spans="1:16" x14ac:dyDescent="0.15">
      <c r="A164" s="5">
        <v>81.5</v>
      </c>
      <c r="B164" s="5">
        <v>162</v>
      </c>
      <c r="D164">
        <v>117.61599210267001</v>
      </c>
      <c r="E164">
        <v>255.86303060217</v>
      </c>
      <c r="F164">
        <v>102.00885391048</v>
      </c>
      <c r="G164">
        <v>107.15838662076</v>
      </c>
      <c r="I164" s="6">
        <f t="shared" si="14"/>
        <v>148.70464398141002</v>
      </c>
      <c r="J164" s="6">
        <f t="shared" si="15"/>
        <v>15.607138192190007</v>
      </c>
      <c r="K164" s="6">
        <f t="shared" si="16"/>
        <v>129.976078150782</v>
      </c>
      <c r="L164" s="7">
        <f t="shared" si="13"/>
        <v>8.3279891899607534</v>
      </c>
      <c r="M164" s="7">
        <f t="shared" si="17"/>
        <v>11.600076592217968</v>
      </c>
      <c r="P164" s="5">
        <f t="shared" si="18"/>
        <v>26.808084515982987</v>
      </c>
    </row>
    <row r="165" spans="1:16" x14ac:dyDescent="0.15">
      <c r="A165" s="5">
        <v>82</v>
      </c>
      <c r="B165" s="5">
        <v>163</v>
      </c>
      <c r="D165">
        <v>117.61969397828</v>
      </c>
      <c r="E165">
        <v>254.65671273445</v>
      </c>
      <c r="F165">
        <v>102.1947860305</v>
      </c>
      <c r="G165">
        <v>107.28750614854999</v>
      </c>
      <c r="I165" s="6">
        <f t="shared" si="14"/>
        <v>147.3692065859</v>
      </c>
      <c r="J165" s="6">
        <f t="shared" si="15"/>
        <v>15.42490794778</v>
      </c>
      <c r="K165" s="6">
        <f t="shared" si="16"/>
        <v>128.85931704856401</v>
      </c>
      <c r="L165" s="7">
        <f t="shared" si="13"/>
        <v>8.3539764052277441</v>
      </c>
      <c r="M165" s="7">
        <f t="shared" si="17"/>
        <v>11.646137963327028</v>
      </c>
      <c r="P165" s="5">
        <f t="shared" si="18"/>
        <v>27.203784956358696</v>
      </c>
    </row>
    <row r="166" spans="1:16" x14ac:dyDescent="0.15">
      <c r="A166" s="5">
        <v>82.5</v>
      </c>
      <c r="B166" s="5">
        <v>164</v>
      </c>
      <c r="D166">
        <v>117.31416584403</v>
      </c>
      <c r="E166">
        <v>248.74950641658</v>
      </c>
      <c r="F166">
        <v>102.25209050664</v>
      </c>
      <c r="G166">
        <v>107.21495327103</v>
      </c>
      <c r="I166" s="6">
        <f t="shared" si="14"/>
        <v>141.53455314555001</v>
      </c>
      <c r="J166" s="6">
        <f t="shared" si="15"/>
        <v>15.062075337389999</v>
      </c>
      <c r="K166" s="6">
        <f t="shared" si="16"/>
        <v>123.46006274068201</v>
      </c>
      <c r="L166" s="7">
        <f t="shared" si="13"/>
        <v>8.1967497821635202</v>
      </c>
      <c r="M166" s="7">
        <f t="shared" si="17"/>
        <v>11.508985496104874</v>
      </c>
      <c r="P166" s="5">
        <f t="shared" si="18"/>
        <v>24.809736831305269</v>
      </c>
    </row>
    <row r="167" spans="1:16" x14ac:dyDescent="0.15">
      <c r="A167" s="5">
        <v>83</v>
      </c>
      <c r="B167" s="5">
        <v>165</v>
      </c>
      <c r="D167">
        <v>117.29392892398999</v>
      </c>
      <c r="E167">
        <v>251.22038499505999</v>
      </c>
      <c r="F167">
        <v>102.18470241023</v>
      </c>
      <c r="G167">
        <v>107.20363994097001</v>
      </c>
      <c r="I167" s="6">
        <f t="shared" si="14"/>
        <v>144.01674505408999</v>
      </c>
      <c r="J167" s="6">
        <f t="shared" si="15"/>
        <v>15.109226513759992</v>
      </c>
      <c r="K167" s="6">
        <f t="shared" si="16"/>
        <v>125.885673237578</v>
      </c>
      <c r="L167" s="7">
        <f t="shared" si="13"/>
        <v>8.3317086498725637</v>
      </c>
      <c r="M167" s="7">
        <f t="shared" si="17"/>
        <v>11.664018519655986</v>
      </c>
      <c r="P167" s="5">
        <f t="shared" si="18"/>
        <v>26.864719746420029</v>
      </c>
    </row>
    <row r="168" spans="1:16" x14ac:dyDescent="0.15">
      <c r="A168" s="5">
        <v>83.5</v>
      </c>
      <c r="B168" s="5">
        <v>166</v>
      </c>
      <c r="D168">
        <v>117.59501480749999</v>
      </c>
      <c r="E168">
        <v>248.35044422506999</v>
      </c>
      <c r="F168">
        <v>102.01524840138001</v>
      </c>
      <c r="G168">
        <v>107.20142646335999</v>
      </c>
      <c r="I168" s="6">
        <f t="shared" si="14"/>
        <v>141.14901776171001</v>
      </c>
      <c r="J168" s="6">
        <f t="shared" si="15"/>
        <v>15.579766406119987</v>
      </c>
      <c r="K168" s="6">
        <f t="shared" si="16"/>
        <v>122.45329807436603</v>
      </c>
      <c r="L168" s="7">
        <f t="shared" si="13"/>
        <v>7.8597647026507644</v>
      </c>
      <c r="M168" s="7">
        <f t="shared" si="17"/>
        <v>11.212148728276254</v>
      </c>
      <c r="P168" s="5">
        <f t="shared" si="18"/>
        <v>19.678554325089724</v>
      </c>
    </row>
    <row r="169" spans="1:16" x14ac:dyDescent="0.15">
      <c r="A169" s="5">
        <v>84</v>
      </c>
      <c r="B169" s="5">
        <v>167</v>
      </c>
      <c r="D169">
        <v>118.63869693978</v>
      </c>
      <c r="E169">
        <v>259.10710760119002</v>
      </c>
      <c r="F169">
        <v>102.13059517953999</v>
      </c>
      <c r="G169">
        <v>107.21716674865</v>
      </c>
      <c r="I169" s="6">
        <f t="shared" si="14"/>
        <v>151.88994085254001</v>
      </c>
      <c r="J169" s="6">
        <f t="shared" si="15"/>
        <v>16.50810176024001</v>
      </c>
      <c r="K169" s="6">
        <f t="shared" si="16"/>
        <v>132.08021874025201</v>
      </c>
      <c r="L169" s="7">
        <f t="shared" si="13"/>
        <v>8.00093315746145</v>
      </c>
      <c r="M169" s="7">
        <f t="shared" si="17"/>
        <v>11.373391338929009</v>
      </c>
      <c r="P169" s="5">
        <f t="shared" si="18"/>
        <v>21.828088977488633</v>
      </c>
    </row>
    <row r="170" spans="1:16" x14ac:dyDescent="0.15">
      <c r="A170" s="5">
        <v>84.5</v>
      </c>
      <c r="B170" s="5">
        <v>168</v>
      </c>
      <c r="D170">
        <v>118.16905231984001</v>
      </c>
      <c r="E170">
        <v>252.35587364265001</v>
      </c>
      <c r="F170">
        <v>102.06886374816</v>
      </c>
      <c r="G170">
        <v>107.12100344319001</v>
      </c>
      <c r="I170" s="6">
        <f t="shared" si="14"/>
        <v>145.23487019946</v>
      </c>
      <c r="J170" s="6">
        <f t="shared" si="15"/>
        <v>16.100188571680007</v>
      </c>
      <c r="K170" s="6">
        <f t="shared" si="16"/>
        <v>125.914643913444</v>
      </c>
      <c r="L170" s="7">
        <f t="shared" si="13"/>
        <v>7.8206937361544933</v>
      </c>
      <c r="M170" s="7">
        <f t="shared" si="17"/>
        <v>11.213226073464121</v>
      </c>
      <c r="P170" s="5">
        <f t="shared" si="18"/>
        <v>19.083631071880792</v>
      </c>
    </row>
    <row r="171" spans="1:16" x14ac:dyDescent="0.15">
      <c r="A171" s="5">
        <v>85</v>
      </c>
      <c r="B171" s="5">
        <v>169</v>
      </c>
      <c r="D171">
        <v>117.27196446199</v>
      </c>
      <c r="E171">
        <v>244.93854886476001</v>
      </c>
      <c r="F171">
        <v>102.04992621741</v>
      </c>
      <c r="G171">
        <v>107.19429414658001</v>
      </c>
      <c r="I171" s="6">
        <f t="shared" si="14"/>
        <v>137.74425471818</v>
      </c>
      <c r="J171" s="6">
        <f t="shared" si="15"/>
        <v>15.222038244579991</v>
      </c>
      <c r="K171" s="6">
        <f t="shared" si="16"/>
        <v>119.47780882468402</v>
      </c>
      <c r="L171" s="7">
        <f t="shared" si="13"/>
        <v>7.849002013066527</v>
      </c>
      <c r="M171" s="7">
        <f t="shared" si="17"/>
        <v>11.261608506218224</v>
      </c>
      <c r="P171" s="5">
        <f t="shared" si="18"/>
        <v>19.514673702854708</v>
      </c>
    </row>
    <row r="172" spans="1:16" x14ac:dyDescent="0.15">
      <c r="A172" s="5">
        <v>85.5</v>
      </c>
      <c r="B172" s="5">
        <v>170</v>
      </c>
      <c r="D172">
        <v>117.15967423495</v>
      </c>
      <c r="E172">
        <v>243.60612043435</v>
      </c>
      <c r="F172">
        <v>102.01303492376</v>
      </c>
      <c r="G172">
        <v>107.1372356124</v>
      </c>
      <c r="I172" s="6">
        <f t="shared" si="14"/>
        <v>136.46888482194998</v>
      </c>
      <c r="J172" s="6">
        <f t="shared" si="15"/>
        <v>15.14663931119</v>
      </c>
      <c r="K172" s="6">
        <f t="shared" si="16"/>
        <v>118.29291764852198</v>
      </c>
      <c r="L172" s="7">
        <f t="shared" si="13"/>
        <v>7.8098458158391475</v>
      </c>
      <c r="M172" s="7">
        <f t="shared" si="17"/>
        <v>11.242526464832913</v>
      </c>
      <c r="P172" s="5">
        <f t="shared" si="18"/>
        <v>18.918452663888946</v>
      </c>
    </row>
    <row r="173" spans="1:16" x14ac:dyDescent="0.15">
      <c r="A173" s="5">
        <v>86</v>
      </c>
      <c r="B173" s="5">
        <v>171</v>
      </c>
      <c r="D173">
        <v>118.29590325765</v>
      </c>
      <c r="E173">
        <v>251.68311944718999</v>
      </c>
      <c r="F173">
        <v>102.06615838662</v>
      </c>
      <c r="G173">
        <v>107.11362518446001</v>
      </c>
      <c r="I173" s="6">
        <f t="shared" si="14"/>
        <v>144.56949426272999</v>
      </c>
      <c r="J173" s="6">
        <f t="shared" si="15"/>
        <v>16.229744871029993</v>
      </c>
      <c r="K173" s="6">
        <f t="shared" si="16"/>
        <v>125.09380041749399</v>
      </c>
      <c r="L173" s="7">
        <f t="shared" si="13"/>
        <v>7.7076874227878811</v>
      </c>
      <c r="M173" s="7">
        <f t="shared" si="17"/>
        <v>11.160442227623715</v>
      </c>
      <c r="P173" s="5">
        <f t="shared" si="18"/>
        <v>17.362913884410411</v>
      </c>
    </row>
    <row r="174" spans="1:16" x14ac:dyDescent="0.15">
      <c r="A174" s="5">
        <v>86.5</v>
      </c>
      <c r="B174" s="5">
        <v>172</v>
      </c>
      <c r="D174">
        <v>117.61377097730001</v>
      </c>
      <c r="E174">
        <v>246.98790720631999</v>
      </c>
      <c r="F174">
        <v>102.21421544515999</v>
      </c>
      <c r="G174">
        <v>106.99016232168999</v>
      </c>
      <c r="I174" s="6">
        <f t="shared" si="14"/>
        <v>139.99774488462998</v>
      </c>
      <c r="J174" s="6">
        <f t="shared" si="15"/>
        <v>15.399555532140013</v>
      </c>
      <c r="K174" s="6">
        <f t="shared" si="16"/>
        <v>121.51827824606197</v>
      </c>
      <c r="L174" s="7">
        <f t="shared" si="13"/>
        <v>7.8910250359138168</v>
      </c>
      <c r="M174" s="7">
        <f t="shared" si="17"/>
        <v>11.36385399659172</v>
      </c>
      <c r="P174" s="5">
        <f t="shared" si="18"/>
        <v>20.154547135838992</v>
      </c>
    </row>
    <row r="175" spans="1:16" x14ac:dyDescent="0.15">
      <c r="A175" s="5">
        <v>87</v>
      </c>
      <c r="B175" s="5">
        <v>173</v>
      </c>
      <c r="D175">
        <v>118.07625863771</v>
      </c>
      <c r="E175">
        <v>249.41115498519</v>
      </c>
      <c r="F175">
        <v>102.07009345794</v>
      </c>
      <c r="G175">
        <v>107.15322183965</v>
      </c>
      <c r="I175" s="6">
        <f t="shared" si="14"/>
        <v>142.25793314553999</v>
      </c>
      <c r="J175" s="6">
        <f t="shared" si="15"/>
        <v>16.006165179769994</v>
      </c>
      <c r="K175" s="6">
        <f t="shared" si="16"/>
        <v>123.050534929816</v>
      </c>
      <c r="L175" s="7">
        <f t="shared" si="13"/>
        <v>7.6876961813025728</v>
      </c>
      <c r="M175" s="7">
        <f t="shared" si="17"/>
        <v>11.180599297822546</v>
      </c>
      <c r="P175" s="5">
        <f t="shared" si="18"/>
        <v>17.058512547902392</v>
      </c>
    </row>
    <row r="176" spans="1:16" x14ac:dyDescent="0.15">
      <c r="A176" s="5">
        <v>87.5</v>
      </c>
      <c r="B176" s="5">
        <v>174</v>
      </c>
      <c r="D176">
        <v>118.31416584403</v>
      </c>
      <c r="E176">
        <v>249.55799605133001</v>
      </c>
      <c r="F176">
        <v>102.09222823413999</v>
      </c>
      <c r="G176">
        <v>107.00393507132</v>
      </c>
      <c r="I176" s="6">
        <f t="shared" si="14"/>
        <v>142.55406098001001</v>
      </c>
      <c r="J176" s="6">
        <f t="shared" si="15"/>
        <v>16.221937609890006</v>
      </c>
      <c r="K176" s="6">
        <f t="shared" si="16"/>
        <v>123.087735848142</v>
      </c>
      <c r="L176" s="7">
        <f t="shared" si="13"/>
        <v>7.5877332787360299</v>
      </c>
      <c r="M176" s="7">
        <f t="shared" si="17"/>
        <v>11.100710551098071</v>
      </c>
      <c r="P176" s="5">
        <f t="shared" si="18"/>
        <v>15.536403920239666</v>
      </c>
    </row>
    <row r="177" spans="1:16" x14ac:dyDescent="0.15">
      <c r="A177" s="5">
        <v>88</v>
      </c>
      <c r="B177" s="5">
        <v>175</v>
      </c>
      <c r="D177">
        <v>118.20187561698</v>
      </c>
      <c r="E177">
        <v>249.06515301086</v>
      </c>
      <c r="F177">
        <v>102.07206099360999</v>
      </c>
      <c r="G177">
        <v>107.28234136744</v>
      </c>
      <c r="I177" s="6">
        <f t="shared" si="14"/>
        <v>141.78281164342002</v>
      </c>
      <c r="J177" s="6">
        <f t="shared" si="15"/>
        <v>16.129814623370009</v>
      </c>
      <c r="K177" s="6">
        <f t="shared" si="16"/>
        <v>122.427034095376</v>
      </c>
      <c r="L177" s="7">
        <f t="shared" si="13"/>
        <v>7.5901079432118896</v>
      </c>
      <c r="M177" s="7">
        <f t="shared" si="17"/>
        <v>11.123159371416</v>
      </c>
      <c r="P177" s="5">
        <f t="shared" si="18"/>
        <v>15.572562306938215</v>
      </c>
    </row>
    <row r="178" spans="1:16" x14ac:dyDescent="0.15">
      <c r="A178" s="5">
        <v>88.5</v>
      </c>
      <c r="B178" s="5">
        <v>176</v>
      </c>
      <c r="D178">
        <v>118.25715695952999</v>
      </c>
      <c r="E178">
        <v>247.97235932872999</v>
      </c>
      <c r="F178">
        <v>102.02680767339</v>
      </c>
      <c r="G178">
        <v>107.20831283817</v>
      </c>
      <c r="I178" s="6">
        <f t="shared" si="14"/>
        <v>140.76404649055999</v>
      </c>
      <c r="J178" s="6">
        <f t="shared" si="15"/>
        <v>16.230349286139997</v>
      </c>
      <c r="K178" s="6">
        <f t="shared" si="16"/>
        <v>121.287627347192</v>
      </c>
      <c r="L178" s="7">
        <f t="shared" si="13"/>
        <v>7.4728907683315411</v>
      </c>
      <c r="M178" s="7">
        <f t="shared" si="17"/>
        <v>11.02601635237772</v>
      </c>
      <c r="P178" s="5">
        <f t="shared" si="18"/>
        <v>13.787727447057465</v>
      </c>
    </row>
    <row r="179" spans="1:16" x14ac:dyDescent="0.15">
      <c r="A179" s="5">
        <v>89</v>
      </c>
      <c r="B179" s="5">
        <v>177</v>
      </c>
      <c r="D179">
        <v>119.30799605132999</v>
      </c>
      <c r="E179">
        <v>254.80997038500001</v>
      </c>
      <c r="F179">
        <v>102.05287752091</v>
      </c>
      <c r="G179">
        <v>107.063944909</v>
      </c>
      <c r="I179" s="6">
        <f t="shared" si="14"/>
        <v>147.746025476</v>
      </c>
      <c r="J179" s="6">
        <f t="shared" si="15"/>
        <v>17.255118530419992</v>
      </c>
      <c r="K179" s="6">
        <f t="shared" si="16"/>
        <v>127.03988323949601</v>
      </c>
      <c r="L179" s="7">
        <f t="shared" si="13"/>
        <v>7.3624462802460879</v>
      </c>
      <c r="M179" s="7">
        <f t="shared" si="17"/>
        <v>10.935646020134335</v>
      </c>
      <c r="P179" s="5">
        <f t="shared" si="18"/>
        <v>12.106018494271154</v>
      </c>
    </row>
    <row r="180" spans="1:16" x14ac:dyDescent="0.15">
      <c r="A180" s="5">
        <v>89.5</v>
      </c>
      <c r="B180" s="5">
        <v>178</v>
      </c>
      <c r="D180">
        <v>119.53775913129</v>
      </c>
      <c r="E180">
        <v>257.78109575517999</v>
      </c>
      <c r="F180">
        <v>102.0145105755</v>
      </c>
      <c r="G180">
        <v>107.04328578456</v>
      </c>
      <c r="I180" s="6">
        <f t="shared" si="14"/>
        <v>150.73780997061999</v>
      </c>
      <c r="J180" s="6">
        <f t="shared" si="15"/>
        <v>17.523248555790005</v>
      </c>
      <c r="K180" s="6">
        <f t="shared" si="16"/>
        <v>129.70991170367199</v>
      </c>
      <c r="L180" s="7">
        <f t="shared" si="13"/>
        <v>7.4021612654015252</v>
      </c>
      <c r="M180" s="7">
        <f t="shared" si="17"/>
        <v>10.995435161131841</v>
      </c>
      <c r="P180" s="5">
        <f t="shared" si="18"/>
        <v>12.710748048941173</v>
      </c>
    </row>
    <row r="181" spans="1:16" x14ac:dyDescent="0.15">
      <c r="A181" s="5">
        <v>90</v>
      </c>
      <c r="B181" s="5">
        <v>179</v>
      </c>
      <c r="D181">
        <v>119.12364264561</v>
      </c>
      <c r="E181">
        <v>253.89782823297</v>
      </c>
      <c r="F181">
        <v>102.18052139695</v>
      </c>
      <c r="G181">
        <v>107.29267092966001</v>
      </c>
      <c r="I181" s="6">
        <f t="shared" si="14"/>
        <v>146.60515730330999</v>
      </c>
      <c r="J181" s="6">
        <f t="shared" si="15"/>
        <v>16.943121248660006</v>
      </c>
      <c r="K181" s="6">
        <f t="shared" si="16"/>
        <v>126.27341180491798</v>
      </c>
      <c r="L181" s="7">
        <f t="shared" si="13"/>
        <v>7.4527833420837188</v>
      </c>
      <c r="M181" s="7">
        <f t="shared" si="17"/>
        <v>11.066131393656104</v>
      </c>
      <c r="P181" s="5">
        <f t="shared" si="18"/>
        <v>13.481556995959082</v>
      </c>
    </row>
    <row r="182" spans="1:16" x14ac:dyDescent="0.15">
      <c r="A182" s="5">
        <v>90.5</v>
      </c>
      <c r="B182" s="5">
        <v>180</v>
      </c>
      <c r="D182">
        <v>119.95113524186</v>
      </c>
      <c r="E182">
        <v>258.87783810463998</v>
      </c>
      <c r="F182">
        <v>102.04746679784</v>
      </c>
      <c r="G182">
        <v>107.05681259223</v>
      </c>
      <c r="I182" s="6">
        <f t="shared" si="14"/>
        <v>151.82102551240996</v>
      </c>
      <c r="J182" s="6">
        <f t="shared" si="15"/>
        <v>17.903668444019999</v>
      </c>
      <c r="K182" s="6">
        <f>I182-1.2*J182</f>
        <v>130.33662337958597</v>
      </c>
      <c r="L182" s="7">
        <f t="shared" si="13"/>
        <v>7.2798836611119038</v>
      </c>
      <c r="M182" s="7">
        <f>L182+ABS($N$2)*A182</f>
        <v>10.913305868526358</v>
      </c>
      <c r="P182" s="5">
        <f>(L182-$O$2)/$O$2*100</f>
        <v>10.848859371436379</v>
      </c>
    </row>
    <row r="183" spans="1:16" x14ac:dyDescent="0.15">
      <c r="A183" s="5">
        <v>91</v>
      </c>
      <c r="B183" s="5">
        <v>181</v>
      </c>
      <c r="D183">
        <v>119.885982231</v>
      </c>
      <c r="E183">
        <v>257.28504442251</v>
      </c>
      <c r="F183">
        <v>102.12862764387999</v>
      </c>
      <c r="G183">
        <v>107.11018199705001</v>
      </c>
      <c r="I183" s="6">
        <f t="shared" si="14"/>
        <v>150.17486242545999</v>
      </c>
      <c r="J183" s="6">
        <f t="shared" si="15"/>
        <v>17.757354587120005</v>
      </c>
      <c r="K183" s="6">
        <f t="shared" ref="K183:K241" si="19">I183-1.2*J183</f>
        <v>128.86603692091597</v>
      </c>
      <c r="L183" s="7">
        <f t="shared" si="13"/>
        <v>7.2570515100479414</v>
      </c>
      <c r="M183" s="7">
        <f t="shared" ref="M183:M241" si="20">L183+ABS($N$2)*A183</f>
        <v>10.910547873304465</v>
      </c>
      <c r="P183" s="5">
        <f t="shared" ref="P183:P241" si="21">(L183-$O$2)/$O$2*100</f>
        <v>10.501200257602411</v>
      </c>
    </row>
    <row r="184" spans="1:16" x14ac:dyDescent="0.15">
      <c r="A184" s="5">
        <v>91.5</v>
      </c>
      <c r="B184" s="5">
        <v>182</v>
      </c>
      <c r="D184">
        <v>120.00691016782</v>
      </c>
      <c r="E184">
        <v>257.42991115499001</v>
      </c>
      <c r="F184">
        <v>102.0238563699</v>
      </c>
      <c r="G184">
        <v>107.08066896213001</v>
      </c>
      <c r="I184" s="6">
        <f t="shared" si="14"/>
        <v>150.34924219286</v>
      </c>
      <c r="J184" s="6">
        <f t="shared" si="15"/>
        <v>17.983053797919993</v>
      </c>
      <c r="K184" s="6">
        <f t="shared" si="19"/>
        <v>128.769577635356</v>
      </c>
      <c r="L184" s="7">
        <f t="shared" si="13"/>
        <v>7.1606068180839291</v>
      </c>
      <c r="M184" s="7">
        <f t="shared" si="20"/>
        <v>10.834177337182521</v>
      </c>
      <c r="P184" s="5">
        <f t="shared" si="21"/>
        <v>9.0326624904744914</v>
      </c>
    </row>
    <row r="185" spans="1:16" x14ac:dyDescent="0.15">
      <c r="A185" s="5">
        <v>92</v>
      </c>
      <c r="B185" s="5">
        <v>183</v>
      </c>
      <c r="D185">
        <v>120.07625863771</v>
      </c>
      <c r="E185">
        <v>255.44718657453001</v>
      </c>
      <c r="F185">
        <v>101.91072306936</v>
      </c>
      <c r="G185">
        <v>107.02828332513999</v>
      </c>
      <c r="I185" s="6">
        <f t="shared" si="14"/>
        <v>148.41890324939001</v>
      </c>
      <c r="J185" s="6">
        <f t="shared" si="15"/>
        <v>18.165535568349995</v>
      </c>
      <c r="K185" s="6">
        <f t="shared" si="19"/>
        <v>126.62026056737002</v>
      </c>
      <c r="L185" s="7">
        <f t="shared" si="13"/>
        <v>6.9703565904207005</v>
      </c>
      <c r="M185" s="7">
        <f t="shared" si="20"/>
        <v>10.66400126536136</v>
      </c>
      <c r="P185" s="5">
        <f t="shared" si="21"/>
        <v>6.1357726892982027</v>
      </c>
    </row>
    <row r="186" spans="1:16" x14ac:dyDescent="0.15">
      <c r="A186" s="5">
        <v>92.5</v>
      </c>
      <c r="B186" s="5">
        <v>184</v>
      </c>
      <c r="D186">
        <v>120.30034550839</v>
      </c>
      <c r="E186">
        <v>258.14906219150998</v>
      </c>
      <c r="F186">
        <v>102.1756025578</v>
      </c>
      <c r="G186">
        <v>107.07329070339</v>
      </c>
      <c r="I186" s="6">
        <f t="shared" si="14"/>
        <v>151.07577148811998</v>
      </c>
      <c r="J186" s="6">
        <f t="shared" si="15"/>
        <v>18.12474295058999</v>
      </c>
      <c r="K186" s="6">
        <f t="shared" si="19"/>
        <v>129.32607994741198</v>
      </c>
      <c r="L186" s="7">
        <f t="shared" si="13"/>
        <v>7.1353331906537303</v>
      </c>
      <c r="M186" s="7">
        <f t="shared" si="20"/>
        <v>10.84905202143646</v>
      </c>
      <c r="P186" s="5">
        <f t="shared" si="21"/>
        <v>8.6478276629920572</v>
      </c>
    </row>
    <row r="187" spans="1:16" x14ac:dyDescent="0.15">
      <c r="A187" s="5">
        <v>93</v>
      </c>
      <c r="B187" s="5">
        <v>185</v>
      </c>
      <c r="D187">
        <v>119.95927936821001</v>
      </c>
      <c r="E187">
        <v>250.84748272458</v>
      </c>
      <c r="F187">
        <v>101.94294146580999</v>
      </c>
      <c r="G187">
        <v>107.05336940482</v>
      </c>
      <c r="I187" s="6">
        <f t="shared" si="14"/>
        <v>143.79411331976002</v>
      </c>
      <c r="J187" s="6">
        <f t="shared" si="15"/>
        <v>18.016337902400011</v>
      </c>
      <c r="K187" s="6">
        <f t="shared" si="19"/>
        <v>122.17450783688</v>
      </c>
      <c r="L187" s="7">
        <f t="shared" si="13"/>
        <v>6.7813175185066195</v>
      </c>
      <c r="M187" s="7">
        <f t="shared" si="20"/>
        <v>10.515110505131418</v>
      </c>
      <c r="P187" s="5">
        <f t="shared" si="21"/>
        <v>3.2573248357633746</v>
      </c>
    </row>
    <row r="188" spans="1:16" x14ac:dyDescent="0.15">
      <c r="A188" s="5">
        <v>93.5</v>
      </c>
      <c r="B188" s="5">
        <v>186</v>
      </c>
      <c r="D188">
        <v>119.25074037512</v>
      </c>
      <c r="E188">
        <v>250.04442250739999</v>
      </c>
      <c r="F188">
        <v>102.03787506149</v>
      </c>
      <c r="G188">
        <v>107.00934579439</v>
      </c>
      <c r="I188" s="6">
        <f t="shared" si="14"/>
        <v>143.03507671300997</v>
      </c>
      <c r="J188" s="6">
        <f t="shared" si="15"/>
        <v>17.212865313630004</v>
      </c>
      <c r="K188" s="6">
        <f t="shared" si="19"/>
        <v>122.37963833665397</v>
      </c>
      <c r="L188" s="7">
        <f t="shared" si="13"/>
        <v>7.1097772571163773</v>
      </c>
      <c r="M188" s="7">
        <f t="shared" si="20"/>
        <v>10.863644399583244</v>
      </c>
      <c r="P188" s="5">
        <f t="shared" si="21"/>
        <v>8.2586942352258337</v>
      </c>
    </row>
    <row r="189" spans="1:16" x14ac:dyDescent="0.15">
      <c r="A189" s="5">
        <v>94</v>
      </c>
      <c r="B189" s="5">
        <v>187</v>
      </c>
      <c r="D189">
        <v>119.15301085884001</v>
      </c>
      <c r="E189">
        <v>246.96544916091</v>
      </c>
      <c r="F189">
        <v>102.00836202655999</v>
      </c>
      <c r="G189">
        <v>107.10280373832001</v>
      </c>
      <c r="I189" s="6">
        <f t="shared" si="14"/>
        <v>139.86264542258999</v>
      </c>
      <c r="J189" s="6">
        <f t="shared" si="15"/>
        <v>17.144648832280012</v>
      </c>
      <c r="K189" s="6">
        <f t="shared" si="19"/>
        <v>119.28906682385397</v>
      </c>
      <c r="L189" s="7">
        <f t="shared" si="13"/>
        <v>6.957801701908064</v>
      </c>
      <c r="M189" s="7">
        <f t="shared" si="20"/>
        <v>10.731743000217</v>
      </c>
      <c r="P189" s="5">
        <f t="shared" si="21"/>
        <v>5.94460272890508</v>
      </c>
    </row>
    <row r="190" spans="1:16" x14ac:dyDescent="0.15">
      <c r="A190" s="5">
        <v>94.5</v>
      </c>
      <c r="B190" s="5">
        <v>188</v>
      </c>
      <c r="D190">
        <v>119.08119447187001</v>
      </c>
      <c r="E190">
        <v>245.81984205331</v>
      </c>
      <c r="F190">
        <v>102.09616330546</v>
      </c>
      <c r="G190">
        <v>107.00516478111</v>
      </c>
      <c r="I190" s="6">
        <f t="shared" si="14"/>
        <v>138.81467727220002</v>
      </c>
      <c r="J190" s="6">
        <f t="shared" si="15"/>
        <v>16.98503116641001</v>
      </c>
      <c r="K190" s="6">
        <f t="shared" si="19"/>
        <v>118.43263987250801</v>
      </c>
      <c r="L190" s="7">
        <f t="shared" si="13"/>
        <v>6.9727655317302641</v>
      </c>
      <c r="M190" s="7">
        <f t="shared" si="20"/>
        <v>10.766780985881269</v>
      </c>
      <c r="P190" s="5">
        <f t="shared" si="21"/>
        <v>6.1724530002603526</v>
      </c>
    </row>
    <row r="191" spans="1:16" x14ac:dyDescent="0.15">
      <c r="A191" s="5">
        <v>95</v>
      </c>
      <c r="B191" s="5">
        <v>189</v>
      </c>
      <c r="D191">
        <v>118.72976307995999</v>
      </c>
      <c r="E191">
        <v>240.82033563671999</v>
      </c>
      <c r="F191">
        <v>102.01598622725</v>
      </c>
      <c r="G191">
        <v>107.08681751107</v>
      </c>
      <c r="I191" s="6">
        <f t="shared" si="14"/>
        <v>133.73351812564999</v>
      </c>
      <c r="J191" s="6">
        <f t="shared" si="15"/>
        <v>16.713776852709998</v>
      </c>
      <c r="K191" s="6">
        <f t="shared" si="19"/>
        <v>113.676985902398</v>
      </c>
      <c r="L191" s="7">
        <f t="shared" si="13"/>
        <v>6.8013942572151933</v>
      </c>
      <c r="M191" s="7">
        <f t="shared" si="20"/>
        <v>10.615483867208267</v>
      </c>
      <c r="P191" s="5">
        <f t="shared" si="21"/>
        <v>3.5630280158336816</v>
      </c>
    </row>
    <row r="192" spans="1:16" x14ac:dyDescent="0.15">
      <c r="A192" s="5">
        <v>95.5</v>
      </c>
      <c r="B192" s="5">
        <v>190</v>
      </c>
      <c r="D192">
        <v>118.51159921027001</v>
      </c>
      <c r="E192">
        <v>240.16164856860999</v>
      </c>
      <c r="F192">
        <v>101.92400393507</v>
      </c>
      <c r="G192">
        <v>107.17929168716</v>
      </c>
      <c r="I192" s="6">
        <f t="shared" si="14"/>
        <v>132.98235688144999</v>
      </c>
      <c r="J192" s="6">
        <f t="shared" si="15"/>
        <v>16.587595275200002</v>
      </c>
      <c r="K192" s="6">
        <f t="shared" si="19"/>
        <v>113.07724255120999</v>
      </c>
      <c r="L192" s="7">
        <f t="shared" si="13"/>
        <v>6.8169762207950049</v>
      </c>
      <c r="M192" s="7">
        <f t="shared" si="20"/>
        <v>10.651139986630147</v>
      </c>
      <c r="P192" s="5">
        <f t="shared" si="21"/>
        <v>3.8002904461134484</v>
      </c>
    </row>
    <row r="193" spans="1:16" x14ac:dyDescent="0.15">
      <c r="A193" s="5">
        <v>96</v>
      </c>
      <c r="B193" s="5">
        <v>191</v>
      </c>
      <c r="D193">
        <v>117.91337611055999</v>
      </c>
      <c r="E193">
        <v>235.15177690030001</v>
      </c>
      <c r="F193">
        <v>102.21224790949</v>
      </c>
      <c r="G193">
        <v>107.1116576488</v>
      </c>
      <c r="I193" s="6">
        <f t="shared" si="14"/>
        <v>128.04011925150002</v>
      </c>
      <c r="J193" s="6">
        <f t="shared" si="15"/>
        <v>15.701128201069992</v>
      </c>
      <c r="K193" s="6">
        <f t="shared" si="19"/>
        <v>109.19876541021603</v>
      </c>
      <c r="L193" s="7">
        <f t="shared" si="13"/>
        <v>6.954835602372472</v>
      </c>
      <c r="M193" s="7">
        <f t="shared" si="20"/>
        <v>10.809073524049683</v>
      </c>
      <c r="P193" s="5">
        <f t="shared" si="21"/>
        <v>5.8994387172796099</v>
      </c>
    </row>
    <row r="194" spans="1:16" x14ac:dyDescent="0.15">
      <c r="A194" s="5">
        <v>96.5</v>
      </c>
      <c r="B194" s="5">
        <v>192</v>
      </c>
      <c r="D194">
        <v>119.56095755183</v>
      </c>
      <c r="E194">
        <v>249.12142152024001</v>
      </c>
      <c r="F194">
        <v>102.10354156419</v>
      </c>
      <c r="G194">
        <v>106.92547958682</v>
      </c>
      <c r="I194" s="6">
        <f t="shared" si="14"/>
        <v>142.19594193341999</v>
      </c>
      <c r="J194" s="6">
        <f t="shared" si="15"/>
        <v>17.457415987640005</v>
      </c>
      <c r="K194" s="6">
        <f t="shared" si="19"/>
        <v>121.24704274825199</v>
      </c>
      <c r="L194" s="7">
        <f t="shared" ref="L194:L241" si="22">K194/J194</f>
        <v>6.94530294942252</v>
      </c>
      <c r="M194" s="7">
        <f t="shared" si="20"/>
        <v>10.819615026941801</v>
      </c>
      <c r="P194" s="5">
        <f t="shared" si="21"/>
        <v>5.7542875369206996</v>
      </c>
    </row>
    <row r="195" spans="1:16" x14ac:dyDescent="0.15">
      <c r="A195" s="5">
        <v>97</v>
      </c>
      <c r="B195" s="5">
        <v>193</v>
      </c>
      <c r="D195">
        <v>118.93065153011</v>
      </c>
      <c r="E195">
        <v>244.06737413623</v>
      </c>
      <c r="F195">
        <v>102.063944909</v>
      </c>
      <c r="G195">
        <v>107.23561239548</v>
      </c>
      <c r="I195" s="6">
        <f t="shared" ref="I195:I241" si="23">E195-G195</f>
        <v>136.83176174074998</v>
      </c>
      <c r="J195" s="6">
        <f t="shared" ref="J195:J241" si="24">D195-F195</f>
        <v>16.866706621109998</v>
      </c>
      <c r="K195" s="6">
        <f t="shared" si="19"/>
        <v>116.59171379541799</v>
      </c>
      <c r="L195" s="7">
        <f t="shared" si="22"/>
        <v>6.9125358266144481</v>
      </c>
      <c r="M195" s="7">
        <f t="shared" si="20"/>
        <v>10.806922059975797</v>
      </c>
      <c r="P195" s="5">
        <f t="shared" si="21"/>
        <v>5.2553512410618479</v>
      </c>
    </row>
    <row r="196" spans="1:16" x14ac:dyDescent="0.15">
      <c r="A196" s="5">
        <v>97.5</v>
      </c>
      <c r="B196" s="5">
        <v>194</v>
      </c>
      <c r="D196">
        <v>119.07329713722</v>
      </c>
      <c r="E196">
        <v>242.83711747285</v>
      </c>
      <c r="F196">
        <v>102.08632562715</v>
      </c>
      <c r="G196">
        <v>106.94786030497001</v>
      </c>
      <c r="I196" s="6">
        <f t="shared" si="23"/>
        <v>135.88925716787998</v>
      </c>
      <c r="J196" s="6">
        <f t="shared" si="24"/>
        <v>16.986971510069992</v>
      </c>
      <c r="K196" s="6">
        <f t="shared" si="19"/>
        <v>115.50489135579599</v>
      </c>
      <c r="L196" s="7">
        <f t="shared" si="22"/>
        <v>6.7996164759164932</v>
      </c>
      <c r="M196" s="7">
        <f t="shared" si="20"/>
        <v>10.71407686511991</v>
      </c>
      <c r="P196" s="5">
        <f t="shared" si="21"/>
        <v>3.5359582111023959</v>
      </c>
    </row>
    <row r="197" spans="1:16" x14ac:dyDescent="0.15">
      <c r="A197" s="5">
        <v>98</v>
      </c>
      <c r="B197" s="5">
        <v>195</v>
      </c>
      <c r="D197">
        <v>118.70607107601001</v>
      </c>
      <c r="E197">
        <v>240.45310957551999</v>
      </c>
      <c r="F197">
        <v>102.14805705853</v>
      </c>
      <c r="G197">
        <v>107.09690113133</v>
      </c>
      <c r="I197" s="6">
        <f t="shared" si="23"/>
        <v>133.35620844418997</v>
      </c>
      <c r="J197" s="6">
        <f t="shared" si="24"/>
        <v>16.558014017480005</v>
      </c>
      <c r="K197" s="6">
        <f t="shared" si="19"/>
        <v>113.48659162321397</v>
      </c>
      <c r="L197" s="7">
        <f t="shared" si="22"/>
        <v>6.853877011059911</v>
      </c>
      <c r="M197" s="7">
        <f t="shared" si="20"/>
        <v>10.788411556105398</v>
      </c>
      <c r="P197" s="5">
        <f t="shared" si="21"/>
        <v>4.3621690009342942</v>
      </c>
    </row>
    <row r="198" spans="1:16" x14ac:dyDescent="0.15">
      <c r="A198" s="5">
        <v>98.5</v>
      </c>
      <c r="B198" s="5">
        <v>196</v>
      </c>
      <c r="D198">
        <v>118.13005923001</v>
      </c>
      <c r="E198">
        <v>235.83218163870001</v>
      </c>
      <c r="F198">
        <v>102.0558288244</v>
      </c>
      <c r="G198">
        <v>107.16035415642</v>
      </c>
      <c r="I198" s="6">
        <f t="shared" si="23"/>
        <v>128.67182748228001</v>
      </c>
      <c r="J198" s="6">
        <f t="shared" si="24"/>
        <v>16.07423040561001</v>
      </c>
      <c r="K198" s="6">
        <f t="shared" si="19"/>
        <v>109.38275099554799</v>
      </c>
      <c r="L198" s="7">
        <f t="shared" si="22"/>
        <v>6.8048515067553534</v>
      </c>
      <c r="M198" s="7">
        <f t="shared" si="20"/>
        <v>10.759460207642908</v>
      </c>
      <c r="P198" s="5">
        <f t="shared" si="21"/>
        <v>3.6156706384261752</v>
      </c>
    </row>
    <row r="199" spans="1:16" x14ac:dyDescent="0.15">
      <c r="A199" s="5">
        <v>99</v>
      </c>
      <c r="B199" s="5">
        <v>197</v>
      </c>
      <c r="D199">
        <v>117.76949654492</v>
      </c>
      <c r="E199">
        <v>231.01801579466999</v>
      </c>
      <c r="F199">
        <v>102.19552385637</v>
      </c>
      <c r="G199">
        <v>107.10919822922</v>
      </c>
      <c r="I199" s="6">
        <f t="shared" si="23"/>
        <v>123.90881756544999</v>
      </c>
      <c r="J199" s="6">
        <f t="shared" si="24"/>
        <v>15.57397268855</v>
      </c>
      <c r="K199" s="6">
        <f t="shared" si="19"/>
        <v>105.22005033919</v>
      </c>
      <c r="L199" s="7">
        <f t="shared" si="22"/>
        <v>6.7561470951177327</v>
      </c>
      <c r="M199" s="7">
        <f t="shared" si="20"/>
        <v>10.730829951847356</v>
      </c>
      <c r="P199" s="5">
        <f t="shared" si="21"/>
        <v>2.8740614688693951</v>
      </c>
    </row>
    <row r="200" spans="1:16" x14ac:dyDescent="0.15">
      <c r="A200" s="5">
        <v>99.5</v>
      </c>
      <c r="B200" s="5">
        <v>198</v>
      </c>
      <c r="D200">
        <v>118.15621915104001</v>
      </c>
      <c r="E200">
        <v>234.24210266534999</v>
      </c>
      <c r="F200">
        <v>102.11657648795</v>
      </c>
      <c r="G200">
        <v>107.04599114609</v>
      </c>
      <c r="I200" s="6">
        <f t="shared" si="23"/>
        <v>127.19611151925999</v>
      </c>
      <c r="J200" s="6">
        <f t="shared" si="24"/>
        <v>16.039642663090007</v>
      </c>
      <c r="K200" s="6">
        <f t="shared" si="19"/>
        <v>107.94854032355198</v>
      </c>
      <c r="L200" s="7">
        <f t="shared" si="22"/>
        <v>6.730108805476088</v>
      </c>
      <c r="M200" s="7">
        <f t="shared" si="20"/>
        <v>10.72486581804778</v>
      </c>
      <c r="P200" s="5">
        <f t="shared" si="21"/>
        <v>2.4775833325253105</v>
      </c>
    </row>
    <row r="201" spans="1:16" x14ac:dyDescent="0.15">
      <c r="A201" s="5">
        <v>100</v>
      </c>
      <c r="B201" s="5">
        <v>199</v>
      </c>
      <c r="D201">
        <v>118.47803553801</v>
      </c>
      <c r="E201">
        <v>238.71791707798999</v>
      </c>
      <c r="F201">
        <v>102.05951795375999</v>
      </c>
      <c r="G201">
        <v>107.16797835711</v>
      </c>
      <c r="I201" s="6">
        <f t="shared" si="23"/>
        <v>131.54993872087999</v>
      </c>
      <c r="J201" s="6">
        <f t="shared" si="24"/>
        <v>16.418517584250012</v>
      </c>
      <c r="K201" s="6">
        <f t="shared" si="19"/>
        <v>111.84771761977998</v>
      </c>
      <c r="L201" s="7">
        <f t="shared" si="22"/>
        <v>6.8122908810642864</v>
      </c>
      <c r="M201" s="7">
        <f t="shared" si="20"/>
        <v>10.827122049478048</v>
      </c>
      <c r="P201" s="5">
        <f t="shared" si="21"/>
        <v>3.7289480196276807</v>
      </c>
    </row>
    <row r="202" spans="1:16" x14ac:dyDescent="0.15">
      <c r="A202" s="5">
        <v>100.5</v>
      </c>
      <c r="B202" s="5">
        <v>200</v>
      </c>
      <c r="D202">
        <v>118.23864758144001</v>
      </c>
      <c r="E202">
        <v>234.19545903258</v>
      </c>
      <c r="F202">
        <v>102.0255779636</v>
      </c>
      <c r="G202">
        <v>107.16379734383</v>
      </c>
      <c r="I202" s="6">
        <f t="shared" si="23"/>
        <v>127.03166168875001</v>
      </c>
      <c r="J202" s="6">
        <f t="shared" si="24"/>
        <v>16.213069617840006</v>
      </c>
      <c r="K202" s="6">
        <f t="shared" si="19"/>
        <v>107.575978147342</v>
      </c>
      <c r="L202" s="7">
        <f t="shared" si="22"/>
        <v>6.6351394697627812</v>
      </c>
      <c r="M202" s="7">
        <f t="shared" si="20"/>
        <v>10.670044794018612</v>
      </c>
      <c r="P202" s="5">
        <f t="shared" si="21"/>
        <v>1.0315104240641357</v>
      </c>
    </row>
    <row r="203" spans="1:16" x14ac:dyDescent="0.15">
      <c r="A203" s="5">
        <v>101</v>
      </c>
      <c r="B203" s="5">
        <v>201</v>
      </c>
      <c r="D203">
        <v>120.77591312932</v>
      </c>
      <c r="E203">
        <v>251.53232971372</v>
      </c>
      <c r="F203">
        <v>102.17461878997</v>
      </c>
      <c r="G203">
        <v>106.9889326119</v>
      </c>
      <c r="I203" s="6">
        <f t="shared" si="23"/>
        <v>144.54339710182001</v>
      </c>
      <c r="J203" s="6">
        <f t="shared" si="24"/>
        <v>18.601294339350005</v>
      </c>
      <c r="K203" s="6">
        <f t="shared" si="19"/>
        <v>122.2218438946</v>
      </c>
      <c r="L203" s="7">
        <f t="shared" si="22"/>
        <v>6.5706096395693541</v>
      </c>
      <c r="M203" s="7">
        <f t="shared" si="20"/>
        <v>10.625589119667254</v>
      </c>
      <c r="P203" s="5">
        <f t="shared" si="21"/>
        <v>4.8931799822585005E-2</v>
      </c>
    </row>
    <row r="204" spans="1:16" x14ac:dyDescent="0.15">
      <c r="A204" s="5">
        <v>101.5</v>
      </c>
      <c r="B204" s="5">
        <v>202</v>
      </c>
      <c r="D204">
        <v>120.72754195459</v>
      </c>
      <c r="E204">
        <v>251.28677196446</v>
      </c>
      <c r="F204">
        <v>101.96704377767</v>
      </c>
      <c r="G204">
        <v>107.01377274962999</v>
      </c>
      <c r="I204" s="6">
        <f t="shared" si="23"/>
        <v>144.27299921483001</v>
      </c>
      <c r="J204" s="6">
        <f t="shared" si="24"/>
        <v>18.760498176919995</v>
      </c>
      <c r="K204" s="6">
        <f t="shared" si="19"/>
        <v>121.76040140252601</v>
      </c>
      <c r="L204" s="7">
        <f t="shared" si="22"/>
        <v>6.4902541635232858</v>
      </c>
      <c r="M204" s="7">
        <f t="shared" si="20"/>
        <v>10.565307799463254</v>
      </c>
      <c r="P204" s="5">
        <f t="shared" si="21"/>
        <v>-1.1746197400924057</v>
      </c>
    </row>
    <row r="205" spans="1:16" x14ac:dyDescent="0.15">
      <c r="A205" s="5">
        <v>102</v>
      </c>
      <c r="B205" s="5">
        <v>203</v>
      </c>
      <c r="D205">
        <v>120.15621915104001</v>
      </c>
      <c r="E205">
        <v>246.70113524185999</v>
      </c>
      <c r="F205">
        <v>102.20019675357</v>
      </c>
      <c r="G205">
        <v>107.14215445155</v>
      </c>
      <c r="I205" s="6">
        <f t="shared" si="23"/>
        <v>139.55898079030999</v>
      </c>
      <c r="J205" s="6">
        <f t="shared" si="24"/>
        <v>17.956022397470008</v>
      </c>
      <c r="K205" s="6">
        <f t="shared" si="19"/>
        <v>118.01175391334598</v>
      </c>
      <c r="L205" s="7">
        <f t="shared" si="22"/>
        <v>6.5722659117407742</v>
      </c>
      <c r="M205" s="7">
        <f t="shared" si="20"/>
        <v>10.667393703522812</v>
      </c>
      <c r="P205" s="5">
        <f t="shared" si="21"/>
        <v>7.4151417272149606E-2</v>
      </c>
    </row>
    <row r="206" spans="1:16" x14ac:dyDescent="0.15">
      <c r="A206" s="5">
        <v>102.5</v>
      </c>
      <c r="B206" s="5">
        <v>204</v>
      </c>
      <c r="D206">
        <v>119.41584402764001</v>
      </c>
      <c r="E206">
        <v>240.71865745311001</v>
      </c>
      <c r="F206">
        <v>102.18519429414999</v>
      </c>
      <c r="G206">
        <v>106.98327594688</v>
      </c>
      <c r="I206" s="6">
        <f t="shared" si="23"/>
        <v>133.73538150623</v>
      </c>
      <c r="J206" s="6">
        <f t="shared" si="24"/>
        <v>17.230649733490011</v>
      </c>
      <c r="K206" s="6">
        <f t="shared" si="19"/>
        <v>113.05860182604198</v>
      </c>
      <c r="L206" s="7">
        <f t="shared" si="22"/>
        <v>6.5614822177191536</v>
      </c>
      <c r="M206" s="7">
        <f t="shared" si="20"/>
        <v>10.676684165343259</v>
      </c>
      <c r="P206" s="5">
        <f t="shared" si="21"/>
        <v>-9.0049033964820641E-2</v>
      </c>
    </row>
    <row r="207" spans="1:16" x14ac:dyDescent="0.15">
      <c r="A207" s="5">
        <v>103</v>
      </c>
      <c r="B207" s="5">
        <v>205</v>
      </c>
      <c r="D207">
        <v>120.11229022705</v>
      </c>
      <c r="E207">
        <v>244.47754195459001</v>
      </c>
      <c r="F207">
        <v>102.15961633054999</v>
      </c>
      <c r="G207">
        <v>107.05681259223</v>
      </c>
      <c r="I207" s="6">
        <f t="shared" si="23"/>
        <v>137.42072936236002</v>
      </c>
      <c r="J207" s="6">
        <f t="shared" si="24"/>
        <v>17.952673896500002</v>
      </c>
      <c r="K207" s="6">
        <f t="shared" si="19"/>
        <v>115.87752068656002</v>
      </c>
      <c r="L207" s="7">
        <f t="shared" si="22"/>
        <v>6.4546106810947608</v>
      </c>
      <c r="M207" s="7">
        <f t="shared" si="20"/>
        <v>10.589886784560935</v>
      </c>
      <c r="P207" s="5">
        <f t="shared" si="21"/>
        <v>-1.7173536016695787</v>
      </c>
    </row>
    <row r="208" spans="1:16" x14ac:dyDescent="0.15">
      <c r="A208" s="5">
        <v>103.5</v>
      </c>
      <c r="B208" s="5">
        <v>206</v>
      </c>
      <c r="D208">
        <v>119.37364264561</v>
      </c>
      <c r="E208">
        <v>242.09575518263</v>
      </c>
      <c r="F208">
        <v>101.93162813575999</v>
      </c>
      <c r="G208">
        <v>107.13674372848</v>
      </c>
      <c r="I208" s="6">
        <f t="shared" si="23"/>
        <v>134.95901145415002</v>
      </c>
      <c r="J208" s="6">
        <f t="shared" si="24"/>
        <v>17.442014509850011</v>
      </c>
      <c r="K208" s="6">
        <f t="shared" si="19"/>
        <v>114.02859404233</v>
      </c>
      <c r="L208" s="7">
        <f t="shared" si="22"/>
        <v>6.5375816525054917</v>
      </c>
      <c r="M208" s="7">
        <f t="shared" si="20"/>
        <v>10.692931911813734</v>
      </c>
      <c r="P208" s="5">
        <f t="shared" si="21"/>
        <v>-0.45397660693133707</v>
      </c>
    </row>
    <row r="209" spans="1:16" x14ac:dyDescent="0.15">
      <c r="A209" s="5">
        <v>104</v>
      </c>
      <c r="B209" s="5">
        <v>207</v>
      </c>
      <c r="D209">
        <v>119.5631786772</v>
      </c>
      <c r="E209">
        <v>241.24234945705999</v>
      </c>
      <c r="F209">
        <v>102.06910969011</v>
      </c>
      <c r="G209">
        <v>107.15297589769</v>
      </c>
      <c r="I209" s="6">
        <f t="shared" si="23"/>
        <v>134.08937355936999</v>
      </c>
      <c r="J209" s="6">
        <f t="shared" si="24"/>
        <v>17.494068987090003</v>
      </c>
      <c r="K209" s="6">
        <f t="shared" si="19"/>
        <v>113.09649077486199</v>
      </c>
      <c r="L209" s="7">
        <f t="shared" si="22"/>
        <v>6.4648476496990579</v>
      </c>
      <c r="M209" s="7">
        <f t="shared" si="20"/>
        <v>10.64027206484937</v>
      </c>
      <c r="P209" s="5">
        <f t="shared" si="21"/>
        <v>-1.5614779934824248</v>
      </c>
    </row>
    <row r="210" spans="1:16" x14ac:dyDescent="0.15">
      <c r="A210" s="5">
        <v>104.5</v>
      </c>
      <c r="B210" s="5">
        <v>208</v>
      </c>
      <c r="D210">
        <v>119.22482724581</v>
      </c>
      <c r="E210">
        <v>238.35908193485</v>
      </c>
      <c r="F210">
        <v>102.06689621248999</v>
      </c>
      <c r="G210">
        <v>107.04058042302</v>
      </c>
      <c r="I210" s="6">
        <f t="shared" si="23"/>
        <v>131.31850151182999</v>
      </c>
      <c r="J210" s="6">
        <f t="shared" si="24"/>
        <v>17.157931033320011</v>
      </c>
      <c r="K210" s="6">
        <f t="shared" si="19"/>
        <v>110.72898427184597</v>
      </c>
      <c r="L210" s="7">
        <f t="shared" si="22"/>
        <v>6.4535161061560826</v>
      </c>
      <c r="M210" s="7">
        <f t="shared" si="20"/>
        <v>10.649014677148463</v>
      </c>
      <c r="P210" s="5">
        <f t="shared" si="21"/>
        <v>-1.734020404203412</v>
      </c>
    </row>
    <row r="211" spans="1:16" x14ac:dyDescent="0.15">
      <c r="A211" s="5">
        <v>105</v>
      </c>
      <c r="B211" s="5">
        <v>209</v>
      </c>
      <c r="D211">
        <v>117.53035538006</v>
      </c>
      <c r="E211">
        <v>228.15325765054001</v>
      </c>
      <c r="F211">
        <v>102.13969503197001</v>
      </c>
      <c r="G211">
        <v>107.20855878013001</v>
      </c>
      <c r="I211" s="6">
        <f t="shared" si="23"/>
        <v>120.94469887041001</v>
      </c>
      <c r="J211" s="6">
        <f t="shared" si="24"/>
        <v>15.390660348089995</v>
      </c>
      <c r="K211" s="6">
        <f t="shared" si="19"/>
        <v>102.47590645270202</v>
      </c>
      <c r="L211" s="7">
        <f t="shared" si="22"/>
        <v>6.65831771574502</v>
      </c>
      <c r="M211" s="7">
        <f t="shared" si="20"/>
        <v>10.873890442579469</v>
      </c>
      <c r="P211" s="5">
        <f t="shared" si="21"/>
        <v>1.3844394335051076</v>
      </c>
    </row>
    <row r="212" spans="1:16" x14ac:dyDescent="0.15">
      <c r="A212" s="5">
        <v>105.5</v>
      </c>
      <c r="B212" s="5">
        <v>210</v>
      </c>
      <c r="D212">
        <v>116.67694965449</v>
      </c>
      <c r="E212">
        <v>218.95755182625999</v>
      </c>
      <c r="F212">
        <v>102.17289719626</v>
      </c>
      <c r="G212">
        <v>107.12641416626001</v>
      </c>
      <c r="I212" s="6">
        <f t="shared" si="23"/>
        <v>111.83113765999998</v>
      </c>
      <c r="J212" s="6">
        <f t="shared" si="24"/>
        <v>14.504052458230007</v>
      </c>
      <c r="K212" s="6">
        <f t="shared" si="19"/>
        <v>94.426274710123977</v>
      </c>
      <c r="L212" s="7">
        <f t="shared" si="22"/>
        <v>6.5103373682672983</v>
      </c>
      <c r="M212" s="7">
        <f t="shared" si="20"/>
        <v>10.745984250943817</v>
      </c>
      <c r="P212" s="5">
        <f t="shared" si="21"/>
        <v>-0.86881810341394494</v>
      </c>
    </row>
    <row r="213" spans="1:16" x14ac:dyDescent="0.15">
      <c r="A213" s="5">
        <v>106</v>
      </c>
      <c r="B213" s="5">
        <v>211</v>
      </c>
      <c r="D213">
        <v>118.84106614018</v>
      </c>
      <c r="E213">
        <v>235.01702862784001</v>
      </c>
      <c r="F213">
        <v>102.15887850467</v>
      </c>
      <c r="G213">
        <v>107.12247909493</v>
      </c>
      <c r="I213" s="6">
        <f t="shared" si="23"/>
        <v>127.89454953291001</v>
      </c>
      <c r="J213" s="6">
        <f t="shared" si="24"/>
        <v>16.682187635510004</v>
      </c>
      <c r="K213" s="6">
        <f t="shared" si="19"/>
        <v>107.87592437029801</v>
      </c>
      <c r="L213" s="7">
        <f t="shared" si="22"/>
        <v>6.4665334503654295</v>
      </c>
      <c r="M213" s="7">
        <f t="shared" si="20"/>
        <v>10.722254488884015</v>
      </c>
      <c r="P213" s="5">
        <f t="shared" si="21"/>
        <v>-1.535808753465153</v>
      </c>
    </row>
    <row r="214" spans="1:16" x14ac:dyDescent="0.15">
      <c r="A214" s="5">
        <v>106.5</v>
      </c>
      <c r="B214" s="5">
        <v>212</v>
      </c>
      <c r="D214">
        <v>118.83415597235999</v>
      </c>
      <c r="E214">
        <v>235.64536031589</v>
      </c>
      <c r="F214">
        <v>102.20634530251</v>
      </c>
      <c r="G214">
        <v>107.18076733891</v>
      </c>
      <c r="I214" s="6">
        <f t="shared" si="23"/>
        <v>128.46459297697999</v>
      </c>
      <c r="J214" s="6">
        <f t="shared" si="24"/>
        <v>16.627810669849993</v>
      </c>
      <c r="K214" s="6">
        <f t="shared" si="19"/>
        <v>108.51122017316</v>
      </c>
      <c r="L214" s="7">
        <f t="shared" si="22"/>
        <v>6.5258874019966777</v>
      </c>
      <c r="M214" s="7">
        <f t="shared" si="20"/>
        <v>10.801682596357335</v>
      </c>
      <c r="P214" s="5">
        <f t="shared" si="21"/>
        <v>-0.63204186050544164</v>
      </c>
    </row>
    <row r="215" spans="1:16" x14ac:dyDescent="0.15">
      <c r="A215" s="5">
        <v>107</v>
      </c>
      <c r="B215" s="5">
        <v>213</v>
      </c>
      <c r="D215">
        <v>119.83662388944001</v>
      </c>
      <c r="E215">
        <v>242.95977295162999</v>
      </c>
      <c r="F215">
        <v>102.13871126414</v>
      </c>
      <c r="G215">
        <v>107.07550418101</v>
      </c>
      <c r="I215" s="6">
        <f t="shared" si="23"/>
        <v>135.88426877062</v>
      </c>
      <c r="J215" s="6">
        <f t="shared" si="24"/>
        <v>17.697912625300006</v>
      </c>
      <c r="K215" s="6">
        <f t="shared" si="19"/>
        <v>114.64677362025999</v>
      </c>
      <c r="L215" s="7">
        <f t="shared" si="22"/>
        <v>6.4779828021281443</v>
      </c>
      <c r="M215" s="7">
        <f t="shared" si="20"/>
        <v>10.773852152330868</v>
      </c>
      <c r="P215" s="5">
        <f t="shared" si="21"/>
        <v>-1.361472508200839</v>
      </c>
    </row>
    <row r="216" spans="1:16" x14ac:dyDescent="0.15">
      <c r="A216" s="5">
        <v>107.5</v>
      </c>
      <c r="B216" s="5">
        <v>214</v>
      </c>
      <c r="D216">
        <v>119.74629812438</v>
      </c>
      <c r="E216">
        <v>241.64091806515</v>
      </c>
      <c r="F216">
        <v>101.9505656665</v>
      </c>
      <c r="G216">
        <v>106.89449090015</v>
      </c>
      <c r="I216" s="6">
        <f t="shared" si="23"/>
        <v>134.746427165</v>
      </c>
      <c r="J216" s="6">
        <f t="shared" si="24"/>
        <v>17.795732457880007</v>
      </c>
      <c r="K216" s="6">
        <f t="shared" si="19"/>
        <v>113.39154821554399</v>
      </c>
      <c r="L216" s="7">
        <f t="shared" si="22"/>
        <v>6.3718393431642006</v>
      </c>
      <c r="M216" s="7">
        <f t="shared" si="20"/>
        <v>10.687782849208993</v>
      </c>
      <c r="P216" s="5">
        <f t="shared" si="21"/>
        <v>-2.97769083030723</v>
      </c>
    </row>
    <row r="217" spans="1:16" x14ac:dyDescent="0.15">
      <c r="A217" s="5">
        <v>108</v>
      </c>
      <c r="B217" s="5">
        <v>215</v>
      </c>
      <c r="D217">
        <v>119.29368213228</v>
      </c>
      <c r="E217">
        <v>240.53331688054999</v>
      </c>
      <c r="F217">
        <v>101.99311362518</v>
      </c>
      <c r="G217">
        <v>107.1261682243</v>
      </c>
      <c r="I217" s="6">
        <f t="shared" si="23"/>
        <v>133.40714865625</v>
      </c>
      <c r="J217" s="6">
        <f t="shared" si="24"/>
        <v>17.300568507099996</v>
      </c>
      <c r="K217" s="6">
        <f t="shared" si="19"/>
        <v>112.64646644773001</v>
      </c>
      <c r="L217" s="7">
        <f t="shared" si="22"/>
        <v>6.511142474971324</v>
      </c>
      <c r="M217" s="7">
        <f t="shared" si="20"/>
        <v>10.847160136858186</v>
      </c>
      <c r="P217" s="5">
        <f t="shared" si="21"/>
        <v>-0.85655895698138729</v>
      </c>
    </row>
    <row r="218" spans="1:16" x14ac:dyDescent="0.15">
      <c r="A218" s="5">
        <v>108.5</v>
      </c>
      <c r="B218" s="5">
        <v>216</v>
      </c>
      <c r="D218">
        <v>119.60389930898</v>
      </c>
      <c r="E218">
        <v>240.29146100691</v>
      </c>
      <c r="F218">
        <v>102.07599606493</v>
      </c>
      <c r="G218">
        <v>107.10723069356</v>
      </c>
      <c r="I218" s="6">
        <f t="shared" si="23"/>
        <v>133.18423031334999</v>
      </c>
      <c r="J218" s="6">
        <f t="shared" si="24"/>
        <v>17.527903244050009</v>
      </c>
      <c r="K218" s="6">
        <f t="shared" si="19"/>
        <v>112.15074642048998</v>
      </c>
      <c r="L218" s="7">
        <f t="shared" si="22"/>
        <v>6.3984119982269112</v>
      </c>
      <c r="M218" s="7">
        <f t="shared" si="20"/>
        <v>10.754503815955843</v>
      </c>
      <c r="P218" s="5">
        <f t="shared" si="21"/>
        <v>-2.5730760533010004</v>
      </c>
    </row>
    <row r="219" spans="1:16" x14ac:dyDescent="0.15">
      <c r="A219" s="5">
        <v>109</v>
      </c>
      <c r="B219" s="5">
        <v>217</v>
      </c>
      <c r="D219">
        <v>118.93385982231</v>
      </c>
      <c r="E219">
        <v>237.32576505429</v>
      </c>
      <c r="F219">
        <v>102.07058534186</v>
      </c>
      <c r="G219">
        <v>107.08681751107</v>
      </c>
      <c r="I219" s="6">
        <f t="shared" si="23"/>
        <v>130.23894754322001</v>
      </c>
      <c r="J219" s="6">
        <f t="shared" si="24"/>
        <v>16.863274480450002</v>
      </c>
      <c r="K219" s="6">
        <f t="shared" si="19"/>
        <v>110.00301816668001</v>
      </c>
      <c r="L219" s="7">
        <f t="shared" si="22"/>
        <v>6.523230010530229</v>
      </c>
      <c r="M219" s="7">
        <f t="shared" si="20"/>
        <v>10.899395984101229</v>
      </c>
      <c r="P219" s="5">
        <f t="shared" si="21"/>
        <v>-0.67250525616831114</v>
      </c>
    </row>
    <row r="220" spans="1:16" x14ac:dyDescent="0.15">
      <c r="A220" s="5">
        <v>109.5</v>
      </c>
      <c r="B220" s="5">
        <v>218</v>
      </c>
      <c r="D220">
        <v>118.16140177689999</v>
      </c>
      <c r="E220">
        <v>231.597976308</v>
      </c>
      <c r="F220">
        <v>102.00147565175</v>
      </c>
      <c r="G220">
        <v>106.70806689621</v>
      </c>
      <c r="I220" s="6">
        <f t="shared" si="23"/>
        <v>124.88990941179</v>
      </c>
      <c r="J220" s="6">
        <f t="shared" si="24"/>
        <v>16.159926125149994</v>
      </c>
      <c r="K220" s="6">
        <f t="shared" si="19"/>
        <v>105.49799806161001</v>
      </c>
      <c r="L220" s="7">
        <f t="shared" si="22"/>
        <v>6.5283713084196284</v>
      </c>
      <c r="M220" s="7">
        <f t="shared" si="20"/>
        <v>10.924611437832697</v>
      </c>
      <c r="P220" s="5">
        <f t="shared" si="21"/>
        <v>-0.59422007562716295</v>
      </c>
    </row>
    <row r="221" spans="1:16" x14ac:dyDescent="0.15">
      <c r="A221" s="5">
        <v>110</v>
      </c>
      <c r="B221" s="5">
        <v>219</v>
      </c>
      <c r="D221">
        <v>118.59698914117</v>
      </c>
      <c r="E221">
        <v>234.25</v>
      </c>
      <c r="F221">
        <v>102.05361534678001</v>
      </c>
      <c r="G221">
        <v>107.0209050664</v>
      </c>
      <c r="I221" s="6">
        <f t="shared" si="23"/>
        <v>127.2290949336</v>
      </c>
      <c r="J221" s="6">
        <f t="shared" si="24"/>
        <v>16.543373794389993</v>
      </c>
      <c r="K221" s="6">
        <f t="shared" si="19"/>
        <v>107.377046380332</v>
      </c>
      <c r="L221" s="7">
        <f t="shared" si="22"/>
        <v>6.490637745049594</v>
      </c>
      <c r="M221" s="7">
        <f t="shared" si="20"/>
        <v>10.906952030304732</v>
      </c>
      <c r="P221" s="5">
        <f t="shared" si="21"/>
        <v>-1.1687790458386833</v>
      </c>
    </row>
    <row r="222" spans="1:16" x14ac:dyDescent="0.15">
      <c r="A222" s="5">
        <v>110.5</v>
      </c>
      <c r="B222" s="5">
        <v>220</v>
      </c>
      <c r="D222">
        <v>119.85093780849</v>
      </c>
      <c r="E222">
        <v>243.47309970385001</v>
      </c>
      <c r="F222">
        <v>102.11608460402999</v>
      </c>
      <c r="G222">
        <v>107.02262666011001</v>
      </c>
      <c r="I222" s="6">
        <f t="shared" si="23"/>
        <v>136.45047304374</v>
      </c>
      <c r="J222" s="6">
        <f t="shared" si="24"/>
        <v>17.734853204460009</v>
      </c>
      <c r="K222" s="6">
        <f t="shared" si="19"/>
        <v>115.168649198388</v>
      </c>
      <c r="L222" s="7">
        <f t="shared" si="22"/>
        <v>6.4939161249682673</v>
      </c>
      <c r="M222" s="7">
        <f t="shared" si="20"/>
        <v>10.930304566065473</v>
      </c>
      <c r="P222" s="5">
        <f t="shared" si="21"/>
        <v>-1.1188600235729274</v>
      </c>
    </row>
    <row r="223" spans="1:16" x14ac:dyDescent="0.15">
      <c r="A223" s="5">
        <v>111</v>
      </c>
      <c r="B223" s="5">
        <v>221</v>
      </c>
      <c r="D223">
        <v>120.34921026654</v>
      </c>
      <c r="E223">
        <v>248.38573543928999</v>
      </c>
      <c r="F223">
        <v>102.15076242007</v>
      </c>
      <c r="G223">
        <v>107.15445154942999</v>
      </c>
      <c r="I223" s="6">
        <f t="shared" si="23"/>
        <v>141.23128388985998</v>
      </c>
      <c r="J223" s="6">
        <f t="shared" si="24"/>
        <v>18.198447846470003</v>
      </c>
      <c r="K223" s="6">
        <f t="shared" si="19"/>
        <v>119.39314647409597</v>
      </c>
      <c r="L223" s="7">
        <f t="shared" si="22"/>
        <v>6.5606225037073669</v>
      </c>
      <c r="M223" s="7">
        <f t="shared" si="20"/>
        <v>11.017085100646643</v>
      </c>
      <c r="P223" s="5">
        <f t="shared" si="21"/>
        <v>-0.10313967140196442</v>
      </c>
    </row>
    <row r="224" spans="1:16" x14ac:dyDescent="0.15">
      <c r="A224" s="5">
        <v>111.5</v>
      </c>
      <c r="B224" s="5">
        <v>222</v>
      </c>
      <c r="D224">
        <v>121.49555774926</v>
      </c>
      <c r="E224">
        <v>254.49851924974999</v>
      </c>
      <c r="F224">
        <v>101.95794392523</v>
      </c>
      <c r="G224">
        <v>107.07304476144</v>
      </c>
      <c r="I224" s="6">
        <f t="shared" si="23"/>
        <v>147.42547448830999</v>
      </c>
      <c r="J224" s="6">
        <f t="shared" si="24"/>
        <v>19.537613824030004</v>
      </c>
      <c r="K224" s="6">
        <f t="shared" si="19"/>
        <v>123.98033789947398</v>
      </c>
      <c r="L224" s="7">
        <f t="shared" si="22"/>
        <v>6.3457256866744993</v>
      </c>
      <c r="M224" s="7">
        <f t="shared" si="20"/>
        <v>10.822262439455844</v>
      </c>
      <c r="P224" s="5">
        <f t="shared" si="21"/>
        <v>-3.3753165576747985</v>
      </c>
    </row>
    <row r="225" spans="1:16" x14ac:dyDescent="0.15">
      <c r="A225" s="5">
        <v>112</v>
      </c>
      <c r="B225" s="5">
        <v>223</v>
      </c>
      <c r="D225">
        <v>120.23766041461</v>
      </c>
      <c r="E225">
        <v>243.39313919052</v>
      </c>
      <c r="F225">
        <v>102.06812592228</v>
      </c>
      <c r="G225">
        <v>107.09739301525001</v>
      </c>
      <c r="I225" s="6">
        <f t="shared" si="23"/>
        <v>136.29574617526998</v>
      </c>
      <c r="J225" s="6">
        <f t="shared" si="24"/>
        <v>18.169534492330001</v>
      </c>
      <c r="K225" s="6">
        <f t="shared" si="19"/>
        <v>114.49230478447399</v>
      </c>
      <c r="L225" s="7">
        <f t="shared" si="22"/>
        <v>6.3013339627828779</v>
      </c>
      <c r="M225" s="7">
        <f t="shared" si="20"/>
        <v>10.79794487140629</v>
      </c>
      <c r="P225" s="5">
        <f t="shared" si="21"/>
        <v>-4.0512575737660352</v>
      </c>
    </row>
    <row r="226" spans="1:16" x14ac:dyDescent="0.15">
      <c r="A226" s="5">
        <v>112.5</v>
      </c>
      <c r="B226" s="5">
        <v>224</v>
      </c>
      <c r="D226">
        <v>119.30577492595999</v>
      </c>
      <c r="E226">
        <v>237.51776900295999</v>
      </c>
      <c r="F226">
        <v>102.08017707821</v>
      </c>
      <c r="G226">
        <v>107.08411214953</v>
      </c>
      <c r="I226" s="6">
        <f t="shared" si="23"/>
        <v>130.43365685342999</v>
      </c>
      <c r="J226" s="6">
        <f t="shared" si="24"/>
        <v>17.225597847749995</v>
      </c>
      <c r="K226" s="6">
        <f t="shared" si="19"/>
        <v>109.76293943613</v>
      </c>
      <c r="L226" s="7">
        <f t="shared" si="22"/>
        <v>6.3720830130994388</v>
      </c>
      <c r="M226" s="7">
        <f t="shared" si="20"/>
        <v>10.88876807756492</v>
      </c>
      <c r="P226" s="5">
        <f t="shared" si="21"/>
        <v>-2.9739805327747915</v>
      </c>
    </row>
    <row r="227" spans="1:16" x14ac:dyDescent="0.15">
      <c r="A227" s="5">
        <v>113</v>
      </c>
      <c r="B227" s="5">
        <v>225</v>
      </c>
      <c r="D227">
        <v>118.81515301086</v>
      </c>
      <c r="E227">
        <v>232.40227048371</v>
      </c>
      <c r="F227">
        <v>102.05902606985001</v>
      </c>
      <c r="G227">
        <v>107.12297097885001</v>
      </c>
      <c r="I227" s="6">
        <f t="shared" si="23"/>
        <v>125.27929950485999</v>
      </c>
      <c r="J227" s="6">
        <f t="shared" si="24"/>
        <v>16.756126941009995</v>
      </c>
      <c r="K227" s="6">
        <f t="shared" si="19"/>
        <v>105.171947175648</v>
      </c>
      <c r="L227" s="7">
        <f t="shared" si="22"/>
        <v>6.2766263078518216</v>
      </c>
      <c r="M227" s="7">
        <f t="shared" si="20"/>
        <v>10.813385528159372</v>
      </c>
      <c r="P227" s="5">
        <f t="shared" si="21"/>
        <v>-4.4274744879841839</v>
      </c>
    </row>
    <row r="228" spans="1:16" x14ac:dyDescent="0.15">
      <c r="A228" s="5">
        <v>113.5</v>
      </c>
      <c r="B228" s="5">
        <v>226</v>
      </c>
      <c r="D228">
        <v>118.81095755183</v>
      </c>
      <c r="E228">
        <v>234.94373149062</v>
      </c>
      <c r="F228">
        <v>101.97835710772</v>
      </c>
      <c r="G228">
        <v>106.97220855878</v>
      </c>
      <c r="I228" s="6">
        <f t="shared" si="23"/>
        <v>127.97152293184</v>
      </c>
      <c r="J228" s="6">
        <f t="shared" si="24"/>
        <v>16.83260044411</v>
      </c>
      <c r="K228" s="6">
        <f t="shared" si="19"/>
        <v>107.772402398908</v>
      </c>
      <c r="L228" s="7">
        <f t="shared" si="22"/>
        <v>6.4025996908053093</v>
      </c>
      <c r="M228" s="7">
        <f t="shared" si="20"/>
        <v>10.959433066954929</v>
      </c>
      <c r="P228" s="5">
        <f t="shared" si="21"/>
        <v>-2.5093111681293649</v>
      </c>
    </row>
    <row r="229" spans="1:16" x14ac:dyDescent="0.15">
      <c r="A229" s="5">
        <v>114</v>
      </c>
      <c r="B229" s="5">
        <v>227</v>
      </c>
      <c r="D229">
        <v>118.95434353406</v>
      </c>
      <c r="E229">
        <v>234.48445212241</v>
      </c>
      <c r="F229">
        <v>102.11608460402999</v>
      </c>
      <c r="G229">
        <v>107.11928184948</v>
      </c>
      <c r="I229" s="6">
        <f t="shared" si="23"/>
        <v>127.36517027293</v>
      </c>
      <c r="J229" s="6">
        <f t="shared" si="24"/>
        <v>16.838258930030008</v>
      </c>
      <c r="K229" s="6">
        <f t="shared" si="19"/>
        <v>107.159259556894</v>
      </c>
      <c r="L229" s="7">
        <f t="shared" si="22"/>
        <v>6.3640344291048994</v>
      </c>
      <c r="M229" s="7">
        <f t="shared" si="20"/>
        <v>10.940941961096588</v>
      </c>
      <c r="P229" s="5">
        <f t="shared" si="21"/>
        <v>-3.0965341884212103</v>
      </c>
    </row>
    <row r="230" spans="1:16" x14ac:dyDescent="0.15">
      <c r="A230" s="5">
        <v>114.5</v>
      </c>
      <c r="B230" s="5">
        <v>228</v>
      </c>
      <c r="D230">
        <v>119.80700888449999</v>
      </c>
      <c r="E230">
        <v>242.58144126357001</v>
      </c>
      <c r="F230">
        <v>102.02287260207</v>
      </c>
      <c r="G230">
        <v>106.83817019184001</v>
      </c>
      <c r="I230" s="6">
        <f t="shared" si="23"/>
        <v>135.74327107173002</v>
      </c>
      <c r="J230" s="6">
        <f t="shared" si="24"/>
        <v>17.784136282429998</v>
      </c>
      <c r="K230" s="6">
        <f t="shared" si="19"/>
        <v>114.40230753281402</v>
      </c>
      <c r="L230" s="7">
        <f t="shared" si="22"/>
        <v>6.4328289952343001</v>
      </c>
      <c r="M230" s="7">
        <f t="shared" si="20"/>
        <v>11.029810683068057</v>
      </c>
      <c r="P230" s="5">
        <f t="shared" si="21"/>
        <v>-2.0490175602183656</v>
      </c>
    </row>
    <row r="231" spans="1:16" x14ac:dyDescent="0.15">
      <c r="A231" s="5">
        <v>115</v>
      </c>
      <c r="B231" s="5">
        <v>229</v>
      </c>
      <c r="D231">
        <v>120.41041461007001</v>
      </c>
      <c r="E231">
        <v>247.21767028628</v>
      </c>
      <c r="F231">
        <v>101.97884899164001</v>
      </c>
      <c r="G231">
        <v>106.9599114609</v>
      </c>
      <c r="I231" s="6">
        <f t="shared" si="23"/>
        <v>140.25775882537999</v>
      </c>
      <c r="J231" s="6">
        <f t="shared" si="24"/>
        <v>18.43156561843</v>
      </c>
      <c r="K231" s="6">
        <f t="shared" si="19"/>
        <v>118.13988008326399</v>
      </c>
      <c r="L231" s="7">
        <f t="shared" si="22"/>
        <v>6.40964975678106</v>
      </c>
      <c r="M231" s="7">
        <f t="shared" si="20"/>
        <v>11.026705600456886</v>
      </c>
      <c r="P231" s="5">
        <f t="shared" si="21"/>
        <v>-2.4019616817522755</v>
      </c>
    </row>
    <row r="232" spans="1:16" x14ac:dyDescent="0.15">
      <c r="A232" s="5">
        <v>115.5</v>
      </c>
      <c r="B232" s="5">
        <v>230</v>
      </c>
      <c r="D232">
        <v>118.83588351431</v>
      </c>
      <c r="E232">
        <v>236.07230997038999</v>
      </c>
      <c r="F232">
        <v>102.00098376782999</v>
      </c>
      <c r="G232">
        <v>106.90998524347999</v>
      </c>
      <c r="I232" s="6">
        <f t="shared" si="23"/>
        <v>129.16232472691001</v>
      </c>
      <c r="J232" s="6">
        <f t="shared" si="24"/>
        <v>16.834899746480005</v>
      </c>
      <c r="K232" s="6">
        <f t="shared" si="19"/>
        <v>108.96044503113401</v>
      </c>
      <c r="L232" s="7">
        <f t="shared" si="22"/>
        <v>6.4722954500466487</v>
      </c>
      <c r="M232" s="7">
        <f t="shared" si="20"/>
        <v>11.109425449564544</v>
      </c>
      <c r="P232" s="5">
        <f t="shared" si="21"/>
        <v>-1.4480723112231375</v>
      </c>
    </row>
    <row r="233" spans="1:16" x14ac:dyDescent="0.15">
      <c r="A233" s="5">
        <v>116</v>
      </c>
      <c r="B233" s="5">
        <v>231</v>
      </c>
      <c r="D233">
        <v>119.08933859822</v>
      </c>
      <c r="E233">
        <v>236.00567620928001</v>
      </c>
      <c r="F233">
        <v>102.11657648795</v>
      </c>
      <c r="G233">
        <v>107.11903590753001</v>
      </c>
      <c r="I233" s="6">
        <f t="shared" si="23"/>
        <v>128.88664030174999</v>
      </c>
      <c r="J233" s="6">
        <f t="shared" si="24"/>
        <v>16.972762110269997</v>
      </c>
      <c r="K233" s="6">
        <f t="shared" si="19"/>
        <v>108.51932576942599</v>
      </c>
      <c r="L233" s="7">
        <f t="shared" si="22"/>
        <v>6.3937339759073373</v>
      </c>
      <c r="M233" s="7">
        <f t="shared" si="20"/>
        <v>11.050938131267301</v>
      </c>
      <c r="P233" s="5">
        <f t="shared" si="21"/>
        <v>-2.6443070595063505</v>
      </c>
    </row>
    <row r="234" spans="1:16" x14ac:dyDescent="0.15">
      <c r="A234" s="5">
        <v>116.5</v>
      </c>
      <c r="B234" s="5">
        <v>232</v>
      </c>
      <c r="D234">
        <v>119.48864758144001</v>
      </c>
      <c r="E234">
        <v>239.94718657453001</v>
      </c>
      <c r="F234">
        <v>102.08607968519</v>
      </c>
      <c r="G234">
        <v>107.09517953763</v>
      </c>
      <c r="I234" s="6">
        <f t="shared" si="23"/>
        <v>132.85200703690001</v>
      </c>
      <c r="J234" s="6">
        <f t="shared" si="24"/>
        <v>17.402567896250005</v>
      </c>
      <c r="K234" s="6">
        <f t="shared" si="19"/>
        <v>111.9689255614</v>
      </c>
      <c r="L234" s="7">
        <f t="shared" si="22"/>
        <v>6.434046183812197</v>
      </c>
      <c r="M234" s="7">
        <f t="shared" si="20"/>
        <v>11.11132449501423</v>
      </c>
      <c r="P234" s="5">
        <f t="shared" si="21"/>
        <v>-2.0304837522922097</v>
      </c>
    </row>
    <row r="235" spans="1:16" x14ac:dyDescent="0.15">
      <c r="A235" s="5">
        <v>117</v>
      </c>
      <c r="B235" s="5">
        <v>233</v>
      </c>
      <c r="D235">
        <v>119.25814412635999</v>
      </c>
      <c r="E235">
        <v>238.58662388944001</v>
      </c>
      <c r="F235">
        <v>101.98844072799</v>
      </c>
      <c r="G235">
        <v>107.0127889818</v>
      </c>
      <c r="I235" s="6">
        <f t="shared" si="23"/>
        <v>131.57383490763999</v>
      </c>
      <c r="J235" s="6">
        <f t="shared" si="24"/>
        <v>17.269703398369998</v>
      </c>
      <c r="K235" s="6">
        <f t="shared" si="19"/>
        <v>110.85019082959599</v>
      </c>
      <c r="L235" s="7">
        <f t="shared" si="22"/>
        <v>6.4187663373569341</v>
      </c>
      <c r="M235" s="7">
        <f t="shared" si="20"/>
        <v>11.116118804401035</v>
      </c>
      <c r="P235" s="5">
        <f t="shared" si="21"/>
        <v>-2.2631459251761474</v>
      </c>
    </row>
    <row r="236" spans="1:16" x14ac:dyDescent="0.15">
      <c r="A236" s="5">
        <v>117.5</v>
      </c>
      <c r="B236" s="5">
        <v>234</v>
      </c>
      <c r="D236">
        <v>118.47112537018999</v>
      </c>
      <c r="E236">
        <v>231.77615992103</v>
      </c>
      <c r="F236">
        <v>101.98327594688</v>
      </c>
      <c r="G236">
        <v>106.84972946385</v>
      </c>
      <c r="I236" s="6">
        <f t="shared" si="23"/>
        <v>124.92643045718</v>
      </c>
      <c r="J236" s="6">
        <f t="shared" si="24"/>
        <v>16.487849423309996</v>
      </c>
      <c r="K236" s="6">
        <f t="shared" si="19"/>
        <v>105.14101114920801</v>
      </c>
      <c r="L236" s="7">
        <f t="shared" si="22"/>
        <v>6.3768784181497313</v>
      </c>
      <c r="M236" s="7">
        <f t="shared" si="20"/>
        <v>11.094305041035902</v>
      </c>
      <c r="P236" s="5">
        <f t="shared" si="21"/>
        <v>-2.9009621708346831</v>
      </c>
    </row>
    <row r="237" spans="1:16" x14ac:dyDescent="0.15">
      <c r="A237" s="5">
        <v>118</v>
      </c>
      <c r="B237" s="5">
        <v>235</v>
      </c>
      <c r="D237">
        <v>118.78257650543</v>
      </c>
      <c r="E237">
        <v>234.49432379071999</v>
      </c>
      <c r="F237">
        <v>102.18814559764</v>
      </c>
      <c r="G237">
        <v>107.28307919331</v>
      </c>
      <c r="I237" s="6">
        <f t="shared" si="23"/>
        <v>127.21124459740999</v>
      </c>
      <c r="J237" s="6">
        <f t="shared" si="24"/>
        <v>16.594430907789999</v>
      </c>
      <c r="K237" s="6">
        <f t="shared" si="19"/>
        <v>107.29792750806199</v>
      </c>
      <c r="L237" s="7">
        <f t="shared" si="22"/>
        <v>6.4658998012214228</v>
      </c>
      <c r="M237" s="7">
        <f t="shared" si="20"/>
        <v>11.203400579949662</v>
      </c>
      <c r="P237" s="5">
        <f t="shared" si="21"/>
        <v>-1.5454571610667789</v>
      </c>
    </row>
    <row r="238" spans="1:16" x14ac:dyDescent="0.15">
      <c r="A238" s="5">
        <v>118.5</v>
      </c>
      <c r="B238" s="5">
        <v>236</v>
      </c>
      <c r="D238">
        <v>118.9935834156</v>
      </c>
      <c r="E238">
        <v>236.00765054294001</v>
      </c>
      <c r="F238">
        <v>102.1773241515</v>
      </c>
      <c r="G238">
        <v>106.98696507624</v>
      </c>
      <c r="I238" s="6">
        <f t="shared" si="23"/>
        <v>129.0206854667</v>
      </c>
      <c r="J238" s="6">
        <f t="shared" si="24"/>
        <v>16.816259264099997</v>
      </c>
      <c r="K238" s="6">
        <f t="shared" si="19"/>
        <v>108.84117434978</v>
      </c>
      <c r="L238" s="7">
        <f t="shared" si="22"/>
        <v>6.4723772772782091</v>
      </c>
      <c r="M238" s="7">
        <f t="shared" si="20"/>
        <v>11.229952211848516</v>
      </c>
      <c r="P238" s="5">
        <f t="shared" si="21"/>
        <v>-1.4468263496520151</v>
      </c>
    </row>
    <row r="239" spans="1:16" x14ac:dyDescent="0.15">
      <c r="A239" s="5">
        <v>119</v>
      </c>
      <c r="B239" s="5">
        <v>237</v>
      </c>
      <c r="D239">
        <v>119.07354392892</v>
      </c>
      <c r="E239">
        <v>236.15153010859001</v>
      </c>
      <c r="F239">
        <v>101.96556812592</v>
      </c>
      <c r="G239">
        <v>107.03762911953</v>
      </c>
      <c r="I239" s="6">
        <f t="shared" si="23"/>
        <v>129.11390098906003</v>
      </c>
      <c r="J239" s="6">
        <f t="shared" si="24"/>
        <v>17.107975803000002</v>
      </c>
      <c r="K239" s="6">
        <f t="shared" si="19"/>
        <v>108.58433002546002</v>
      </c>
      <c r="L239" s="7">
        <f t="shared" si="22"/>
        <v>6.3470004444604724</v>
      </c>
      <c r="M239" s="7">
        <f t="shared" si="20"/>
        <v>11.124649534872848</v>
      </c>
      <c r="P239" s="5">
        <f t="shared" si="21"/>
        <v>-3.3559061586728465</v>
      </c>
    </row>
    <row r="240" spans="1:16" x14ac:dyDescent="0.15">
      <c r="A240" s="5">
        <v>119.5</v>
      </c>
      <c r="B240" s="5">
        <v>238</v>
      </c>
      <c r="D240">
        <v>119.11623889437</v>
      </c>
      <c r="E240">
        <v>237.02196446199</v>
      </c>
      <c r="F240">
        <v>102.17043777668999</v>
      </c>
      <c r="G240">
        <v>106.86374815544001</v>
      </c>
      <c r="I240" s="6">
        <f t="shared" si="23"/>
        <v>130.15821630655</v>
      </c>
      <c r="J240" s="6">
        <f t="shared" si="24"/>
        <v>16.945801117680006</v>
      </c>
      <c r="K240" s="6">
        <f t="shared" si="19"/>
        <v>109.823254965334</v>
      </c>
      <c r="L240" s="7">
        <f t="shared" si="22"/>
        <v>6.4808535284149222</v>
      </c>
      <c r="M240" s="7">
        <f t="shared" si="20"/>
        <v>11.278576774669368</v>
      </c>
      <c r="P240" s="5">
        <f t="shared" si="21"/>
        <v>-1.3177607197615804</v>
      </c>
    </row>
    <row r="241" spans="1:16" x14ac:dyDescent="0.15">
      <c r="A241" s="5">
        <v>120</v>
      </c>
      <c r="B241" s="5">
        <v>239</v>
      </c>
      <c r="D241">
        <v>117.83514313919</v>
      </c>
      <c r="E241">
        <v>225.79985192498</v>
      </c>
      <c r="F241">
        <v>102.1023118544</v>
      </c>
      <c r="G241">
        <v>107.04476143630001</v>
      </c>
      <c r="I241" s="6">
        <f t="shared" si="23"/>
        <v>118.75509048868</v>
      </c>
      <c r="J241" s="6">
        <f t="shared" si="24"/>
        <v>15.732831284789995</v>
      </c>
      <c r="K241" s="6">
        <f t="shared" si="19"/>
        <v>99.875692946932006</v>
      </c>
      <c r="L241" s="7">
        <f t="shared" si="22"/>
        <v>6.3482339026598904</v>
      </c>
      <c r="M241" s="7">
        <f t="shared" si="20"/>
        <v>11.166031304756405</v>
      </c>
      <c r="P241" s="5">
        <f t="shared" si="21"/>
        <v>-3.3371246175311646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365E-FAE9-0A48-88D1-393A8576F20A}">
  <sheetPr>
    <pageSetUpPr fitToPage="1"/>
  </sheetPr>
  <dimension ref="A1:Y798"/>
  <sheetViews>
    <sheetView topLeftCell="A11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154.66454545454999</v>
      </c>
      <c r="E2">
        <v>681.41242424242</v>
      </c>
      <c r="F2">
        <v>102.2851102386</v>
      </c>
      <c r="G2">
        <v>108.77499244940999</v>
      </c>
      <c r="I2" s="6">
        <f>E2-G2</f>
        <v>572.63743179301002</v>
      </c>
      <c r="J2" s="6">
        <f>D2-F2</f>
        <v>52.379435215949997</v>
      </c>
      <c r="K2" s="6">
        <f>I2-1.2*J2</f>
        <v>509.78210953387003</v>
      </c>
      <c r="L2" s="7">
        <f t="shared" ref="L2:L65" si="0">K2/J2</f>
        <v>9.7324858015772744</v>
      </c>
      <c r="M2" s="7">
        <f>L2+ABS($N$2)*A2</f>
        <v>9.7329330562005918</v>
      </c>
      <c r="N2" s="5">
        <f>LINEST(V64:V83,U64:U83)</f>
        <v>8.9450924663606122E-4</v>
      </c>
      <c r="O2" s="8">
        <f>AVERAGE(L41:L60)</f>
        <v>8.5030332319367616</v>
      </c>
      <c r="P2" s="5">
        <f>(L2-$O$2)/$O$2*100</f>
        <v>14.458988176393103</v>
      </c>
    </row>
    <row r="3" spans="1:16" x14ac:dyDescent="0.15">
      <c r="A3" s="5">
        <v>1</v>
      </c>
      <c r="B3" s="5">
        <v>1</v>
      </c>
      <c r="D3">
        <v>133.90515151515001</v>
      </c>
      <c r="E3">
        <v>491.87545454546</v>
      </c>
      <c r="F3">
        <v>102.34158864391</v>
      </c>
      <c r="G3">
        <v>108.26336454243</v>
      </c>
      <c r="I3" s="6">
        <f t="shared" ref="I3:I66" si="1">E3-G3</f>
        <v>383.61209000303</v>
      </c>
      <c r="J3" s="6">
        <f t="shared" ref="J3:J66" si="2">D3-F3</f>
        <v>31.563562871240009</v>
      </c>
      <c r="K3" s="6">
        <f t="shared" ref="K3:K66" si="3">I3-1.2*J3</f>
        <v>345.73581455754197</v>
      </c>
      <c r="L3" s="7">
        <f t="shared" si="0"/>
        <v>10.953637140646389</v>
      </c>
      <c r="M3" s="7">
        <f t="shared" ref="M3:M66" si="4">L3+ABS($N$2)*A3</f>
        <v>10.954531649893026</v>
      </c>
      <c r="P3" s="5">
        <f t="shared" ref="P3:P66" si="5">(L3-$O$2)/$O$2*100</f>
        <v>28.820349654818955</v>
      </c>
    </row>
    <row r="4" spans="1:16" ht="15" x14ac:dyDescent="0.15">
      <c r="A4" s="5">
        <v>1.5</v>
      </c>
      <c r="B4" s="5">
        <v>2</v>
      </c>
      <c r="D4">
        <v>142.46727272727</v>
      </c>
      <c r="E4">
        <v>561.39969696970002</v>
      </c>
      <c r="F4">
        <v>102.22108124434</v>
      </c>
      <c r="G4">
        <v>108.46028390214001</v>
      </c>
      <c r="I4" s="6">
        <f t="shared" si="1"/>
        <v>452.93941306756</v>
      </c>
      <c r="J4" s="6">
        <f t="shared" si="2"/>
        <v>40.246191482930001</v>
      </c>
      <c r="K4" s="6">
        <f t="shared" si="3"/>
        <v>404.64398328804401</v>
      </c>
      <c r="L4" s="7">
        <f t="shared" si="0"/>
        <v>10.054218011154409</v>
      </c>
      <c r="M4" s="7">
        <f t="shared" si="4"/>
        <v>10.055559775024363</v>
      </c>
      <c r="N4" s="3" t="s">
        <v>15</v>
      </c>
      <c r="P4" s="5">
        <f t="shared" si="5"/>
        <v>18.242722766171404</v>
      </c>
    </row>
    <row r="5" spans="1:16" x14ac:dyDescent="0.15">
      <c r="A5" s="5">
        <v>2</v>
      </c>
      <c r="B5" s="5">
        <v>3</v>
      </c>
      <c r="D5">
        <v>155.57832422587001</v>
      </c>
      <c r="E5">
        <v>661.74620522162002</v>
      </c>
      <c r="F5">
        <v>102.29326487466</v>
      </c>
      <c r="G5">
        <v>108.48504983389</v>
      </c>
      <c r="I5" s="6">
        <f t="shared" si="1"/>
        <v>553.26115538773001</v>
      </c>
      <c r="J5" s="6">
        <f t="shared" si="2"/>
        <v>53.285059351210009</v>
      </c>
      <c r="K5" s="6">
        <f t="shared" si="3"/>
        <v>489.319084166278</v>
      </c>
      <c r="L5" s="7">
        <f t="shared" si="0"/>
        <v>9.1830447432009183</v>
      </c>
      <c r="M5" s="7">
        <f t="shared" si="4"/>
        <v>9.1848337616941897</v>
      </c>
      <c r="N5" s="5">
        <f>RSQ(V64:V83,U64:U83)</f>
        <v>3.243411031998213E-3</v>
      </c>
      <c r="P5" s="5">
        <f t="shared" si="5"/>
        <v>7.9972815901751853</v>
      </c>
    </row>
    <row r="6" spans="1:16" x14ac:dyDescent="0.15">
      <c r="A6" s="5">
        <v>2.5</v>
      </c>
      <c r="B6" s="5">
        <v>4</v>
      </c>
      <c r="D6">
        <v>156.47844565877</v>
      </c>
      <c r="E6">
        <v>702.47814207650003</v>
      </c>
      <c r="F6">
        <v>102.17185140441001</v>
      </c>
      <c r="G6">
        <v>108.29356689822001</v>
      </c>
      <c r="I6" s="6">
        <f t="shared" si="1"/>
        <v>594.18457517828006</v>
      </c>
      <c r="J6" s="6">
        <f t="shared" si="2"/>
        <v>54.306594254359993</v>
      </c>
      <c r="K6" s="6">
        <f t="shared" si="3"/>
        <v>529.01666207304811</v>
      </c>
      <c r="L6" s="7">
        <f t="shared" si="0"/>
        <v>9.7412969702215513</v>
      </c>
      <c r="M6" s="7">
        <f t="shared" si="4"/>
        <v>9.7435332433381419</v>
      </c>
      <c r="P6" s="5">
        <f t="shared" si="5"/>
        <v>14.562612005724768</v>
      </c>
    </row>
    <row r="7" spans="1:16" x14ac:dyDescent="0.15">
      <c r="A7" s="5">
        <v>3</v>
      </c>
      <c r="B7" s="5">
        <v>5</v>
      </c>
      <c r="D7">
        <v>154.17091681846</v>
      </c>
      <c r="E7">
        <v>679.81086824529996</v>
      </c>
      <c r="F7">
        <v>102.18755662942</v>
      </c>
      <c r="G7">
        <v>108.43461189973</v>
      </c>
      <c r="I7" s="6">
        <f t="shared" si="1"/>
        <v>571.37625634556991</v>
      </c>
      <c r="J7" s="6">
        <f t="shared" si="2"/>
        <v>51.983360189039999</v>
      </c>
      <c r="K7" s="6">
        <f t="shared" si="3"/>
        <v>508.9962241187219</v>
      </c>
      <c r="L7" s="7">
        <f t="shared" si="0"/>
        <v>9.791522176860683</v>
      </c>
      <c r="M7" s="7">
        <f t="shared" si="4"/>
        <v>9.794205704600591</v>
      </c>
      <c r="P7" s="5">
        <f t="shared" si="5"/>
        <v>15.15328600721508</v>
      </c>
    </row>
    <row r="8" spans="1:16" x14ac:dyDescent="0.15">
      <c r="A8" s="5">
        <v>3.5</v>
      </c>
      <c r="B8" s="5">
        <v>6</v>
      </c>
      <c r="D8">
        <v>150.56587735276</v>
      </c>
      <c r="E8">
        <v>642</v>
      </c>
      <c r="F8">
        <v>102.21353065539</v>
      </c>
      <c r="G8">
        <v>108.27967381456</v>
      </c>
      <c r="I8" s="6">
        <f t="shared" si="1"/>
        <v>533.72032618543994</v>
      </c>
      <c r="J8" s="6">
        <f t="shared" si="2"/>
        <v>48.352346697369995</v>
      </c>
      <c r="K8" s="6">
        <f t="shared" si="3"/>
        <v>475.69751014859594</v>
      </c>
      <c r="L8" s="7">
        <f t="shared" si="0"/>
        <v>9.8381473214922632</v>
      </c>
      <c r="M8" s="7">
        <f t="shared" si="4"/>
        <v>9.8412781038554886</v>
      </c>
      <c r="P8" s="5">
        <f t="shared" si="5"/>
        <v>15.701621446578759</v>
      </c>
    </row>
    <row r="9" spans="1:16" x14ac:dyDescent="0.15">
      <c r="A9" s="5">
        <v>4</v>
      </c>
      <c r="B9" s="5">
        <v>7</v>
      </c>
      <c r="D9">
        <v>145.91712204007001</v>
      </c>
      <c r="E9">
        <v>595.93624772313001</v>
      </c>
      <c r="F9">
        <v>102.12322561160001</v>
      </c>
      <c r="G9">
        <v>108.17034128662</v>
      </c>
      <c r="I9" s="6">
        <f t="shared" si="1"/>
        <v>487.76590643651002</v>
      </c>
      <c r="J9" s="6">
        <f t="shared" si="2"/>
        <v>43.793896428470006</v>
      </c>
      <c r="K9" s="6">
        <f t="shared" si="3"/>
        <v>435.213230722346</v>
      </c>
      <c r="L9" s="7">
        <f t="shared" si="0"/>
        <v>9.9377599669212788</v>
      </c>
      <c r="M9" s="7">
        <f t="shared" si="4"/>
        <v>9.9413380039078234</v>
      </c>
      <c r="P9" s="5">
        <f t="shared" si="5"/>
        <v>16.873116873115233</v>
      </c>
    </row>
    <row r="10" spans="1:16" x14ac:dyDescent="0.15">
      <c r="A10" s="5">
        <v>4.5</v>
      </c>
      <c r="B10" s="5">
        <v>8</v>
      </c>
      <c r="D10">
        <v>148.43715846994999</v>
      </c>
      <c r="E10">
        <v>618.96235579842005</v>
      </c>
      <c r="F10">
        <v>102.24826336453999</v>
      </c>
      <c r="G10">
        <v>108.31923890063</v>
      </c>
      <c r="I10" s="6">
        <f t="shared" si="1"/>
        <v>510.64311689779004</v>
      </c>
      <c r="J10" s="6">
        <f t="shared" si="2"/>
        <v>46.188895105409998</v>
      </c>
      <c r="K10" s="6">
        <f t="shared" si="3"/>
        <v>455.21644277129803</v>
      </c>
      <c r="L10" s="7">
        <f t="shared" si="0"/>
        <v>9.8555386902506701</v>
      </c>
      <c r="M10" s="7">
        <f t="shared" si="4"/>
        <v>9.8595639818605321</v>
      </c>
      <c r="P10" s="5">
        <f t="shared" si="5"/>
        <v>15.906152797733384</v>
      </c>
    </row>
    <row r="11" spans="1:16" x14ac:dyDescent="0.15">
      <c r="A11" s="5">
        <v>5</v>
      </c>
      <c r="B11" s="5">
        <v>9</v>
      </c>
      <c r="D11">
        <v>154.05525197329001</v>
      </c>
      <c r="E11">
        <v>681.51548269580996</v>
      </c>
      <c r="F11">
        <v>102.08426457264</v>
      </c>
      <c r="G11">
        <v>108.33856840834</v>
      </c>
      <c r="I11" s="6">
        <f t="shared" si="1"/>
        <v>573.17691428747003</v>
      </c>
      <c r="J11" s="6">
        <f t="shared" si="2"/>
        <v>51.970987400650017</v>
      </c>
      <c r="K11" s="6">
        <f t="shared" si="3"/>
        <v>510.81172940669001</v>
      </c>
      <c r="L11" s="7">
        <f t="shared" si="0"/>
        <v>9.8287863085761025</v>
      </c>
      <c r="M11" s="7">
        <f t="shared" si="4"/>
        <v>9.8332588548092836</v>
      </c>
      <c r="P11" s="5">
        <f t="shared" si="5"/>
        <v>15.591531168664737</v>
      </c>
    </row>
    <row r="12" spans="1:16" x14ac:dyDescent="0.15">
      <c r="A12" s="5">
        <v>5.5</v>
      </c>
      <c r="B12" s="5">
        <v>10</v>
      </c>
      <c r="D12">
        <v>154.07164541591001</v>
      </c>
      <c r="E12">
        <v>661.82331511840005</v>
      </c>
      <c r="F12">
        <v>102.31199033525</v>
      </c>
      <c r="G12">
        <v>108.29719118091</v>
      </c>
      <c r="I12" s="6">
        <f t="shared" si="1"/>
        <v>553.52612393749007</v>
      </c>
      <c r="J12" s="6">
        <f t="shared" si="2"/>
        <v>51.759655080660011</v>
      </c>
      <c r="K12" s="6">
        <f t="shared" si="3"/>
        <v>491.41453784069807</v>
      </c>
      <c r="L12" s="7">
        <f t="shared" si="0"/>
        <v>9.4941617573552008</v>
      </c>
      <c r="M12" s="7">
        <f t="shared" si="4"/>
        <v>9.4990815582116994</v>
      </c>
      <c r="P12" s="5">
        <f t="shared" si="5"/>
        <v>11.656176077212471</v>
      </c>
    </row>
    <row r="13" spans="1:16" x14ac:dyDescent="0.15">
      <c r="A13" s="5">
        <v>6</v>
      </c>
      <c r="B13" s="5">
        <v>11</v>
      </c>
      <c r="D13">
        <v>150.77079538555</v>
      </c>
      <c r="E13">
        <v>618.17880995749999</v>
      </c>
      <c r="F13">
        <v>102.33282996074</v>
      </c>
      <c r="G13">
        <v>108.51102385986</v>
      </c>
      <c r="I13" s="6">
        <f t="shared" si="1"/>
        <v>509.66778609763998</v>
      </c>
      <c r="J13" s="6">
        <f t="shared" si="2"/>
        <v>48.437965424810002</v>
      </c>
      <c r="K13" s="6">
        <f t="shared" si="3"/>
        <v>451.54222758786796</v>
      </c>
      <c r="L13" s="7">
        <f t="shared" si="0"/>
        <v>9.3220725442895525</v>
      </c>
      <c r="M13" s="7">
        <f t="shared" si="4"/>
        <v>9.3274395997693684</v>
      </c>
      <c r="P13" s="5">
        <f t="shared" si="5"/>
        <v>9.6323193149068267</v>
      </c>
    </row>
    <row r="14" spans="1:16" x14ac:dyDescent="0.15">
      <c r="A14" s="5">
        <v>6.5</v>
      </c>
      <c r="B14" s="5">
        <v>12</v>
      </c>
      <c r="D14">
        <v>152.00667880995999</v>
      </c>
      <c r="E14">
        <v>635.62568306010996</v>
      </c>
      <c r="F14">
        <v>102.13560857746999</v>
      </c>
      <c r="G14">
        <v>108.30776200544</v>
      </c>
      <c r="I14" s="6">
        <f t="shared" si="1"/>
        <v>527.31792105467002</v>
      </c>
      <c r="J14" s="6">
        <f t="shared" si="2"/>
        <v>49.871070232489998</v>
      </c>
      <c r="K14" s="6">
        <f t="shared" si="3"/>
        <v>467.47263677568202</v>
      </c>
      <c r="L14" s="7">
        <f t="shared" si="0"/>
        <v>9.3736235175304703</v>
      </c>
      <c r="M14" s="7">
        <f t="shared" si="4"/>
        <v>9.3794378276336055</v>
      </c>
      <c r="P14" s="5">
        <f t="shared" si="5"/>
        <v>10.238585006628414</v>
      </c>
    </row>
    <row r="15" spans="1:16" x14ac:dyDescent="0.15">
      <c r="A15" s="5">
        <v>7</v>
      </c>
      <c r="B15" s="5">
        <v>13</v>
      </c>
      <c r="D15">
        <v>155.11596842744001</v>
      </c>
      <c r="E15">
        <v>670.49392835458002</v>
      </c>
      <c r="F15">
        <v>102.33856840834</v>
      </c>
      <c r="G15">
        <v>108.40229537904</v>
      </c>
      <c r="I15" s="6">
        <f t="shared" si="1"/>
        <v>562.09163297554005</v>
      </c>
      <c r="J15" s="6">
        <f t="shared" si="2"/>
        <v>52.777400019100014</v>
      </c>
      <c r="K15" s="6">
        <f t="shared" si="3"/>
        <v>498.75875295262006</v>
      </c>
      <c r="L15" s="7">
        <f t="shared" si="0"/>
        <v>9.4502334857746018</v>
      </c>
      <c r="M15" s="7">
        <f t="shared" si="4"/>
        <v>9.4564950505010543</v>
      </c>
      <c r="P15" s="5">
        <f t="shared" si="5"/>
        <v>11.139557238000979</v>
      </c>
    </row>
    <row r="16" spans="1:16" x14ac:dyDescent="0.15">
      <c r="A16" s="5">
        <v>7.5</v>
      </c>
      <c r="B16" s="5">
        <v>14</v>
      </c>
      <c r="D16">
        <v>154.98299939283999</v>
      </c>
      <c r="E16">
        <v>665.48785670917005</v>
      </c>
      <c r="F16">
        <v>102.25641800059999</v>
      </c>
      <c r="G16">
        <v>108.48051948052</v>
      </c>
      <c r="I16" s="6">
        <f t="shared" si="1"/>
        <v>557.00733722865004</v>
      </c>
      <c r="J16" s="6">
        <f t="shared" si="2"/>
        <v>52.726581392239993</v>
      </c>
      <c r="K16" s="6">
        <f t="shared" si="3"/>
        <v>493.73543955796208</v>
      </c>
      <c r="L16" s="7">
        <f t="shared" si="0"/>
        <v>9.3640707688783955</v>
      </c>
      <c r="M16" s="7">
        <f t="shared" si="4"/>
        <v>9.3707795882281655</v>
      </c>
      <c r="P16" s="5">
        <f t="shared" si="5"/>
        <v>10.126239818840656</v>
      </c>
    </row>
    <row r="17" spans="1:16" x14ac:dyDescent="0.15">
      <c r="A17" s="5">
        <v>8</v>
      </c>
      <c r="B17" s="5">
        <v>15</v>
      </c>
      <c r="D17">
        <v>152.27413479053001</v>
      </c>
      <c r="E17">
        <v>627.53369763206001</v>
      </c>
      <c r="F17">
        <v>102.19873150106</v>
      </c>
      <c r="G17">
        <v>108.41135608578</v>
      </c>
      <c r="I17" s="6">
        <f t="shared" si="1"/>
        <v>519.12234154628004</v>
      </c>
      <c r="J17" s="6">
        <f t="shared" si="2"/>
        <v>50.075403289470017</v>
      </c>
      <c r="K17" s="6">
        <f t="shared" si="3"/>
        <v>459.03185759891602</v>
      </c>
      <c r="L17" s="7">
        <f t="shared" si="0"/>
        <v>9.1668129949028767</v>
      </c>
      <c r="M17" s="7">
        <f t="shared" si="4"/>
        <v>9.1739690688759659</v>
      </c>
      <c r="P17" s="5">
        <f t="shared" si="5"/>
        <v>7.8063879660379021</v>
      </c>
    </row>
    <row r="18" spans="1:16" x14ac:dyDescent="0.15">
      <c r="A18" s="5">
        <v>8.5</v>
      </c>
      <c r="B18" s="5">
        <v>16</v>
      </c>
      <c r="D18">
        <v>153.66970248938</v>
      </c>
      <c r="E18">
        <v>644.58925318760998</v>
      </c>
      <c r="F18">
        <v>102.26185442465</v>
      </c>
      <c r="G18">
        <v>108.44155844156001</v>
      </c>
      <c r="I18" s="6">
        <f t="shared" si="1"/>
        <v>536.14769474604998</v>
      </c>
      <c r="J18" s="6">
        <f t="shared" si="2"/>
        <v>51.407848064730004</v>
      </c>
      <c r="K18" s="6">
        <f t="shared" si="3"/>
        <v>474.45827706837395</v>
      </c>
      <c r="L18" s="7">
        <f t="shared" si="0"/>
        <v>9.2292965943830509</v>
      </c>
      <c r="M18" s="7">
        <f t="shared" si="4"/>
        <v>9.2368999229794575</v>
      </c>
      <c r="P18" s="5">
        <f t="shared" si="5"/>
        <v>8.541226908516574</v>
      </c>
    </row>
    <row r="19" spans="1:16" x14ac:dyDescent="0.15">
      <c r="A19" s="5">
        <v>9</v>
      </c>
      <c r="B19" s="5">
        <v>17</v>
      </c>
      <c r="D19">
        <v>149.30661809349999</v>
      </c>
      <c r="E19">
        <v>594.94656952033995</v>
      </c>
      <c r="F19">
        <v>102.25400181214</v>
      </c>
      <c r="G19">
        <v>108.35306553911001</v>
      </c>
      <c r="I19" s="6">
        <f t="shared" si="1"/>
        <v>486.59350398122996</v>
      </c>
      <c r="J19" s="6">
        <f t="shared" si="2"/>
        <v>47.052616281359988</v>
      </c>
      <c r="K19" s="6">
        <f t="shared" si="3"/>
        <v>430.13036444359795</v>
      </c>
      <c r="L19" s="7">
        <f t="shared" si="0"/>
        <v>9.1414760418751708</v>
      </c>
      <c r="M19" s="7">
        <f t="shared" si="4"/>
        <v>9.1495266250948948</v>
      </c>
      <c r="P19" s="5">
        <f t="shared" si="5"/>
        <v>7.5084124985007161</v>
      </c>
    </row>
    <row r="20" spans="1:16" x14ac:dyDescent="0.15">
      <c r="A20" s="5">
        <v>9.5</v>
      </c>
      <c r="B20" s="5">
        <v>18</v>
      </c>
      <c r="D20">
        <v>149.04310868245</v>
      </c>
      <c r="E20">
        <v>591.46296296295998</v>
      </c>
      <c r="F20">
        <v>102.11144669284</v>
      </c>
      <c r="G20">
        <v>108.28873452129</v>
      </c>
      <c r="I20" s="6">
        <f t="shared" si="1"/>
        <v>483.17422844166998</v>
      </c>
      <c r="J20" s="6">
        <f t="shared" si="2"/>
        <v>46.931661989609992</v>
      </c>
      <c r="K20" s="6">
        <f t="shared" si="3"/>
        <v>426.85623405413799</v>
      </c>
      <c r="L20" s="7">
        <f t="shared" si="0"/>
        <v>9.0952720606535937</v>
      </c>
      <c r="M20" s="7">
        <f t="shared" si="4"/>
        <v>9.1037698984966369</v>
      </c>
      <c r="P20" s="5">
        <f t="shared" si="5"/>
        <v>6.9650301552677343</v>
      </c>
    </row>
    <row r="21" spans="1:16" x14ac:dyDescent="0.15">
      <c r="A21" s="40">
        <v>10</v>
      </c>
      <c r="B21" s="5">
        <v>19</v>
      </c>
      <c r="D21">
        <v>150.27109896782</v>
      </c>
      <c r="E21">
        <v>601.38585306617995</v>
      </c>
      <c r="F21">
        <v>102.12926608274999</v>
      </c>
      <c r="G21">
        <v>108.43400785260999</v>
      </c>
      <c r="I21" s="6">
        <f t="shared" si="1"/>
        <v>492.95184521356998</v>
      </c>
      <c r="J21" s="6">
        <f t="shared" si="2"/>
        <v>48.141832885070002</v>
      </c>
      <c r="K21" s="6">
        <f t="shared" si="3"/>
        <v>435.18164575148597</v>
      </c>
      <c r="L21" s="7">
        <f t="shared" si="0"/>
        <v>9.0395736861619742</v>
      </c>
      <c r="M21" s="7">
        <f t="shared" si="4"/>
        <v>9.0485187786283348</v>
      </c>
      <c r="P21" s="5">
        <f t="shared" si="5"/>
        <v>6.3099889132504678</v>
      </c>
    </row>
    <row r="22" spans="1:16" x14ac:dyDescent="0.15">
      <c r="A22" s="5">
        <v>10.5</v>
      </c>
      <c r="B22" s="5">
        <v>20</v>
      </c>
      <c r="D22">
        <v>145.26775956284001</v>
      </c>
      <c r="E22">
        <v>549.95173041893997</v>
      </c>
      <c r="F22">
        <v>102.29235880399</v>
      </c>
      <c r="G22">
        <v>108.24041075204001</v>
      </c>
      <c r="I22" s="6">
        <f t="shared" si="1"/>
        <v>441.71131966689995</v>
      </c>
      <c r="J22" s="6">
        <f t="shared" si="2"/>
        <v>42.975400758850014</v>
      </c>
      <c r="K22" s="6">
        <f t="shared" si="3"/>
        <v>390.14083875627995</v>
      </c>
      <c r="L22" s="7">
        <f t="shared" si="0"/>
        <v>9.0782361971560537</v>
      </c>
      <c r="M22" s="7">
        <f t="shared" si="4"/>
        <v>9.0876285442457316</v>
      </c>
      <c r="P22" s="5">
        <f t="shared" si="5"/>
        <v>6.7646797269811012</v>
      </c>
    </row>
    <row r="23" spans="1:16" x14ac:dyDescent="0.15">
      <c r="A23" s="5">
        <v>11</v>
      </c>
      <c r="B23" s="5">
        <v>21</v>
      </c>
      <c r="D23">
        <v>148.85367334547999</v>
      </c>
      <c r="E23">
        <v>583.78840315725995</v>
      </c>
      <c r="F23">
        <v>102.20688613711999</v>
      </c>
      <c r="G23">
        <v>108.30474176986</v>
      </c>
      <c r="I23" s="6">
        <f t="shared" si="1"/>
        <v>475.48366138739993</v>
      </c>
      <c r="J23" s="6">
        <f t="shared" si="2"/>
        <v>46.646787208359996</v>
      </c>
      <c r="K23" s="6">
        <f t="shared" si="3"/>
        <v>419.50751673736795</v>
      </c>
      <c r="L23" s="7">
        <f t="shared" si="0"/>
        <v>8.9932778191888882</v>
      </c>
      <c r="M23" s="7">
        <f t="shared" si="4"/>
        <v>9.0031174209018854</v>
      </c>
      <c r="P23" s="5">
        <f t="shared" si="5"/>
        <v>5.7655259467974833</v>
      </c>
    </row>
    <row r="24" spans="1:16" x14ac:dyDescent="0.15">
      <c r="A24" s="5">
        <v>11.5</v>
      </c>
      <c r="B24" s="5">
        <v>22</v>
      </c>
      <c r="D24">
        <v>146.57650273223999</v>
      </c>
      <c r="E24">
        <v>561.04189435337003</v>
      </c>
      <c r="F24">
        <v>102.29688915734999</v>
      </c>
      <c r="G24">
        <v>108.33071579583</v>
      </c>
      <c r="I24" s="6">
        <f t="shared" si="1"/>
        <v>452.71117855754005</v>
      </c>
      <c r="J24" s="6">
        <f t="shared" si="2"/>
        <v>44.279613574889993</v>
      </c>
      <c r="K24" s="6">
        <f t="shared" si="3"/>
        <v>399.57564226767204</v>
      </c>
      <c r="L24" s="7">
        <f t="shared" si="0"/>
        <v>9.0239189100390593</v>
      </c>
      <c r="M24" s="7">
        <f t="shared" si="4"/>
        <v>9.0342057663753739</v>
      </c>
      <c r="P24" s="5">
        <f t="shared" si="5"/>
        <v>6.1258807756494438</v>
      </c>
    </row>
    <row r="25" spans="1:16" x14ac:dyDescent="0.15">
      <c r="A25" s="5">
        <v>12</v>
      </c>
      <c r="B25" s="5">
        <v>23</v>
      </c>
      <c r="D25">
        <v>150.85610200363999</v>
      </c>
      <c r="E25">
        <v>598.13691560412997</v>
      </c>
      <c r="F25">
        <v>102.32678948957999</v>
      </c>
      <c r="G25">
        <v>108.31229235879999</v>
      </c>
      <c r="I25" s="6">
        <f t="shared" si="1"/>
        <v>489.82462324532997</v>
      </c>
      <c r="J25" s="6">
        <f t="shared" si="2"/>
        <v>48.529312514059995</v>
      </c>
      <c r="K25" s="6">
        <f t="shared" si="3"/>
        <v>431.58944822845797</v>
      </c>
      <c r="L25" s="7">
        <f t="shared" si="0"/>
        <v>8.8933765155526796</v>
      </c>
      <c r="M25" s="7">
        <f t="shared" si="4"/>
        <v>8.9041106265123116</v>
      </c>
      <c r="P25" s="5">
        <f t="shared" si="5"/>
        <v>4.590635752778403</v>
      </c>
    </row>
    <row r="26" spans="1:16" x14ac:dyDescent="0.15">
      <c r="A26" s="5">
        <v>12.5</v>
      </c>
      <c r="B26" s="5">
        <v>24</v>
      </c>
      <c r="D26">
        <v>154.77595628415</v>
      </c>
      <c r="E26">
        <v>642.35610200363999</v>
      </c>
      <c r="F26">
        <v>102.29960736938</v>
      </c>
      <c r="G26">
        <v>108.4355179704</v>
      </c>
      <c r="I26" s="6">
        <f t="shared" si="1"/>
        <v>533.92058403323995</v>
      </c>
      <c r="J26" s="6">
        <f t="shared" si="2"/>
        <v>52.47634891477</v>
      </c>
      <c r="K26" s="6">
        <f t="shared" si="3"/>
        <v>470.94896533551594</v>
      </c>
      <c r="L26" s="7">
        <f t="shared" si="0"/>
        <v>8.9744994664246267</v>
      </c>
      <c r="M26" s="7">
        <f t="shared" si="4"/>
        <v>8.9856808320075778</v>
      </c>
      <c r="P26" s="5">
        <f t="shared" si="5"/>
        <v>5.5446829575718093</v>
      </c>
    </row>
    <row r="27" spans="1:16" x14ac:dyDescent="0.15">
      <c r="A27" s="5">
        <v>13</v>
      </c>
      <c r="B27" s="5">
        <v>25</v>
      </c>
      <c r="D27">
        <v>156.25045537341001</v>
      </c>
      <c r="E27">
        <v>655.01183970856005</v>
      </c>
      <c r="F27">
        <v>102.25551192992999</v>
      </c>
      <c r="G27">
        <v>108.2485653881</v>
      </c>
      <c r="I27" s="6">
        <f t="shared" si="1"/>
        <v>546.76327432046003</v>
      </c>
      <c r="J27" s="6">
        <f t="shared" si="2"/>
        <v>53.994943443480011</v>
      </c>
      <c r="K27" s="6">
        <f t="shared" si="3"/>
        <v>481.96934218828403</v>
      </c>
      <c r="L27" s="7">
        <f t="shared" si="0"/>
        <v>8.9261940369062973</v>
      </c>
      <c r="M27" s="7">
        <f t="shared" si="4"/>
        <v>8.9378226571125658</v>
      </c>
      <c r="P27" s="5">
        <f t="shared" si="5"/>
        <v>4.9765865124479944</v>
      </c>
    </row>
    <row r="28" spans="1:16" x14ac:dyDescent="0.15">
      <c r="A28" s="5">
        <v>13.5</v>
      </c>
      <c r="B28" s="5">
        <v>26</v>
      </c>
      <c r="D28">
        <v>148.1985428051</v>
      </c>
      <c r="E28">
        <v>578.29477838493995</v>
      </c>
      <c r="F28">
        <v>102.20567804289</v>
      </c>
      <c r="G28">
        <v>108.33554817276</v>
      </c>
      <c r="I28" s="6">
        <f t="shared" si="1"/>
        <v>469.95923021217993</v>
      </c>
      <c r="J28" s="6">
        <f t="shared" si="2"/>
        <v>45.992864762210004</v>
      </c>
      <c r="K28" s="6">
        <f t="shared" si="3"/>
        <v>414.76779249752792</v>
      </c>
      <c r="L28" s="7">
        <f t="shared" si="0"/>
        <v>9.0180899720410874</v>
      </c>
      <c r="M28" s="7">
        <f t="shared" si="4"/>
        <v>9.0301658468706734</v>
      </c>
      <c r="P28" s="5">
        <f t="shared" si="5"/>
        <v>6.0573294970765366</v>
      </c>
    </row>
    <row r="29" spans="1:16" x14ac:dyDescent="0.15">
      <c r="A29" s="5">
        <v>14</v>
      </c>
      <c r="B29" s="5">
        <v>27</v>
      </c>
      <c r="D29">
        <v>149.43837279902999</v>
      </c>
      <c r="E29">
        <v>588.09016393443005</v>
      </c>
      <c r="F29">
        <v>102.06976744185999</v>
      </c>
      <c r="G29">
        <v>108.24886741166</v>
      </c>
      <c r="I29" s="6">
        <f t="shared" si="1"/>
        <v>479.84129652277005</v>
      </c>
      <c r="J29" s="6">
        <f t="shared" si="2"/>
        <v>47.368605357169997</v>
      </c>
      <c r="K29" s="6">
        <f t="shared" si="3"/>
        <v>422.99897009416605</v>
      </c>
      <c r="L29" s="7">
        <f t="shared" si="0"/>
        <v>8.9299435122621436</v>
      </c>
      <c r="M29" s="7">
        <f t="shared" si="4"/>
        <v>8.9424666417150487</v>
      </c>
      <c r="P29" s="5">
        <f t="shared" si="5"/>
        <v>5.0206822516221461</v>
      </c>
    </row>
    <row r="30" spans="1:16" x14ac:dyDescent="0.15">
      <c r="A30" s="5">
        <v>14.5</v>
      </c>
      <c r="B30" s="5">
        <v>28</v>
      </c>
      <c r="D30">
        <v>147.85397692775001</v>
      </c>
      <c r="E30">
        <v>568.34790528232998</v>
      </c>
      <c r="F30">
        <v>102.25158562368</v>
      </c>
      <c r="G30">
        <v>108.48051948052</v>
      </c>
      <c r="I30" s="6">
        <f t="shared" si="1"/>
        <v>459.86738580180997</v>
      </c>
      <c r="J30" s="6">
        <f t="shared" si="2"/>
        <v>45.602391304070011</v>
      </c>
      <c r="K30" s="6">
        <f t="shared" si="3"/>
        <v>405.14451623692594</v>
      </c>
      <c r="L30" s="7">
        <f t="shared" si="0"/>
        <v>8.8842822635217118</v>
      </c>
      <c r="M30" s="7">
        <f t="shared" si="4"/>
        <v>8.8972526475979343</v>
      </c>
      <c r="P30" s="5">
        <f t="shared" si="5"/>
        <v>4.4836827186915738</v>
      </c>
    </row>
    <row r="31" spans="1:16" x14ac:dyDescent="0.15">
      <c r="A31" s="5">
        <v>15</v>
      </c>
      <c r="B31" s="5">
        <v>29</v>
      </c>
      <c r="D31">
        <v>148.372191864</v>
      </c>
      <c r="E31">
        <v>573.28020643594004</v>
      </c>
      <c r="F31">
        <v>102.31470854727</v>
      </c>
      <c r="G31">
        <v>108.43370582906</v>
      </c>
      <c r="I31" s="6">
        <f t="shared" si="1"/>
        <v>464.84650060688006</v>
      </c>
      <c r="J31" s="6">
        <f t="shared" si="2"/>
        <v>46.05748331673</v>
      </c>
      <c r="K31" s="6">
        <f t="shared" si="3"/>
        <v>409.57752062680407</v>
      </c>
      <c r="L31" s="7">
        <f t="shared" si="0"/>
        <v>8.8927464362350079</v>
      </c>
      <c r="M31" s="7">
        <f t="shared" si="4"/>
        <v>8.9061640749345496</v>
      </c>
      <c r="P31" s="5">
        <f t="shared" si="5"/>
        <v>4.583225699207107</v>
      </c>
    </row>
    <row r="32" spans="1:16" x14ac:dyDescent="0.15">
      <c r="A32" s="5">
        <v>15.5</v>
      </c>
      <c r="B32" s="5">
        <v>30</v>
      </c>
      <c r="D32">
        <v>148.88129933211999</v>
      </c>
      <c r="E32">
        <v>577.71159684274005</v>
      </c>
      <c r="F32">
        <v>102.38508003624</v>
      </c>
      <c r="G32">
        <v>108.30625188765001</v>
      </c>
      <c r="I32" s="6">
        <f t="shared" si="1"/>
        <v>469.40534495509007</v>
      </c>
      <c r="J32" s="6">
        <f t="shared" si="2"/>
        <v>46.496219295879996</v>
      </c>
      <c r="K32" s="6">
        <f t="shared" si="3"/>
        <v>413.60988180003409</v>
      </c>
      <c r="L32" s="7">
        <f t="shared" si="0"/>
        <v>8.8955594253377033</v>
      </c>
      <c r="M32" s="7">
        <f t="shared" si="4"/>
        <v>8.9094243186605624</v>
      </c>
      <c r="P32" s="5">
        <f t="shared" si="5"/>
        <v>4.6163078832462086</v>
      </c>
    </row>
    <row r="33" spans="1:16" x14ac:dyDescent="0.15">
      <c r="A33" s="5">
        <v>16</v>
      </c>
      <c r="B33" s="5">
        <v>31</v>
      </c>
      <c r="D33">
        <v>146.70097146327001</v>
      </c>
      <c r="E33">
        <v>552.74620522162002</v>
      </c>
      <c r="F33">
        <v>102.31470854727</v>
      </c>
      <c r="G33">
        <v>108.45545152522</v>
      </c>
      <c r="I33" s="6">
        <f t="shared" si="1"/>
        <v>444.29075369640003</v>
      </c>
      <c r="J33" s="6">
        <f t="shared" si="2"/>
        <v>44.386262916000007</v>
      </c>
      <c r="K33" s="6">
        <f t="shared" si="3"/>
        <v>391.02723819720001</v>
      </c>
      <c r="L33" s="7">
        <f t="shared" si="0"/>
        <v>8.8096454287492101</v>
      </c>
      <c r="M33" s="7">
        <f t="shared" si="4"/>
        <v>8.8239575766953866</v>
      </c>
      <c r="P33" s="5">
        <f t="shared" si="5"/>
        <v>3.605915541536822</v>
      </c>
    </row>
    <row r="34" spans="1:16" x14ac:dyDescent="0.15">
      <c r="A34" s="5">
        <v>16.5</v>
      </c>
      <c r="B34" s="5">
        <v>32</v>
      </c>
      <c r="D34">
        <v>145.54584092288999</v>
      </c>
      <c r="E34">
        <v>544.09350333940995</v>
      </c>
      <c r="F34">
        <v>102.24010872848</v>
      </c>
      <c r="G34">
        <v>108.26668680157</v>
      </c>
      <c r="I34" s="6">
        <f t="shared" si="1"/>
        <v>435.82681653783993</v>
      </c>
      <c r="J34" s="6">
        <f t="shared" si="2"/>
        <v>43.305732194409998</v>
      </c>
      <c r="K34" s="6">
        <f t="shared" si="3"/>
        <v>383.85993790454791</v>
      </c>
      <c r="L34" s="7">
        <f t="shared" si="0"/>
        <v>8.8639521479814025</v>
      </c>
      <c r="M34" s="7">
        <f t="shared" si="4"/>
        <v>8.8787115505508982</v>
      </c>
      <c r="P34" s="5">
        <f t="shared" si="5"/>
        <v>4.2445902091627286</v>
      </c>
    </row>
    <row r="35" spans="1:16" x14ac:dyDescent="0.15">
      <c r="A35" s="5">
        <v>17</v>
      </c>
      <c r="B35" s="5">
        <v>33</v>
      </c>
      <c r="D35">
        <v>148.66302367942001</v>
      </c>
      <c r="E35">
        <v>572.28718882816997</v>
      </c>
      <c r="F35">
        <v>102.06674720628</v>
      </c>
      <c r="G35">
        <v>108.33585019632</v>
      </c>
      <c r="I35" s="6">
        <f t="shared" si="1"/>
        <v>463.95133863184998</v>
      </c>
      <c r="J35" s="6">
        <f t="shared" si="2"/>
        <v>46.596276473140009</v>
      </c>
      <c r="K35" s="6">
        <f t="shared" si="3"/>
        <v>408.03580686408196</v>
      </c>
      <c r="L35" s="7">
        <f t="shared" si="0"/>
        <v>8.7568329005707231</v>
      </c>
      <c r="M35" s="7">
        <f t="shared" si="4"/>
        <v>8.7720395577635362</v>
      </c>
      <c r="P35" s="5">
        <f t="shared" si="5"/>
        <v>2.9848133214475596</v>
      </c>
    </row>
    <row r="36" spans="1:16" x14ac:dyDescent="0.15">
      <c r="A36" s="5">
        <v>17.5</v>
      </c>
      <c r="B36" s="5">
        <v>34</v>
      </c>
      <c r="D36">
        <v>148.46478445659</v>
      </c>
      <c r="E36">
        <v>568.26563448695003</v>
      </c>
      <c r="F36">
        <v>102.29356689822001</v>
      </c>
      <c r="G36">
        <v>108.36695862277</v>
      </c>
      <c r="I36" s="6">
        <f t="shared" si="1"/>
        <v>459.89867586418006</v>
      </c>
      <c r="J36" s="6">
        <f t="shared" si="2"/>
        <v>46.171217558369989</v>
      </c>
      <c r="K36" s="6">
        <f t="shared" si="3"/>
        <v>404.49321479413607</v>
      </c>
      <c r="L36" s="7">
        <f t="shared" si="0"/>
        <v>8.7607222894387142</v>
      </c>
      <c r="M36" s="7">
        <f t="shared" si="4"/>
        <v>8.7763762012548447</v>
      </c>
      <c r="P36" s="5">
        <f t="shared" si="5"/>
        <v>3.0305545147594111</v>
      </c>
    </row>
    <row r="37" spans="1:16" x14ac:dyDescent="0.15">
      <c r="A37" s="5">
        <v>18</v>
      </c>
      <c r="B37" s="5">
        <v>35</v>
      </c>
      <c r="D37">
        <v>149.81451123254001</v>
      </c>
      <c r="E37">
        <v>577.52884031573001</v>
      </c>
      <c r="F37">
        <v>102.37813349440999</v>
      </c>
      <c r="G37">
        <v>108.40984596798999</v>
      </c>
      <c r="I37" s="6">
        <f t="shared" si="1"/>
        <v>469.11899434774</v>
      </c>
      <c r="J37" s="6">
        <f t="shared" si="2"/>
        <v>47.43637773813002</v>
      </c>
      <c r="K37" s="6">
        <f t="shared" si="3"/>
        <v>412.19534106198398</v>
      </c>
      <c r="L37" s="7">
        <f t="shared" si="0"/>
        <v>8.6894354231152775</v>
      </c>
      <c r="M37" s="7">
        <f t="shared" si="4"/>
        <v>8.7055365895547272</v>
      </c>
      <c r="P37" s="5">
        <f t="shared" si="5"/>
        <v>2.1921846721520866</v>
      </c>
    </row>
    <row r="38" spans="1:16" x14ac:dyDescent="0.15">
      <c r="A38" s="5">
        <v>18.5</v>
      </c>
      <c r="B38" s="5">
        <v>36</v>
      </c>
      <c r="D38">
        <v>148.31967213115001</v>
      </c>
      <c r="E38">
        <v>553.74711596842997</v>
      </c>
      <c r="F38">
        <v>102.29930534582</v>
      </c>
      <c r="G38">
        <v>108.37843551797</v>
      </c>
      <c r="I38" s="6">
        <f t="shared" si="1"/>
        <v>445.36868045045998</v>
      </c>
      <c r="J38" s="6">
        <f t="shared" si="2"/>
        <v>46.020366785330012</v>
      </c>
      <c r="K38" s="6">
        <f t="shared" si="3"/>
        <v>390.14424030806396</v>
      </c>
      <c r="L38" s="7">
        <f t="shared" si="0"/>
        <v>8.4776429994128364</v>
      </c>
      <c r="M38" s="7">
        <f t="shared" si="4"/>
        <v>8.4941914204756035</v>
      </c>
      <c r="P38" s="5">
        <f t="shared" si="5"/>
        <v>-0.29860206153918606</v>
      </c>
    </row>
    <row r="39" spans="1:16" x14ac:dyDescent="0.15">
      <c r="A39" s="5">
        <v>19</v>
      </c>
      <c r="B39" s="5">
        <v>37</v>
      </c>
      <c r="D39">
        <v>148.50303582270999</v>
      </c>
      <c r="E39">
        <v>561.44899817851001</v>
      </c>
      <c r="F39">
        <v>102.24222289338999</v>
      </c>
      <c r="G39">
        <v>108.39232860163</v>
      </c>
      <c r="I39" s="6">
        <f t="shared" si="1"/>
        <v>453.05666957688004</v>
      </c>
      <c r="J39" s="6">
        <f t="shared" si="2"/>
        <v>46.260812929319997</v>
      </c>
      <c r="K39" s="6">
        <f t="shared" si="3"/>
        <v>397.54369406169604</v>
      </c>
      <c r="L39" s="7">
        <f t="shared" si="0"/>
        <v>8.5935302232817818</v>
      </c>
      <c r="M39" s="7">
        <f t="shared" si="4"/>
        <v>8.6105258989678664</v>
      </c>
      <c r="P39" s="5">
        <f t="shared" si="5"/>
        <v>1.0642906934095027</v>
      </c>
    </row>
    <row r="40" spans="1:16" x14ac:dyDescent="0.15">
      <c r="A40" s="5">
        <v>19.5</v>
      </c>
      <c r="B40" s="5">
        <v>38</v>
      </c>
      <c r="D40">
        <v>149.75349119610999</v>
      </c>
      <c r="E40">
        <v>568.62871888281995</v>
      </c>
      <c r="F40">
        <v>102.24796134099</v>
      </c>
      <c r="G40">
        <v>108.40048323769</v>
      </c>
      <c r="I40" s="6">
        <f t="shared" si="1"/>
        <v>460.22823564512998</v>
      </c>
      <c r="J40" s="6">
        <f t="shared" si="2"/>
        <v>47.505529855119988</v>
      </c>
      <c r="K40" s="6">
        <f t="shared" si="3"/>
        <v>403.22159981898602</v>
      </c>
      <c r="L40" s="7">
        <f t="shared" si="0"/>
        <v>8.4878876427378298</v>
      </c>
      <c r="M40" s="7">
        <f t="shared" si="4"/>
        <v>8.5053305730472335</v>
      </c>
      <c r="P40" s="5">
        <f t="shared" si="5"/>
        <v>-0.1781198401300623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147.02823315117999</v>
      </c>
      <c r="E41" s="41">
        <v>545.71736490589001</v>
      </c>
      <c r="F41" s="41">
        <v>102.24494110541001</v>
      </c>
      <c r="G41" s="41">
        <v>108.48746602235001</v>
      </c>
      <c r="I41" s="58">
        <f t="shared" si="1"/>
        <v>437.22989888353999</v>
      </c>
      <c r="J41" s="58">
        <f t="shared" si="2"/>
        <v>44.783292045769983</v>
      </c>
      <c r="K41" s="58">
        <f t="shared" si="3"/>
        <v>383.489948428616</v>
      </c>
      <c r="L41" s="59">
        <f t="shared" si="0"/>
        <v>8.5632371116593387</v>
      </c>
      <c r="M41" s="59">
        <f t="shared" si="4"/>
        <v>8.5811272965920597</v>
      </c>
      <c r="P41" s="57">
        <f t="shared" si="5"/>
        <v>0.70802827744405028</v>
      </c>
    </row>
    <row r="42" spans="1:16" x14ac:dyDescent="0.15">
      <c r="A42" s="5">
        <v>20.5</v>
      </c>
      <c r="B42" s="5">
        <v>40</v>
      </c>
      <c r="D42">
        <v>146.16666666667001</v>
      </c>
      <c r="E42">
        <v>536.98907103825002</v>
      </c>
      <c r="F42">
        <v>102.06493506494</v>
      </c>
      <c r="G42">
        <v>108.38598610692</v>
      </c>
      <c r="I42" s="6">
        <f t="shared" si="1"/>
        <v>428.60308493133005</v>
      </c>
      <c r="J42" s="6">
        <f t="shared" si="2"/>
        <v>44.101731601730009</v>
      </c>
      <c r="K42" s="6">
        <f t="shared" si="3"/>
        <v>375.68100700925402</v>
      </c>
      <c r="L42" s="7">
        <f t="shared" si="0"/>
        <v>8.518509214148791</v>
      </c>
      <c r="M42" s="7">
        <f t="shared" si="4"/>
        <v>8.5368466537048295</v>
      </c>
      <c r="P42" s="5">
        <f t="shared" si="5"/>
        <v>0.18200543017875967</v>
      </c>
    </row>
    <row r="43" spans="1:16" x14ac:dyDescent="0.15">
      <c r="A43" s="5">
        <v>21</v>
      </c>
      <c r="B43" s="5">
        <v>41</v>
      </c>
      <c r="D43">
        <v>146.95901639344001</v>
      </c>
      <c r="E43">
        <v>543.29265330905002</v>
      </c>
      <c r="F43">
        <v>102.21141649049</v>
      </c>
      <c r="G43">
        <v>108.4047115675</v>
      </c>
      <c r="I43" s="6">
        <f t="shared" si="1"/>
        <v>434.88794174155004</v>
      </c>
      <c r="J43" s="6">
        <f t="shared" si="2"/>
        <v>44.747599902950014</v>
      </c>
      <c r="K43" s="6">
        <f t="shared" si="3"/>
        <v>381.19082185801</v>
      </c>
      <c r="L43" s="7">
        <f t="shared" si="0"/>
        <v>8.5186875426782329</v>
      </c>
      <c r="M43" s="7">
        <f t="shared" si="4"/>
        <v>8.5374722368575906</v>
      </c>
      <c r="P43" s="5">
        <f t="shared" si="5"/>
        <v>0.18410266447830462</v>
      </c>
    </row>
    <row r="44" spans="1:16" x14ac:dyDescent="0.15">
      <c r="A44" s="5">
        <v>21.5</v>
      </c>
      <c r="B44" s="5">
        <v>42</v>
      </c>
      <c r="D44">
        <v>148.39951426837001</v>
      </c>
      <c r="E44">
        <v>551.86187006678995</v>
      </c>
      <c r="F44">
        <v>102.25279371791</v>
      </c>
      <c r="G44">
        <v>108.22410147991999</v>
      </c>
      <c r="I44" s="6">
        <f t="shared" si="1"/>
        <v>443.63776858686992</v>
      </c>
      <c r="J44" s="6">
        <f t="shared" si="2"/>
        <v>46.146720550460017</v>
      </c>
      <c r="K44" s="6">
        <f t="shared" si="3"/>
        <v>388.26170392631792</v>
      </c>
      <c r="L44" s="7">
        <f t="shared" si="0"/>
        <v>8.413635883437605</v>
      </c>
      <c r="M44" s="7">
        <f t="shared" si="4"/>
        <v>8.4328678322402801</v>
      </c>
      <c r="P44" s="5">
        <f t="shared" si="5"/>
        <v>-1.0513583336754089</v>
      </c>
    </row>
    <row r="45" spans="1:16" x14ac:dyDescent="0.15">
      <c r="A45" s="5">
        <v>22</v>
      </c>
      <c r="B45" s="5">
        <v>43</v>
      </c>
      <c r="D45">
        <v>148.46053430480001</v>
      </c>
      <c r="E45">
        <v>558.06193078323997</v>
      </c>
      <c r="F45">
        <v>102.23437028088</v>
      </c>
      <c r="G45">
        <v>108.50166112957</v>
      </c>
      <c r="I45" s="6">
        <f t="shared" si="1"/>
        <v>449.56026965366999</v>
      </c>
      <c r="J45" s="6">
        <f t="shared" si="2"/>
        <v>46.226164023920006</v>
      </c>
      <c r="K45" s="6">
        <f t="shared" si="3"/>
        <v>394.08887282496596</v>
      </c>
      <c r="L45" s="7">
        <f t="shared" si="0"/>
        <v>8.5252341643802048</v>
      </c>
      <c r="M45" s="7">
        <f t="shared" si="4"/>
        <v>8.5449133678061973</v>
      </c>
      <c r="P45" s="5">
        <f t="shared" si="5"/>
        <v>0.26109426880819503</v>
      </c>
    </row>
    <row r="46" spans="1:16" x14ac:dyDescent="0.15">
      <c r="A46" s="5">
        <v>22.5</v>
      </c>
      <c r="B46" s="5">
        <v>44</v>
      </c>
      <c r="D46">
        <v>149.14814814815</v>
      </c>
      <c r="E46">
        <v>563.22859744991001</v>
      </c>
      <c r="F46">
        <v>102.16732105104001</v>
      </c>
      <c r="G46">
        <v>108.55360918152</v>
      </c>
      <c r="I46" s="6">
        <f t="shared" si="1"/>
        <v>454.67498826839</v>
      </c>
      <c r="J46" s="6">
        <f t="shared" si="2"/>
        <v>46.980827097109994</v>
      </c>
      <c r="K46" s="6">
        <f t="shared" si="3"/>
        <v>398.29799575185802</v>
      </c>
      <c r="L46" s="7">
        <f t="shared" si="0"/>
        <v>8.4778838594852903</v>
      </c>
      <c r="M46" s="7">
        <f t="shared" si="4"/>
        <v>8.498010317534602</v>
      </c>
      <c r="P46" s="5">
        <f t="shared" si="5"/>
        <v>-0.2957694244568177</v>
      </c>
    </row>
    <row r="47" spans="1:16" x14ac:dyDescent="0.15">
      <c r="A47" s="5">
        <v>23</v>
      </c>
      <c r="B47" s="5">
        <v>45</v>
      </c>
      <c r="D47">
        <v>146.36187006679</v>
      </c>
      <c r="E47">
        <v>537.75683060108997</v>
      </c>
      <c r="F47">
        <v>102.24494110541001</v>
      </c>
      <c r="G47">
        <v>108.46330413772</v>
      </c>
      <c r="I47" s="6">
        <f t="shared" si="1"/>
        <v>429.29352646336997</v>
      </c>
      <c r="J47" s="6">
        <f t="shared" si="2"/>
        <v>44.116928961379998</v>
      </c>
      <c r="K47" s="6">
        <f t="shared" si="3"/>
        <v>376.35321170971395</v>
      </c>
      <c r="L47" s="7">
        <f t="shared" si="0"/>
        <v>8.5308116537117513</v>
      </c>
      <c r="M47" s="7">
        <f t="shared" si="4"/>
        <v>8.5513853663843804</v>
      </c>
      <c r="P47" s="5">
        <f t="shared" si="5"/>
        <v>0.32668838304260639</v>
      </c>
    </row>
    <row r="48" spans="1:16" x14ac:dyDescent="0.15">
      <c r="A48" s="5">
        <v>23.5</v>
      </c>
      <c r="B48" s="5">
        <v>46</v>
      </c>
      <c r="D48">
        <v>147.16059502125</v>
      </c>
      <c r="E48">
        <v>542.10564663024002</v>
      </c>
      <c r="F48">
        <v>102.20084566596</v>
      </c>
      <c r="G48">
        <v>108.26970703715</v>
      </c>
      <c r="I48" s="6">
        <f t="shared" si="1"/>
        <v>433.83593959309002</v>
      </c>
      <c r="J48" s="6">
        <f t="shared" si="2"/>
        <v>44.95974935529</v>
      </c>
      <c r="K48" s="6">
        <f t="shared" si="3"/>
        <v>379.88424036674201</v>
      </c>
      <c r="L48" s="7">
        <f t="shared" si="0"/>
        <v>8.4494296746350646</v>
      </c>
      <c r="M48" s="7">
        <f t="shared" si="4"/>
        <v>8.4704506419310128</v>
      </c>
      <c r="P48" s="5">
        <f t="shared" si="5"/>
        <v>-0.63040512531888149</v>
      </c>
    </row>
    <row r="49" spans="1:25" x14ac:dyDescent="0.15">
      <c r="A49" s="5">
        <v>24</v>
      </c>
      <c r="B49" s="5">
        <v>47</v>
      </c>
      <c r="D49">
        <v>143.06253794777999</v>
      </c>
      <c r="E49">
        <v>505.29052823314998</v>
      </c>
      <c r="F49">
        <v>102.20416792509999</v>
      </c>
      <c r="G49">
        <v>108.42736333434</v>
      </c>
      <c r="I49" s="6">
        <f t="shared" si="1"/>
        <v>396.86316489881</v>
      </c>
      <c r="J49" s="6">
        <f t="shared" si="2"/>
        <v>40.858370022679992</v>
      </c>
      <c r="K49" s="6">
        <f t="shared" si="3"/>
        <v>347.83312087159402</v>
      </c>
      <c r="L49" s="7">
        <f t="shared" si="0"/>
        <v>8.5131423666317581</v>
      </c>
      <c r="M49" s="7">
        <f t="shared" si="4"/>
        <v>8.5346105885510237</v>
      </c>
      <c r="P49" s="5">
        <f t="shared" si="5"/>
        <v>0.11888857092816306</v>
      </c>
    </row>
    <row r="50" spans="1:25" x14ac:dyDescent="0.15">
      <c r="A50" s="5">
        <v>24.5</v>
      </c>
      <c r="B50" s="5">
        <v>48</v>
      </c>
      <c r="D50">
        <v>142.92046144504999</v>
      </c>
      <c r="E50">
        <v>506.78476017000997</v>
      </c>
      <c r="F50">
        <v>102.25279371791</v>
      </c>
      <c r="G50">
        <v>108.47115675022999</v>
      </c>
      <c r="I50" s="6">
        <f t="shared" si="1"/>
        <v>398.31360341977995</v>
      </c>
      <c r="J50" s="6">
        <f t="shared" si="2"/>
        <v>40.66766772714</v>
      </c>
      <c r="K50" s="6">
        <f t="shared" si="3"/>
        <v>349.51240214721196</v>
      </c>
      <c r="L50" s="7">
        <f t="shared" si="0"/>
        <v>8.594355705182501</v>
      </c>
      <c r="M50" s="7">
        <f t="shared" si="4"/>
        <v>8.6162711817250841</v>
      </c>
      <c r="P50" s="5">
        <f t="shared" si="5"/>
        <v>1.0739987808437459</v>
      </c>
    </row>
    <row r="51" spans="1:25" x14ac:dyDescent="0.15">
      <c r="A51" s="5">
        <v>25</v>
      </c>
      <c r="B51" s="5">
        <v>49</v>
      </c>
      <c r="D51">
        <v>145.37340619308</v>
      </c>
      <c r="E51">
        <v>524.19672131148002</v>
      </c>
      <c r="F51">
        <v>102.17517366355</v>
      </c>
      <c r="G51">
        <v>108.33343400785</v>
      </c>
      <c r="I51" s="6">
        <f t="shared" si="1"/>
        <v>415.86328730363005</v>
      </c>
      <c r="J51" s="6">
        <f t="shared" si="2"/>
        <v>43.198232529530003</v>
      </c>
      <c r="K51" s="6">
        <f t="shared" si="3"/>
        <v>364.02540826819404</v>
      </c>
      <c r="L51" s="7">
        <f t="shared" si="0"/>
        <v>8.4268588539901224</v>
      </c>
      <c r="M51" s="7">
        <f t="shared" si="4"/>
        <v>8.4492215851560246</v>
      </c>
      <c r="P51" s="5">
        <f t="shared" si="5"/>
        <v>-0.89584946769976115</v>
      </c>
    </row>
    <row r="52" spans="1:25" x14ac:dyDescent="0.15">
      <c r="A52" s="5">
        <v>25.5</v>
      </c>
      <c r="B52" s="5">
        <v>50</v>
      </c>
      <c r="D52">
        <v>150.88129933211999</v>
      </c>
      <c r="E52">
        <v>578.63661202185995</v>
      </c>
      <c r="F52">
        <v>102.11416490486</v>
      </c>
      <c r="G52">
        <v>108.33282996074</v>
      </c>
      <c r="I52" s="6">
        <f t="shared" si="1"/>
        <v>470.30378206111993</v>
      </c>
      <c r="J52" s="6">
        <f t="shared" si="2"/>
        <v>48.76713442725999</v>
      </c>
      <c r="K52" s="6">
        <f t="shared" si="3"/>
        <v>411.78322074840793</v>
      </c>
      <c r="L52" s="7">
        <f t="shared" si="0"/>
        <v>8.4438674854397053</v>
      </c>
      <c r="M52" s="7">
        <f t="shared" si="4"/>
        <v>8.466677471228925</v>
      </c>
      <c r="P52" s="5">
        <f t="shared" si="5"/>
        <v>-0.69581930216189392</v>
      </c>
    </row>
    <row r="53" spans="1:25" x14ac:dyDescent="0.15">
      <c r="A53" s="5">
        <v>26</v>
      </c>
      <c r="B53" s="5">
        <v>51</v>
      </c>
      <c r="D53">
        <v>152.68579234973001</v>
      </c>
      <c r="E53">
        <v>595.68427443837004</v>
      </c>
      <c r="F53">
        <v>102.22953790395999</v>
      </c>
      <c r="G53">
        <v>108.20356387798</v>
      </c>
      <c r="I53" s="6">
        <f t="shared" si="1"/>
        <v>487.48071056039004</v>
      </c>
      <c r="J53" s="6">
        <f t="shared" si="2"/>
        <v>50.456254445770014</v>
      </c>
      <c r="K53" s="6">
        <f t="shared" si="3"/>
        <v>426.93320522546605</v>
      </c>
      <c r="L53" s="7">
        <f t="shared" si="0"/>
        <v>8.4614525972063674</v>
      </c>
      <c r="M53" s="7">
        <f t="shared" si="4"/>
        <v>8.4847098376189045</v>
      </c>
      <c r="P53" s="5">
        <f t="shared" si="5"/>
        <v>-0.48900943458882906</v>
      </c>
      <c r="S53" s="8"/>
      <c r="U53" s="13"/>
    </row>
    <row r="54" spans="1:25" x14ac:dyDescent="0.15">
      <c r="A54" s="5">
        <v>26.5</v>
      </c>
      <c r="B54" s="5">
        <v>52</v>
      </c>
      <c r="D54">
        <v>151.68123861567</v>
      </c>
      <c r="E54">
        <v>588.77170613236001</v>
      </c>
      <c r="F54">
        <v>102.12503775295001</v>
      </c>
      <c r="G54">
        <v>108.20869827847</v>
      </c>
      <c r="I54" s="6">
        <f t="shared" si="1"/>
        <v>480.56300785388999</v>
      </c>
      <c r="J54" s="6">
        <f t="shared" si="2"/>
        <v>49.55620086271999</v>
      </c>
      <c r="K54" s="6">
        <f t="shared" si="3"/>
        <v>421.09556681862603</v>
      </c>
      <c r="L54" s="7">
        <f t="shared" si="0"/>
        <v>8.4973335220982751</v>
      </c>
      <c r="M54" s="7">
        <f t="shared" si="4"/>
        <v>8.5210380171341313</v>
      </c>
      <c r="P54" s="5">
        <f t="shared" si="5"/>
        <v>-6.7031489622772125E-2</v>
      </c>
      <c r="S54" s="8"/>
    </row>
    <row r="55" spans="1:25" x14ac:dyDescent="0.15">
      <c r="A55" s="5">
        <v>27</v>
      </c>
      <c r="B55" s="5">
        <v>53</v>
      </c>
      <c r="D55">
        <v>151.07377049179999</v>
      </c>
      <c r="E55">
        <v>581.71159684274005</v>
      </c>
      <c r="F55">
        <v>102.29839927514</v>
      </c>
      <c r="G55">
        <v>108.27816369676999</v>
      </c>
      <c r="I55" s="6">
        <f t="shared" si="1"/>
        <v>473.43343314597007</v>
      </c>
      <c r="J55" s="6">
        <f t="shared" si="2"/>
        <v>48.775371216659991</v>
      </c>
      <c r="K55" s="6">
        <f t="shared" si="3"/>
        <v>414.90298768597808</v>
      </c>
      <c r="L55" s="7">
        <f t="shared" si="0"/>
        <v>8.5064034847214334</v>
      </c>
      <c r="M55" s="7">
        <f t="shared" si="4"/>
        <v>8.530555234380607</v>
      </c>
      <c r="P55" s="5">
        <f t="shared" si="5"/>
        <v>3.9635888661628593E-2</v>
      </c>
      <c r="S55" s="8"/>
    </row>
    <row r="56" spans="1:25" x14ac:dyDescent="0.15">
      <c r="A56" s="5">
        <v>27.5</v>
      </c>
      <c r="B56" s="5">
        <v>54</v>
      </c>
      <c r="D56">
        <v>151.03916211293</v>
      </c>
      <c r="E56">
        <v>584.04098360655996</v>
      </c>
      <c r="F56">
        <v>102.19480519481</v>
      </c>
      <c r="G56">
        <v>108.23406825732</v>
      </c>
      <c r="I56" s="6">
        <f t="shared" si="1"/>
        <v>475.80691534923994</v>
      </c>
      <c r="J56" s="6">
        <f t="shared" si="2"/>
        <v>48.844356918119999</v>
      </c>
      <c r="K56" s="6">
        <f t="shared" si="3"/>
        <v>417.19368704749593</v>
      </c>
      <c r="L56" s="7">
        <f t="shared" si="0"/>
        <v>8.5412873332912653</v>
      </c>
      <c r="M56" s="7">
        <f t="shared" si="4"/>
        <v>8.5658863375737564</v>
      </c>
      <c r="P56" s="5">
        <f t="shared" si="5"/>
        <v>0.44988770843355197</v>
      </c>
      <c r="S56" s="8"/>
    </row>
    <row r="57" spans="1:25" x14ac:dyDescent="0.15">
      <c r="A57" s="5">
        <v>28</v>
      </c>
      <c r="B57" s="5">
        <v>55</v>
      </c>
      <c r="D57">
        <v>151.51153612629</v>
      </c>
      <c r="E57">
        <v>586.21736490589001</v>
      </c>
      <c r="F57">
        <v>102.17245545153</v>
      </c>
      <c r="G57">
        <v>108.514346119</v>
      </c>
      <c r="I57" s="6">
        <f t="shared" si="1"/>
        <v>477.70301878689003</v>
      </c>
      <c r="J57" s="6">
        <f t="shared" si="2"/>
        <v>49.339080674759998</v>
      </c>
      <c r="K57" s="6">
        <f t="shared" si="3"/>
        <v>418.49612197717806</v>
      </c>
      <c r="L57" s="7">
        <f t="shared" si="0"/>
        <v>8.4820413403297312</v>
      </c>
      <c r="M57" s="7">
        <f t="shared" si="4"/>
        <v>8.5070875992355415</v>
      </c>
      <c r="P57" s="5">
        <f t="shared" si="5"/>
        <v>-0.24687533300689013</v>
      </c>
      <c r="S57" s="8"/>
    </row>
    <row r="58" spans="1:25" x14ac:dyDescent="0.15">
      <c r="A58" s="5">
        <v>28.5</v>
      </c>
      <c r="B58" s="5">
        <v>56</v>
      </c>
      <c r="D58">
        <v>151.71402550091</v>
      </c>
      <c r="E58">
        <v>590.29234972678</v>
      </c>
      <c r="F58">
        <v>102.19118091211</v>
      </c>
      <c r="G58">
        <v>108.27091513137999</v>
      </c>
      <c r="I58" s="6">
        <f t="shared" si="1"/>
        <v>482.02143459540002</v>
      </c>
      <c r="J58" s="6">
        <f t="shared" si="2"/>
        <v>49.522844588799998</v>
      </c>
      <c r="K58" s="6">
        <f t="shared" si="3"/>
        <v>422.59402108884001</v>
      </c>
      <c r="L58" s="7">
        <f t="shared" si="0"/>
        <v>8.5333147681184123</v>
      </c>
      <c r="M58" s="7">
        <f t="shared" si="4"/>
        <v>8.5588082816475399</v>
      </c>
      <c r="P58" s="5">
        <f t="shared" si="5"/>
        <v>0.35612628288826903</v>
      </c>
      <c r="S58" s="8"/>
    </row>
    <row r="59" spans="1:25" x14ac:dyDescent="0.15">
      <c r="A59" s="5">
        <v>29</v>
      </c>
      <c r="B59" s="5">
        <v>57</v>
      </c>
      <c r="D59">
        <v>152.89738919247</v>
      </c>
      <c r="E59">
        <v>602.78961748634003</v>
      </c>
      <c r="F59">
        <v>102.12715191785</v>
      </c>
      <c r="G59">
        <v>108.2428269405</v>
      </c>
      <c r="I59" s="6">
        <f t="shared" si="1"/>
        <v>494.54679054584005</v>
      </c>
      <c r="J59" s="6">
        <f t="shared" si="2"/>
        <v>50.770237274620001</v>
      </c>
      <c r="K59" s="6">
        <f t="shared" si="3"/>
        <v>433.62250581629604</v>
      </c>
      <c r="L59" s="7">
        <f t="shared" si="0"/>
        <v>8.5408800331343642</v>
      </c>
      <c r="M59" s="7">
        <f t="shared" si="4"/>
        <v>8.5668208012868092</v>
      </c>
      <c r="P59" s="5">
        <f t="shared" si="5"/>
        <v>0.44509765121760025</v>
      </c>
      <c r="R59" s="3"/>
      <c r="S59" s="8"/>
    </row>
    <row r="60" spans="1:25" x14ac:dyDescent="0.15">
      <c r="A60" s="5">
        <v>29.5</v>
      </c>
      <c r="B60" s="5">
        <v>58</v>
      </c>
      <c r="D60">
        <v>153.24377656345001</v>
      </c>
      <c r="E60">
        <v>604.65027322404001</v>
      </c>
      <c r="F60">
        <v>102.18030806403</v>
      </c>
      <c r="G60">
        <v>108.19601328904</v>
      </c>
      <c r="I60" s="6">
        <f t="shared" si="1"/>
        <v>496.45425993499998</v>
      </c>
      <c r="J60" s="6">
        <f t="shared" si="2"/>
        <v>51.063468499420011</v>
      </c>
      <c r="K60" s="6">
        <f t="shared" si="3"/>
        <v>435.17809773569599</v>
      </c>
      <c r="L60" s="7">
        <f t="shared" si="0"/>
        <v>8.5222980444549865</v>
      </c>
      <c r="M60" s="7">
        <f t="shared" si="4"/>
        <v>8.5486860672307508</v>
      </c>
      <c r="P60" s="5">
        <f t="shared" si="5"/>
        <v>0.2265640036060034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150.71523982999</v>
      </c>
      <c r="E61" s="16">
        <v>578.58136004856999</v>
      </c>
      <c r="F61" s="16">
        <v>102.13923286016001</v>
      </c>
      <c r="G61" s="16">
        <v>108.37269707036999</v>
      </c>
      <c r="I61" s="42">
        <f t="shared" si="1"/>
        <v>470.20866297819998</v>
      </c>
      <c r="J61" s="42">
        <f t="shared" si="2"/>
        <v>48.57600696982999</v>
      </c>
      <c r="K61" s="42">
        <f t="shared" si="3"/>
        <v>411.91745461440399</v>
      </c>
      <c r="L61" s="43">
        <f t="shared" si="0"/>
        <v>8.4798541566053647</v>
      </c>
      <c r="M61" s="43">
        <f t="shared" si="4"/>
        <v>8.5066894340044463</v>
      </c>
      <c r="P61" s="17">
        <f t="shared" si="5"/>
        <v>-0.27259772717738034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153.11809350333999</v>
      </c>
      <c r="E62">
        <v>599.16120218578999</v>
      </c>
      <c r="F62">
        <v>102.28329809725</v>
      </c>
      <c r="G62">
        <v>108.25732407128</v>
      </c>
      <c r="I62" s="6">
        <f t="shared" si="1"/>
        <v>490.90387811451001</v>
      </c>
      <c r="J62" s="6">
        <f t="shared" si="2"/>
        <v>50.834795406089995</v>
      </c>
      <c r="K62" s="6">
        <f t="shared" si="3"/>
        <v>429.902123627202</v>
      </c>
      <c r="L62" s="7">
        <f t="shared" si="0"/>
        <v>8.4568477200106891</v>
      </c>
      <c r="M62" s="7">
        <f t="shared" si="4"/>
        <v>8.4841302520330881</v>
      </c>
      <c r="P62" s="5">
        <f t="shared" si="5"/>
        <v>-0.54316513491448215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148.23588342440999</v>
      </c>
      <c r="E63">
        <v>559.50303582270999</v>
      </c>
      <c r="F63">
        <v>102.34793113863</v>
      </c>
      <c r="G63">
        <v>108.27544548474999</v>
      </c>
      <c r="I63" s="6">
        <f t="shared" si="1"/>
        <v>451.22759033796001</v>
      </c>
      <c r="J63" s="6">
        <f t="shared" si="2"/>
        <v>45.887952285779988</v>
      </c>
      <c r="K63" s="6">
        <f t="shared" si="3"/>
        <v>396.16204759502403</v>
      </c>
      <c r="L63" s="7">
        <f t="shared" si="0"/>
        <v>8.6332474617262207</v>
      </c>
      <c r="M63" s="7">
        <f t="shared" si="4"/>
        <v>8.6609772483719389</v>
      </c>
      <c r="P63" s="5">
        <f t="shared" si="5"/>
        <v>1.5313856389550977</v>
      </c>
      <c r="R63" s="5">
        <v>-13</v>
      </c>
    </row>
    <row r="64" spans="1:25" x14ac:dyDescent="0.15">
      <c r="A64" s="5">
        <v>31.5</v>
      </c>
      <c r="B64" s="5">
        <v>62</v>
      </c>
      <c r="D64">
        <v>150.04766241652001</v>
      </c>
      <c r="E64">
        <v>573.50546448087005</v>
      </c>
      <c r="F64">
        <v>102.10691633947</v>
      </c>
      <c r="G64">
        <v>108.32286318333</v>
      </c>
      <c r="I64" s="6">
        <f t="shared" si="1"/>
        <v>465.18260129754003</v>
      </c>
      <c r="J64" s="6">
        <f t="shared" si="2"/>
        <v>47.940746077050008</v>
      </c>
      <c r="K64" s="6">
        <f t="shared" si="3"/>
        <v>407.65370600508004</v>
      </c>
      <c r="L64" s="7">
        <f t="shared" si="0"/>
        <v>8.5032824760361905</v>
      </c>
      <c r="M64" s="7">
        <f t="shared" si="4"/>
        <v>8.5314595173052261</v>
      </c>
      <c r="P64" s="5">
        <f t="shared" si="5"/>
        <v>2.9312375081952343E-3</v>
      </c>
      <c r="R64" s="5">
        <v>-13</v>
      </c>
      <c r="U64" s="40">
        <v>20</v>
      </c>
      <c r="V64" s="7">
        <f t="shared" ref="V64:V83" si="6">L41</f>
        <v>8.5632371116593387</v>
      </c>
      <c r="X64" s="40"/>
      <c r="Y64" s="7"/>
    </row>
    <row r="65" spans="1:25" x14ac:dyDescent="0.15">
      <c r="A65" s="5">
        <v>32</v>
      </c>
      <c r="B65" s="5">
        <v>63</v>
      </c>
      <c r="D65">
        <v>151.99423193685999</v>
      </c>
      <c r="E65">
        <v>593.32726168791999</v>
      </c>
      <c r="F65">
        <v>102.27665357898</v>
      </c>
      <c r="G65">
        <v>108.42011476895</v>
      </c>
      <c r="I65" s="6">
        <f t="shared" si="1"/>
        <v>484.90714691897</v>
      </c>
      <c r="J65" s="6">
        <f t="shared" si="2"/>
        <v>49.717578357879987</v>
      </c>
      <c r="K65" s="6">
        <f t="shared" si="3"/>
        <v>425.24605288951403</v>
      </c>
      <c r="L65" s="7">
        <f t="shared" si="0"/>
        <v>8.5532334223618651</v>
      </c>
      <c r="M65" s="7">
        <f t="shared" si="4"/>
        <v>8.5818577182542199</v>
      </c>
      <c r="P65" s="5">
        <f t="shared" si="5"/>
        <v>0.59037979807670626</v>
      </c>
      <c r="R65" s="5">
        <v>-13</v>
      </c>
      <c r="U65" s="5">
        <v>20.5</v>
      </c>
      <c r="V65" s="7">
        <f t="shared" si="6"/>
        <v>8.518509214148791</v>
      </c>
      <c r="Y65" s="7"/>
    </row>
    <row r="66" spans="1:25" x14ac:dyDescent="0.15">
      <c r="A66" s="5">
        <v>32.5</v>
      </c>
      <c r="B66" s="5">
        <v>64</v>
      </c>
      <c r="D66">
        <v>151.58196721312001</v>
      </c>
      <c r="E66">
        <v>594.06223436550999</v>
      </c>
      <c r="F66">
        <v>102.12836001207999</v>
      </c>
      <c r="G66">
        <v>108.22802778617</v>
      </c>
      <c r="I66" s="6">
        <f t="shared" si="1"/>
        <v>485.83420657933999</v>
      </c>
      <c r="J66" s="6">
        <f t="shared" si="2"/>
        <v>49.453607201040015</v>
      </c>
      <c r="K66" s="6">
        <f t="shared" si="3"/>
        <v>426.48987793809198</v>
      </c>
      <c r="L66" s="7">
        <f t="shared" ref="L66:L129" si="7">K66/J66</f>
        <v>8.6240398239164815</v>
      </c>
      <c r="M66" s="7">
        <f t="shared" si="4"/>
        <v>8.6531113744321537</v>
      </c>
      <c r="P66" s="5">
        <f t="shared" si="5"/>
        <v>1.4230991303812395</v>
      </c>
      <c r="R66" s="5">
        <v>-13</v>
      </c>
      <c r="U66" s="5">
        <v>21</v>
      </c>
      <c r="V66" s="7">
        <f t="shared" si="6"/>
        <v>8.5186875426782329</v>
      </c>
      <c r="Y66" s="7"/>
    </row>
    <row r="67" spans="1:25" x14ac:dyDescent="0.15">
      <c r="A67" s="5">
        <v>33</v>
      </c>
      <c r="B67" s="5">
        <v>65</v>
      </c>
      <c r="D67">
        <v>151.93230115361001</v>
      </c>
      <c r="E67">
        <v>597.38008500303999</v>
      </c>
      <c r="F67">
        <v>102.14225309574</v>
      </c>
      <c r="G67">
        <v>108.39051646028</v>
      </c>
      <c r="I67" s="6">
        <f t="shared" ref="I67:I130" si="8">E67-G67</f>
        <v>488.98956854276003</v>
      </c>
      <c r="J67" s="6">
        <f t="shared" ref="J67:J130" si="9">D67-F67</f>
        <v>49.79004805787001</v>
      </c>
      <c r="K67" s="6">
        <f t="shared" ref="K67:K130" si="10">I67-1.2*J67</f>
        <v>429.24151087331603</v>
      </c>
      <c r="L67" s="7">
        <f t="shared" si="7"/>
        <v>8.621030258384506</v>
      </c>
      <c r="M67" s="7">
        <f t="shared" ref="M67:M130" si="11">L67+ABS($N$2)*A67</f>
        <v>8.6505490635234956</v>
      </c>
      <c r="P67" s="5">
        <f t="shared" ref="P67:P130" si="12">(L67-$O$2)/$O$2*100</f>
        <v>1.3877051074498483</v>
      </c>
      <c r="R67" s="5">
        <v>-13</v>
      </c>
      <c r="U67" s="5">
        <v>21.5</v>
      </c>
      <c r="V67" s="7">
        <f t="shared" si="6"/>
        <v>8.413635883437605</v>
      </c>
      <c r="Y67" s="7"/>
    </row>
    <row r="68" spans="1:25" x14ac:dyDescent="0.15">
      <c r="A68" s="5">
        <v>33.5</v>
      </c>
      <c r="B68" s="5">
        <v>66</v>
      </c>
      <c r="D68">
        <v>150.75591985427999</v>
      </c>
      <c r="E68">
        <v>590.62477231330001</v>
      </c>
      <c r="F68">
        <v>102.24947145877</v>
      </c>
      <c r="G68">
        <v>108.58381153729999</v>
      </c>
      <c r="I68" s="6">
        <f t="shared" si="8"/>
        <v>482.04096077600002</v>
      </c>
      <c r="J68" s="6">
        <f t="shared" si="9"/>
        <v>48.506448395509992</v>
      </c>
      <c r="K68" s="6">
        <f t="shared" si="10"/>
        <v>423.83322270138802</v>
      </c>
      <c r="L68" s="7">
        <f t="shared" si="7"/>
        <v>8.7376676033988954</v>
      </c>
      <c r="M68" s="7">
        <f t="shared" si="11"/>
        <v>8.7676336631612042</v>
      </c>
      <c r="P68" s="5">
        <f t="shared" si="12"/>
        <v>2.7594196689819399</v>
      </c>
      <c r="R68" s="5">
        <v>-13</v>
      </c>
      <c r="U68" s="5">
        <v>22</v>
      </c>
      <c r="V68" s="7">
        <f t="shared" si="6"/>
        <v>8.5252341643802048</v>
      </c>
      <c r="Y68" s="7"/>
    </row>
    <row r="69" spans="1:25" x14ac:dyDescent="0.15">
      <c r="A69" s="5">
        <v>34</v>
      </c>
      <c r="B69" s="5">
        <v>67</v>
      </c>
      <c r="D69">
        <v>148.16666666667001</v>
      </c>
      <c r="E69">
        <v>574.50485731633</v>
      </c>
      <c r="F69">
        <v>102.24554515251999</v>
      </c>
      <c r="G69">
        <v>108.485653881</v>
      </c>
      <c r="I69" s="6">
        <f t="shared" si="8"/>
        <v>466.01920343532998</v>
      </c>
      <c r="J69" s="6">
        <f t="shared" si="9"/>
        <v>45.921121514150016</v>
      </c>
      <c r="K69" s="6">
        <f t="shared" si="10"/>
        <v>410.91385761834999</v>
      </c>
      <c r="L69" s="7">
        <f t="shared" si="7"/>
        <v>8.9482539639571321</v>
      </c>
      <c r="M69" s="7">
        <f t="shared" si="11"/>
        <v>8.9786672783427584</v>
      </c>
      <c r="P69" s="5">
        <f t="shared" si="12"/>
        <v>5.2360224860483253</v>
      </c>
      <c r="R69" s="5">
        <v>-13</v>
      </c>
      <c r="U69" s="5">
        <v>22.5</v>
      </c>
      <c r="V69" s="7">
        <f t="shared" si="6"/>
        <v>8.4778838594852903</v>
      </c>
      <c r="Y69" s="7"/>
    </row>
    <row r="70" spans="1:25" x14ac:dyDescent="0.15">
      <c r="A70" s="5">
        <v>34.5</v>
      </c>
      <c r="B70" s="5">
        <v>68</v>
      </c>
      <c r="D70">
        <v>150.64571948998</v>
      </c>
      <c r="E70">
        <v>604.55069823921997</v>
      </c>
      <c r="F70">
        <v>102.26457263667</v>
      </c>
      <c r="G70">
        <v>108.40803382663999</v>
      </c>
      <c r="I70" s="6">
        <f t="shared" si="8"/>
        <v>496.14266441257996</v>
      </c>
      <c r="J70" s="6">
        <f t="shared" si="9"/>
        <v>48.38114685331</v>
      </c>
      <c r="K70" s="6">
        <f t="shared" si="10"/>
        <v>438.08528818860793</v>
      </c>
      <c r="L70" s="7">
        <f t="shared" si="7"/>
        <v>9.0548760556848258</v>
      </c>
      <c r="M70" s="7">
        <f t="shared" si="11"/>
        <v>9.0857366246937694</v>
      </c>
      <c r="P70" s="5">
        <f t="shared" si="12"/>
        <v>6.4899525698121883</v>
      </c>
      <c r="R70" s="5">
        <v>-13</v>
      </c>
      <c r="U70" s="5">
        <v>23</v>
      </c>
      <c r="V70" s="7">
        <f t="shared" si="6"/>
        <v>8.5308116537117513</v>
      </c>
      <c r="Y70" s="7"/>
    </row>
    <row r="71" spans="1:25" x14ac:dyDescent="0.15">
      <c r="A71" s="5">
        <v>35</v>
      </c>
      <c r="B71" s="5">
        <v>69</v>
      </c>
      <c r="D71">
        <v>151.56769884638999</v>
      </c>
      <c r="E71">
        <v>612.92319368548999</v>
      </c>
      <c r="F71">
        <v>102.02959830867</v>
      </c>
      <c r="G71">
        <v>108.37601932951</v>
      </c>
      <c r="I71" s="6">
        <f t="shared" si="8"/>
        <v>504.54717435598002</v>
      </c>
      <c r="J71" s="6">
        <f t="shared" si="9"/>
        <v>49.538100537719984</v>
      </c>
      <c r="K71" s="6">
        <f t="shared" si="10"/>
        <v>445.10145371071604</v>
      </c>
      <c r="L71" s="7">
        <f t="shared" si="7"/>
        <v>8.9850327097584373</v>
      </c>
      <c r="M71" s="7">
        <f t="shared" si="11"/>
        <v>9.0163405333907001</v>
      </c>
      <c r="P71" s="5">
        <f t="shared" si="12"/>
        <v>5.6685592620210086</v>
      </c>
      <c r="R71" s="5">
        <v>-13</v>
      </c>
      <c r="U71" s="5">
        <v>23.5</v>
      </c>
      <c r="V71" s="7">
        <f t="shared" si="6"/>
        <v>8.4494296746350646</v>
      </c>
      <c r="Y71" s="7"/>
    </row>
    <row r="72" spans="1:25" x14ac:dyDescent="0.15">
      <c r="A72" s="5">
        <v>35.5</v>
      </c>
      <c r="B72" s="5">
        <v>70</v>
      </c>
      <c r="D72">
        <v>148.89526411657999</v>
      </c>
      <c r="E72">
        <v>597.80510018215</v>
      </c>
      <c r="F72">
        <v>102.21504077317999</v>
      </c>
      <c r="G72">
        <v>108.42283298097</v>
      </c>
      <c r="I72" s="6">
        <f t="shared" si="8"/>
        <v>489.38226720118001</v>
      </c>
      <c r="J72" s="6">
        <f t="shared" si="9"/>
        <v>46.680223343400002</v>
      </c>
      <c r="K72" s="6">
        <f t="shared" si="10"/>
        <v>433.36599918910002</v>
      </c>
      <c r="L72" s="7">
        <f t="shared" si="7"/>
        <v>9.2837173464460836</v>
      </c>
      <c r="M72" s="7">
        <f t="shared" si="11"/>
        <v>9.3154724247016638</v>
      </c>
      <c r="P72" s="5">
        <f t="shared" si="12"/>
        <v>9.1812426602912751</v>
      </c>
      <c r="R72" s="5">
        <v>-13</v>
      </c>
      <c r="U72" s="5">
        <v>24</v>
      </c>
      <c r="V72" s="7">
        <f t="shared" si="6"/>
        <v>8.5131423666317581</v>
      </c>
      <c r="Y72" s="7"/>
    </row>
    <row r="73" spans="1:25" x14ac:dyDescent="0.15">
      <c r="A73" s="5">
        <v>36</v>
      </c>
      <c r="B73" s="5">
        <v>71</v>
      </c>
      <c r="D73">
        <v>144.79659987856999</v>
      </c>
      <c r="E73">
        <v>555.02914389800003</v>
      </c>
      <c r="F73">
        <v>102.15886439142</v>
      </c>
      <c r="G73">
        <v>108.6067653277</v>
      </c>
      <c r="I73" s="6">
        <f t="shared" si="8"/>
        <v>446.4223785703</v>
      </c>
      <c r="J73" s="6">
        <f t="shared" si="9"/>
        <v>42.637735487149996</v>
      </c>
      <c r="K73" s="6">
        <f t="shared" si="10"/>
        <v>395.25709598572001</v>
      </c>
      <c r="L73" s="7">
        <f t="shared" si="7"/>
        <v>9.2701240220611894</v>
      </c>
      <c r="M73" s="7">
        <f t="shared" si="11"/>
        <v>9.302326354940087</v>
      </c>
      <c r="P73" s="5">
        <f t="shared" si="12"/>
        <v>9.0213782446867512</v>
      </c>
      <c r="R73" s="5">
        <v>-13</v>
      </c>
      <c r="U73" s="5">
        <v>24.5</v>
      </c>
      <c r="V73" s="7">
        <f t="shared" si="6"/>
        <v>8.594355705182501</v>
      </c>
      <c r="Y73" s="7"/>
    </row>
    <row r="74" spans="1:25" x14ac:dyDescent="0.15">
      <c r="A74" s="5">
        <v>36.5</v>
      </c>
      <c r="B74" s="5">
        <v>72</v>
      </c>
      <c r="D74">
        <v>146.36247723132999</v>
      </c>
      <c r="E74">
        <v>571.14723740134002</v>
      </c>
      <c r="F74">
        <v>102.14436726065</v>
      </c>
      <c r="G74">
        <v>108.52521896707999</v>
      </c>
      <c r="I74" s="6">
        <f t="shared" si="8"/>
        <v>462.62201843426004</v>
      </c>
      <c r="J74" s="6">
        <f t="shared" si="9"/>
        <v>44.21810997067999</v>
      </c>
      <c r="K74" s="6">
        <f t="shared" si="10"/>
        <v>409.56028646944407</v>
      </c>
      <c r="L74" s="7">
        <f t="shared" si="7"/>
        <v>9.2622748177390228</v>
      </c>
      <c r="M74" s="7">
        <f t="shared" si="11"/>
        <v>9.2949244052412396</v>
      </c>
      <c r="P74" s="5">
        <f t="shared" si="12"/>
        <v>8.929067605552877</v>
      </c>
      <c r="R74" s="5">
        <v>-13</v>
      </c>
      <c r="U74" s="5">
        <v>25</v>
      </c>
      <c r="V74" s="7">
        <f t="shared" si="6"/>
        <v>8.4268588539901224</v>
      </c>
      <c r="Y74" s="7"/>
    </row>
    <row r="75" spans="1:25" x14ac:dyDescent="0.15">
      <c r="A75" s="5">
        <v>37</v>
      </c>
      <c r="B75" s="5">
        <v>73</v>
      </c>
      <c r="D75">
        <v>148.85397692775001</v>
      </c>
      <c r="E75">
        <v>597.13418336369</v>
      </c>
      <c r="F75">
        <v>102.16369676834999</v>
      </c>
      <c r="G75">
        <v>108.57505285412</v>
      </c>
      <c r="I75" s="6">
        <f t="shared" si="8"/>
        <v>488.55913050956997</v>
      </c>
      <c r="J75" s="6">
        <f t="shared" si="9"/>
        <v>46.690280159400018</v>
      </c>
      <c r="K75" s="6">
        <f t="shared" si="10"/>
        <v>432.53079431828996</v>
      </c>
      <c r="L75" s="7">
        <f t="shared" si="7"/>
        <v>9.2638294917407951</v>
      </c>
      <c r="M75" s="7">
        <f t="shared" si="11"/>
        <v>9.2969263338663293</v>
      </c>
      <c r="P75" s="5">
        <f t="shared" si="12"/>
        <v>8.9473513633527766</v>
      </c>
      <c r="R75" s="5">
        <v>-13</v>
      </c>
      <c r="U75" s="5">
        <v>25.5</v>
      </c>
      <c r="V75" s="7">
        <f t="shared" si="6"/>
        <v>8.4438674854397053</v>
      </c>
      <c r="Y75" s="7"/>
    </row>
    <row r="76" spans="1:25" x14ac:dyDescent="0.15">
      <c r="A76" s="5">
        <v>37.5</v>
      </c>
      <c r="B76" s="5">
        <v>74</v>
      </c>
      <c r="D76">
        <v>149.90558591377999</v>
      </c>
      <c r="E76">
        <v>616.18457802063995</v>
      </c>
      <c r="F76">
        <v>102.22047719722001</v>
      </c>
      <c r="G76">
        <v>108.61703412865999</v>
      </c>
      <c r="I76" s="6">
        <f t="shared" si="8"/>
        <v>507.56754389197994</v>
      </c>
      <c r="J76" s="6">
        <f t="shared" si="9"/>
        <v>47.685108716559981</v>
      </c>
      <c r="K76" s="6">
        <f t="shared" si="10"/>
        <v>450.34541343210799</v>
      </c>
      <c r="L76" s="7">
        <f t="shared" si="7"/>
        <v>9.4441519701456187</v>
      </c>
      <c r="M76" s="7">
        <f t="shared" si="11"/>
        <v>9.4776960668944703</v>
      </c>
      <c r="P76" s="5">
        <f t="shared" si="12"/>
        <v>11.06803551789125</v>
      </c>
      <c r="R76" s="5">
        <v>-13</v>
      </c>
      <c r="U76" s="5">
        <v>26</v>
      </c>
      <c r="V76" s="7">
        <f t="shared" si="6"/>
        <v>8.4614525972063674</v>
      </c>
      <c r="Y76" s="7"/>
    </row>
    <row r="77" spans="1:25" x14ac:dyDescent="0.15">
      <c r="A77" s="5">
        <v>38</v>
      </c>
      <c r="B77" s="5">
        <v>75</v>
      </c>
      <c r="D77">
        <v>150.49787492409999</v>
      </c>
      <c r="E77">
        <v>625.88615664844997</v>
      </c>
      <c r="F77">
        <v>102.36846874056</v>
      </c>
      <c r="G77">
        <v>108.4083358502</v>
      </c>
      <c r="I77" s="6">
        <f t="shared" si="8"/>
        <v>517.47782079824992</v>
      </c>
      <c r="J77" s="6">
        <f t="shared" si="9"/>
        <v>48.129406183539984</v>
      </c>
      <c r="K77" s="6">
        <f t="shared" si="10"/>
        <v>459.72253337800191</v>
      </c>
      <c r="L77" s="7">
        <f t="shared" si="7"/>
        <v>9.5518014833772185</v>
      </c>
      <c r="M77" s="7">
        <f t="shared" si="11"/>
        <v>9.5857928347493893</v>
      </c>
      <c r="P77" s="5">
        <f t="shared" si="12"/>
        <v>12.334048601637368</v>
      </c>
      <c r="R77" s="5">
        <v>-13</v>
      </c>
      <c r="U77" s="40">
        <v>26.5</v>
      </c>
      <c r="V77" s="7">
        <f t="shared" si="6"/>
        <v>8.4973335220982751</v>
      </c>
      <c r="Y77" s="7"/>
    </row>
    <row r="78" spans="1:25" x14ac:dyDescent="0.15">
      <c r="A78" s="5">
        <v>38.5</v>
      </c>
      <c r="B78" s="5">
        <v>76</v>
      </c>
      <c r="D78">
        <v>148.28901032179999</v>
      </c>
      <c r="E78">
        <v>609.28779599271002</v>
      </c>
      <c r="F78">
        <v>102.33675626698999</v>
      </c>
      <c r="G78">
        <v>108.46149199638</v>
      </c>
      <c r="I78" s="6">
        <f t="shared" si="8"/>
        <v>500.82630399633001</v>
      </c>
      <c r="J78" s="6">
        <f t="shared" si="9"/>
        <v>45.952254054809998</v>
      </c>
      <c r="K78" s="6">
        <f t="shared" si="10"/>
        <v>445.68359913055804</v>
      </c>
      <c r="L78" s="7">
        <f t="shared" si="7"/>
        <v>9.6988408577077543</v>
      </c>
      <c r="M78" s="7">
        <f t="shared" si="11"/>
        <v>9.7332794637032425</v>
      </c>
      <c r="P78" s="5">
        <f t="shared" si="12"/>
        <v>14.063306506666679</v>
      </c>
      <c r="R78" s="5">
        <v>-13</v>
      </c>
      <c r="U78" s="5">
        <v>27</v>
      </c>
      <c r="V78" s="7">
        <f t="shared" si="6"/>
        <v>8.5064034847214334</v>
      </c>
      <c r="Y78" s="7"/>
    </row>
    <row r="79" spans="1:25" x14ac:dyDescent="0.15">
      <c r="A79" s="5">
        <v>39</v>
      </c>
      <c r="B79" s="5">
        <v>77</v>
      </c>
      <c r="D79">
        <v>150.16666666667001</v>
      </c>
      <c r="E79">
        <v>633.14511232543998</v>
      </c>
      <c r="F79">
        <v>102.17758985201</v>
      </c>
      <c r="G79">
        <v>108.52310480218</v>
      </c>
      <c r="I79" s="6">
        <f t="shared" si="8"/>
        <v>524.62200752325998</v>
      </c>
      <c r="J79" s="6">
        <f t="shared" si="9"/>
        <v>47.98907681466001</v>
      </c>
      <c r="K79" s="6">
        <f t="shared" si="10"/>
        <v>467.03511534566798</v>
      </c>
      <c r="L79" s="7">
        <f t="shared" si="7"/>
        <v>9.7321129378966322</v>
      </c>
      <c r="M79" s="7">
        <f t="shared" si="11"/>
        <v>9.7669987985154378</v>
      </c>
      <c r="P79" s="5">
        <f t="shared" si="12"/>
        <v>14.454603109670774</v>
      </c>
      <c r="R79" s="5">
        <v>-13</v>
      </c>
      <c r="U79" s="5">
        <v>27.5</v>
      </c>
      <c r="V79" s="7">
        <f t="shared" si="6"/>
        <v>8.5412873332912653</v>
      </c>
      <c r="Y79" s="7"/>
    </row>
    <row r="80" spans="1:25" x14ac:dyDescent="0.15">
      <c r="A80" s="5">
        <v>39.5</v>
      </c>
      <c r="B80" s="5">
        <v>78</v>
      </c>
      <c r="D80">
        <v>148.55191256831</v>
      </c>
      <c r="E80">
        <v>628.32513661201995</v>
      </c>
      <c r="F80">
        <v>102.27906976744001</v>
      </c>
      <c r="G80">
        <v>108.38387194201</v>
      </c>
      <c r="I80" s="6">
        <f t="shared" si="8"/>
        <v>519.9412646700099</v>
      </c>
      <c r="J80" s="6">
        <f t="shared" si="9"/>
        <v>46.272842800869995</v>
      </c>
      <c r="K80" s="6">
        <f t="shared" si="10"/>
        <v>464.41385330896588</v>
      </c>
      <c r="L80" s="7">
        <f t="shared" si="7"/>
        <v>10.036423638537165</v>
      </c>
      <c r="M80" s="7">
        <f t="shared" si="11"/>
        <v>10.07175675377929</v>
      </c>
      <c r="P80" s="5">
        <f t="shared" si="12"/>
        <v>18.033451884453459</v>
      </c>
      <c r="R80" s="5">
        <v>-13</v>
      </c>
      <c r="U80" s="5">
        <v>28</v>
      </c>
      <c r="V80" s="7">
        <f t="shared" si="6"/>
        <v>8.4820413403297312</v>
      </c>
      <c r="Y80" s="7"/>
    </row>
    <row r="81" spans="1:25" x14ac:dyDescent="0.15">
      <c r="A81" s="5">
        <v>40</v>
      </c>
      <c r="B81" s="5">
        <v>79</v>
      </c>
      <c r="D81">
        <v>146.83333333332999</v>
      </c>
      <c r="E81">
        <v>617.36126290225002</v>
      </c>
      <c r="F81">
        <v>102.43098761703</v>
      </c>
      <c r="G81">
        <v>108.46330413772</v>
      </c>
      <c r="I81" s="6">
        <f t="shared" si="8"/>
        <v>508.89795876453002</v>
      </c>
      <c r="J81" s="6">
        <f t="shared" si="9"/>
        <v>44.40234571629999</v>
      </c>
      <c r="K81" s="6">
        <f t="shared" si="10"/>
        <v>455.61514390497001</v>
      </c>
      <c r="L81" s="7">
        <f t="shared" si="7"/>
        <v>10.261060233529843</v>
      </c>
      <c r="M81" s="7">
        <f t="shared" si="11"/>
        <v>10.296840603395285</v>
      </c>
      <c r="P81" s="5">
        <f t="shared" si="12"/>
        <v>20.675292611935969</v>
      </c>
      <c r="R81" s="5">
        <v>-13</v>
      </c>
      <c r="U81" s="5">
        <v>28.5</v>
      </c>
      <c r="V81" s="7">
        <f t="shared" si="6"/>
        <v>8.5333147681184123</v>
      </c>
      <c r="Y81" s="7"/>
    </row>
    <row r="82" spans="1:25" x14ac:dyDescent="0.15">
      <c r="A82" s="5">
        <v>40.5</v>
      </c>
      <c r="B82" s="5">
        <v>80</v>
      </c>
      <c r="D82">
        <v>145.73406193078</v>
      </c>
      <c r="E82">
        <v>609.60534304797</v>
      </c>
      <c r="F82">
        <v>102.17094533373999</v>
      </c>
      <c r="G82">
        <v>108.43008154636</v>
      </c>
      <c r="I82" s="6">
        <f t="shared" si="8"/>
        <v>501.17526150161001</v>
      </c>
      <c r="J82" s="6">
        <f t="shared" si="9"/>
        <v>43.563116597040008</v>
      </c>
      <c r="K82" s="6">
        <f t="shared" si="10"/>
        <v>448.89952158516201</v>
      </c>
      <c r="L82" s="7">
        <f t="shared" si="7"/>
        <v>10.304577740327778</v>
      </c>
      <c r="M82" s="7">
        <f t="shared" si="11"/>
        <v>10.340805364816537</v>
      </c>
      <c r="P82" s="5">
        <f t="shared" si="12"/>
        <v>21.187080648168571</v>
      </c>
      <c r="R82" s="5">
        <v>-13</v>
      </c>
      <c r="U82" s="5">
        <v>29</v>
      </c>
      <c r="V82" s="7">
        <f t="shared" si="6"/>
        <v>8.5408800331343642</v>
      </c>
      <c r="Y82" s="7"/>
    </row>
    <row r="83" spans="1:25" x14ac:dyDescent="0.15">
      <c r="A83" s="5">
        <v>41</v>
      </c>
      <c r="B83" s="5">
        <v>81</v>
      </c>
      <c r="D83">
        <v>144.73770491803</v>
      </c>
      <c r="E83">
        <v>604.79326047358995</v>
      </c>
      <c r="F83">
        <v>102.41709453337</v>
      </c>
      <c r="G83">
        <v>108.34189066747</v>
      </c>
      <c r="I83" s="6">
        <f t="shared" si="8"/>
        <v>496.45136980611994</v>
      </c>
      <c r="J83" s="6">
        <f t="shared" si="9"/>
        <v>42.32061038466</v>
      </c>
      <c r="K83" s="6">
        <f t="shared" si="10"/>
        <v>445.66663734452794</v>
      </c>
      <c r="L83" s="7">
        <f t="shared" si="7"/>
        <v>10.530723288104305</v>
      </c>
      <c r="M83" s="7">
        <f t="shared" si="11"/>
        <v>10.567398167216384</v>
      </c>
      <c r="P83" s="5">
        <f t="shared" si="12"/>
        <v>23.84666742864993</v>
      </c>
      <c r="R83" s="5">
        <v>-13</v>
      </c>
      <c r="U83" s="5">
        <v>29.5</v>
      </c>
      <c r="V83" s="7">
        <f t="shared" si="6"/>
        <v>8.5222980444549865</v>
      </c>
      <c r="Y83" s="7"/>
    </row>
    <row r="84" spans="1:25" x14ac:dyDescent="0.15">
      <c r="A84" s="5">
        <v>41.5</v>
      </c>
      <c r="B84" s="5">
        <v>82</v>
      </c>
      <c r="D84">
        <v>145.22829386763999</v>
      </c>
      <c r="E84">
        <v>609.40528233150997</v>
      </c>
      <c r="F84">
        <v>102.27423739052</v>
      </c>
      <c r="G84">
        <v>108.64210208396</v>
      </c>
      <c r="I84" s="6">
        <f t="shared" si="8"/>
        <v>500.76318024754994</v>
      </c>
      <c r="J84" s="6">
        <f t="shared" si="9"/>
        <v>42.954056477119991</v>
      </c>
      <c r="K84" s="6">
        <f t="shared" si="10"/>
        <v>449.21831247500597</v>
      </c>
      <c r="L84" s="7">
        <f t="shared" si="7"/>
        <v>10.458111510708836</v>
      </c>
      <c r="M84" s="7">
        <f t="shared" si="11"/>
        <v>10.495233644444232</v>
      </c>
      <c r="P84" s="5">
        <f t="shared" si="12"/>
        <v>22.992715957276815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144.58196721312001</v>
      </c>
      <c r="E85">
        <v>612.57589556769994</v>
      </c>
      <c r="F85">
        <v>102.20054364240001</v>
      </c>
      <c r="G85">
        <v>108.68015705225</v>
      </c>
      <c r="I85" s="6">
        <f t="shared" si="8"/>
        <v>503.89573851544992</v>
      </c>
      <c r="J85" s="6">
        <f t="shared" si="9"/>
        <v>42.381423570720003</v>
      </c>
      <c r="K85" s="6">
        <f t="shared" si="10"/>
        <v>453.03803023058595</v>
      </c>
      <c r="L85" s="7">
        <f t="shared" si="7"/>
        <v>10.689542541548221</v>
      </c>
      <c r="M85" s="7">
        <f t="shared" si="11"/>
        <v>10.727111929906936</v>
      </c>
      <c r="P85" s="5">
        <f t="shared" si="12"/>
        <v>25.714462709602177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144.92197935640999</v>
      </c>
      <c r="E86">
        <v>611.75591985428002</v>
      </c>
      <c r="F86">
        <v>102.23618242223</v>
      </c>
      <c r="G86">
        <v>108.63485351857</v>
      </c>
      <c r="I86" s="6">
        <f t="shared" si="8"/>
        <v>503.12106633571</v>
      </c>
      <c r="J86" s="6">
        <f t="shared" si="9"/>
        <v>42.68579693417999</v>
      </c>
      <c r="K86" s="6">
        <f t="shared" si="10"/>
        <v>451.898110014694</v>
      </c>
      <c r="L86" s="7">
        <f t="shared" si="7"/>
        <v>10.586615278883164</v>
      </c>
      <c r="M86" s="7">
        <f t="shared" si="11"/>
        <v>10.624631921865197</v>
      </c>
      <c r="P86" s="5">
        <f t="shared" si="12"/>
        <v>24.503985696781974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141.97419550698001</v>
      </c>
      <c r="E87">
        <v>581.40224650879998</v>
      </c>
      <c r="F87">
        <v>102.28571428571</v>
      </c>
      <c r="G87">
        <v>108.34400483237999</v>
      </c>
      <c r="I87" s="6">
        <f t="shared" si="8"/>
        <v>473.05824167641998</v>
      </c>
      <c r="J87" s="6">
        <f t="shared" si="9"/>
        <v>39.68848122127001</v>
      </c>
      <c r="K87" s="6">
        <f t="shared" si="10"/>
        <v>425.43206421089599</v>
      </c>
      <c r="L87" s="7">
        <f t="shared" si="7"/>
        <v>10.719283054421764</v>
      </c>
      <c r="M87" s="7">
        <f t="shared" si="11"/>
        <v>10.757746952027114</v>
      </c>
      <c r="P87" s="5">
        <f t="shared" si="12"/>
        <v>26.064226282933156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141.35215543411999</v>
      </c>
      <c r="E88">
        <v>577.66545233757995</v>
      </c>
      <c r="F88">
        <v>102.34581697372001</v>
      </c>
      <c r="G88">
        <v>108.49803684686999</v>
      </c>
      <c r="I88" s="6">
        <f t="shared" si="8"/>
        <v>469.16741549070997</v>
      </c>
      <c r="J88" s="6">
        <f t="shared" si="9"/>
        <v>39.006338460399988</v>
      </c>
      <c r="K88" s="6">
        <f t="shared" si="10"/>
        <v>422.35980933822998</v>
      </c>
      <c r="L88" s="7">
        <f t="shared" si="7"/>
        <v>10.827978887765076</v>
      </c>
      <c r="M88" s="7">
        <f t="shared" si="11"/>
        <v>10.866890039993745</v>
      </c>
      <c r="P88" s="5">
        <f t="shared" si="12"/>
        <v>27.342544623911273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139.32301153613</v>
      </c>
      <c r="E89">
        <v>560.39465695203</v>
      </c>
      <c r="F89">
        <v>102.17517366355</v>
      </c>
      <c r="G89">
        <v>108.46390818483999</v>
      </c>
      <c r="I89" s="6">
        <f t="shared" si="8"/>
        <v>451.93074876719004</v>
      </c>
      <c r="J89" s="6">
        <f t="shared" si="9"/>
        <v>37.147837872579998</v>
      </c>
      <c r="K89" s="6">
        <f t="shared" si="10"/>
        <v>407.35334332009404</v>
      </c>
      <c r="L89" s="7">
        <f t="shared" si="7"/>
        <v>10.965734929643766</v>
      </c>
      <c r="M89" s="7">
        <f t="shared" si="11"/>
        <v>11.005093336495753</v>
      </c>
      <c r="P89" s="5">
        <f t="shared" si="12"/>
        <v>28.962625812836755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136.10898603522</v>
      </c>
      <c r="E90">
        <v>525.03339404978999</v>
      </c>
      <c r="F90">
        <v>102.31078224101999</v>
      </c>
      <c r="G90">
        <v>108.42615524011001</v>
      </c>
      <c r="I90" s="6">
        <f t="shared" si="8"/>
        <v>416.60723880967998</v>
      </c>
      <c r="J90" s="6">
        <f t="shared" si="9"/>
        <v>33.798203794200006</v>
      </c>
      <c r="K90" s="6">
        <f t="shared" si="10"/>
        <v>376.04939425663997</v>
      </c>
      <c r="L90" s="7">
        <f t="shared" si="7"/>
        <v>11.126313000135603</v>
      </c>
      <c r="M90" s="7">
        <f t="shared" si="11"/>
        <v>11.166118661610907</v>
      </c>
      <c r="P90" s="5">
        <f t="shared" si="12"/>
        <v>30.851105677748002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135.62841530054999</v>
      </c>
      <c r="E91">
        <v>525.09289617486002</v>
      </c>
      <c r="F91">
        <v>102.21715493809</v>
      </c>
      <c r="G91">
        <v>108.42917547569</v>
      </c>
      <c r="I91" s="6">
        <f t="shared" si="8"/>
        <v>416.66372069917003</v>
      </c>
      <c r="J91" s="6">
        <f t="shared" si="9"/>
        <v>33.411260362459984</v>
      </c>
      <c r="K91" s="6">
        <f t="shared" si="10"/>
        <v>376.57020826421802</v>
      </c>
      <c r="L91" s="7">
        <f t="shared" si="7"/>
        <v>11.270757348840466</v>
      </c>
      <c r="M91" s="7">
        <f t="shared" si="11"/>
        <v>11.311010264939089</v>
      </c>
      <c r="P91" s="5">
        <f t="shared" si="12"/>
        <v>32.549844760200834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135.95537340619001</v>
      </c>
      <c r="E92">
        <v>528.71038251365997</v>
      </c>
      <c r="F92">
        <v>102.2678948958</v>
      </c>
      <c r="G92">
        <v>108.54545454546</v>
      </c>
      <c r="I92" s="6">
        <f t="shared" si="8"/>
        <v>420.16492796819995</v>
      </c>
      <c r="J92" s="6">
        <f t="shared" si="9"/>
        <v>33.687478510390008</v>
      </c>
      <c r="K92" s="6">
        <f t="shared" si="10"/>
        <v>379.73995375573196</v>
      </c>
      <c r="L92" s="7">
        <f t="shared" si="7"/>
        <v>11.272436244778939</v>
      </c>
      <c r="M92" s="7">
        <f t="shared" si="11"/>
        <v>11.31313641550088</v>
      </c>
      <c r="P92" s="5">
        <f t="shared" si="12"/>
        <v>32.569589431222091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135.43139040680001</v>
      </c>
      <c r="E93">
        <v>522.15604128718996</v>
      </c>
      <c r="F93">
        <v>102.21413470250999</v>
      </c>
      <c r="G93">
        <v>108.54273633343</v>
      </c>
      <c r="I93" s="6">
        <f t="shared" si="8"/>
        <v>413.61330495375995</v>
      </c>
      <c r="J93" s="6">
        <f t="shared" si="9"/>
        <v>33.217255704290011</v>
      </c>
      <c r="K93" s="6">
        <f t="shared" si="10"/>
        <v>373.75259810861195</v>
      </c>
      <c r="L93" s="7">
        <f t="shared" si="7"/>
        <v>11.251760272909655</v>
      </c>
      <c r="M93" s="7">
        <f t="shared" si="11"/>
        <v>11.292907698254913</v>
      </c>
      <c r="P93" s="5">
        <f t="shared" si="12"/>
        <v>32.326429475176909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135.18032786884999</v>
      </c>
      <c r="E94">
        <v>523.85124468730999</v>
      </c>
      <c r="F94">
        <v>102.29688915734999</v>
      </c>
      <c r="G94">
        <v>108.6339474479</v>
      </c>
      <c r="I94" s="6">
        <f t="shared" si="8"/>
        <v>415.21729723940996</v>
      </c>
      <c r="J94" s="6">
        <f t="shared" si="9"/>
        <v>32.883438711499991</v>
      </c>
      <c r="K94" s="6">
        <f t="shared" si="10"/>
        <v>375.75717078560996</v>
      </c>
      <c r="L94" s="7">
        <f t="shared" si="7"/>
        <v>11.426942725859149</v>
      </c>
      <c r="M94" s="7">
        <f t="shared" si="11"/>
        <v>11.468537405827727</v>
      </c>
      <c r="P94" s="5">
        <f t="shared" si="12"/>
        <v>34.386664313393489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134.51275045537</v>
      </c>
      <c r="E95">
        <v>512.43655130540003</v>
      </c>
      <c r="F95">
        <v>102.20235578374999</v>
      </c>
      <c r="G95">
        <v>108.64844457868</v>
      </c>
      <c r="I95" s="6">
        <f t="shared" si="8"/>
        <v>403.78810672672</v>
      </c>
      <c r="J95" s="6">
        <f t="shared" si="9"/>
        <v>32.310394671620003</v>
      </c>
      <c r="K95" s="6">
        <f t="shared" si="10"/>
        <v>365.01563312077599</v>
      </c>
      <c r="L95" s="7">
        <f t="shared" si="7"/>
        <v>11.297157983693381</v>
      </c>
      <c r="M95" s="7">
        <f t="shared" si="11"/>
        <v>11.339199918285276</v>
      </c>
      <c r="P95" s="5">
        <f t="shared" si="12"/>
        <v>32.860329667560215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134.26108075287999</v>
      </c>
      <c r="E96">
        <v>512.41469338190996</v>
      </c>
      <c r="F96">
        <v>102.31682271216999</v>
      </c>
      <c r="G96">
        <v>108.65176683781</v>
      </c>
      <c r="I96" s="6">
        <f t="shared" si="8"/>
        <v>403.76292654409997</v>
      </c>
      <c r="J96" s="6">
        <f t="shared" si="9"/>
        <v>31.944258040709997</v>
      </c>
      <c r="K96" s="6">
        <f t="shared" si="10"/>
        <v>365.429816895248</v>
      </c>
      <c r="L96" s="7">
        <f t="shared" si="7"/>
        <v>11.439608847059198</v>
      </c>
      <c r="M96" s="7">
        <f t="shared" si="11"/>
        <v>11.48209803627441</v>
      </c>
      <c r="P96" s="5">
        <f t="shared" si="12"/>
        <v>34.53562434747257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133.78476017001</v>
      </c>
      <c r="E97">
        <v>510.48208864601997</v>
      </c>
      <c r="F97">
        <v>102.29417094532999</v>
      </c>
      <c r="G97">
        <v>108.54152823920001</v>
      </c>
      <c r="I97" s="6">
        <f t="shared" si="8"/>
        <v>401.94056040681994</v>
      </c>
      <c r="J97" s="6">
        <f t="shared" si="9"/>
        <v>31.490589224680008</v>
      </c>
      <c r="K97" s="6">
        <f t="shared" si="10"/>
        <v>364.15185333720393</v>
      </c>
      <c r="L97" s="7">
        <f t="shared" si="7"/>
        <v>11.563831046127536</v>
      </c>
      <c r="M97" s="7">
        <f t="shared" si="11"/>
        <v>11.606767489966067</v>
      </c>
      <c r="P97" s="5">
        <f t="shared" si="12"/>
        <v>35.996540654394302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132.85245901638999</v>
      </c>
      <c r="E98">
        <v>501.09046751670002</v>
      </c>
      <c r="F98">
        <v>102.35608577469</v>
      </c>
      <c r="G98">
        <v>108.61310782241</v>
      </c>
      <c r="I98" s="6">
        <f t="shared" si="8"/>
        <v>392.47735969429004</v>
      </c>
      <c r="J98" s="6">
        <f t="shared" si="9"/>
        <v>30.496373241699985</v>
      </c>
      <c r="K98" s="6">
        <f t="shared" si="10"/>
        <v>355.88171180425007</v>
      </c>
      <c r="L98" s="7">
        <f t="shared" si="7"/>
        <v>11.669640484253591</v>
      </c>
      <c r="M98" s="7">
        <f t="shared" si="11"/>
        <v>11.71302418271544</v>
      </c>
      <c r="P98" s="5">
        <f t="shared" si="12"/>
        <v>37.240913518052452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133.53187613842999</v>
      </c>
      <c r="E99">
        <v>508.41499696417998</v>
      </c>
      <c r="F99">
        <v>102.26547870733999</v>
      </c>
      <c r="G99">
        <v>108.61340984597</v>
      </c>
      <c r="I99" s="6">
        <f t="shared" si="8"/>
        <v>399.80158711820997</v>
      </c>
      <c r="J99" s="6">
        <f t="shared" si="9"/>
        <v>31.266397431089999</v>
      </c>
      <c r="K99" s="6">
        <f t="shared" si="10"/>
        <v>362.28191020090196</v>
      </c>
      <c r="L99" s="7">
        <f t="shared" si="7"/>
        <v>11.586941252165623</v>
      </c>
      <c r="M99" s="7">
        <f t="shared" si="11"/>
        <v>11.630772205250789</v>
      </c>
      <c r="P99" s="5">
        <f t="shared" si="12"/>
        <v>36.268328443618586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133.64025500911001</v>
      </c>
      <c r="E100">
        <v>511.90831815422001</v>
      </c>
      <c r="F100">
        <v>102.26880096648</v>
      </c>
      <c r="G100">
        <v>108.55572334642</v>
      </c>
      <c r="I100" s="6">
        <f t="shared" si="8"/>
        <v>403.35259480780002</v>
      </c>
      <c r="J100" s="6">
        <f t="shared" si="9"/>
        <v>31.371454042630006</v>
      </c>
      <c r="K100" s="6">
        <f t="shared" si="10"/>
        <v>365.70684995664402</v>
      </c>
      <c r="L100" s="7">
        <f t="shared" si="7"/>
        <v>11.657312710456223</v>
      </c>
      <c r="M100" s="7">
        <f t="shared" si="11"/>
        <v>11.701590918164708</v>
      </c>
      <c r="P100" s="5">
        <f t="shared" si="12"/>
        <v>37.095932621693414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133.82240437159001</v>
      </c>
      <c r="E101">
        <v>516.22799028536997</v>
      </c>
      <c r="F101">
        <v>102.17819389912</v>
      </c>
      <c r="G101">
        <v>108.63998791906</v>
      </c>
      <c r="I101" s="6">
        <f t="shared" si="8"/>
        <v>407.58800236630998</v>
      </c>
      <c r="J101" s="6">
        <f t="shared" si="9"/>
        <v>31.644210472470007</v>
      </c>
      <c r="K101" s="6">
        <f t="shared" si="10"/>
        <v>369.61494979934599</v>
      </c>
      <c r="L101" s="7">
        <f t="shared" si="7"/>
        <v>11.680334073144454</v>
      </c>
      <c r="M101" s="7">
        <f t="shared" si="11"/>
        <v>11.725059535476257</v>
      </c>
      <c r="P101" s="5">
        <f t="shared" si="12"/>
        <v>37.366675567890134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132.68548876745999</v>
      </c>
      <c r="E102">
        <v>502.09411050394999</v>
      </c>
      <c r="F102">
        <v>102.24161884627</v>
      </c>
      <c r="G102">
        <v>108.47508305648</v>
      </c>
      <c r="I102" s="6">
        <f t="shared" si="8"/>
        <v>393.61902744746999</v>
      </c>
      <c r="J102" s="6">
        <f t="shared" si="9"/>
        <v>30.443869921189986</v>
      </c>
      <c r="K102" s="6">
        <f t="shared" si="10"/>
        <v>357.08638354204203</v>
      </c>
      <c r="L102" s="7">
        <f t="shared" si="7"/>
        <v>11.729336134546337</v>
      </c>
      <c r="M102" s="7">
        <f t="shared" si="11"/>
        <v>11.774508851501459</v>
      </c>
      <c r="P102" s="5">
        <f t="shared" si="12"/>
        <v>37.942964758644251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134.23952641165999</v>
      </c>
      <c r="E103">
        <v>516.43989071038004</v>
      </c>
      <c r="F103">
        <v>102.30987617034</v>
      </c>
      <c r="G103">
        <v>108.72757475083</v>
      </c>
      <c r="I103" s="6">
        <f t="shared" si="8"/>
        <v>407.71231595955004</v>
      </c>
      <c r="J103" s="6">
        <f t="shared" si="9"/>
        <v>31.92965024131999</v>
      </c>
      <c r="K103" s="6">
        <f t="shared" si="10"/>
        <v>369.39673566996606</v>
      </c>
      <c r="L103" s="7">
        <f t="shared" si="7"/>
        <v>11.569081805723375</v>
      </c>
      <c r="M103" s="7">
        <f t="shared" si="11"/>
        <v>11.614701777301814</v>
      </c>
      <c r="P103" s="5">
        <f t="shared" si="12"/>
        <v>36.05829226058723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136.57680631451001</v>
      </c>
      <c r="E104">
        <v>545.58409228900996</v>
      </c>
      <c r="F104">
        <v>102.20446994866001</v>
      </c>
      <c r="G104">
        <v>108.67411658109</v>
      </c>
      <c r="I104" s="6">
        <f t="shared" si="8"/>
        <v>436.90997570791995</v>
      </c>
      <c r="J104" s="6">
        <f t="shared" si="9"/>
        <v>34.372336365850003</v>
      </c>
      <c r="K104" s="6">
        <f t="shared" si="10"/>
        <v>395.66317206889994</v>
      </c>
      <c r="L104" s="7">
        <f t="shared" si="7"/>
        <v>11.511093335569814</v>
      </c>
      <c r="M104" s="7">
        <f t="shared" si="11"/>
        <v>11.557160561771571</v>
      </c>
      <c r="P104" s="5">
        <f t="shared" si="12"/>
        <v>35.376318327617518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136.48239222829</v>
      </c>
      <c r="E105">
        <v>552.73163327262</v>
      </c>
      <c r="F105">
        <v>102.40954394443</v>
      </c>
      <c r="G105">
        <v>108.70945333736</v>
      </c>
      <c r="I105" s="6">
        <f t="shared" si="8"/>
        <v>444.02217993526</v>
      </c>
      <c r="J105" s="6">
        <f t="shared" si="9"/>
        <v>34.072848283859997</v>
      </c>
      <c r="K105" s="6">
        <f t="shared" si="10"/>
        <v>403.13476199462798</v>
      </c>
      <c r="L105" s="7">
        <f t="shared" si="7"/>
        <v>11.831554516256549</v>
      </c>
      <c r="M105" s="7">
        <f t="shared" si="11"/>
        <v>11.878068997081625</v>
      </c>
      <c r="P105" s="5">
        <f t="shared" si="12"/>
        <v>39.145104970519327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136.05282331512001</v>
      </c>
      <c r="E106">
        <v>550.16363084396005</v>
      </c>
      <c r="F106">
        <v>102.27755964965</v>
      </c>
      <c r="G106">
        <v>108.53669586228</v>
      </c>
      <c r="I106" s="6">
        <f t="shared" si="8"/>
        <v>441.62693498168005</v>
      </c>
      <c r="J106" s="6">
        <f t="shared" si="9"/>
        <v>33.775263665470007</v>
      </c>
      <c r="K106" s="6">
        <f t="shared" si="10"/>
        <v>401.09661858311603</v>
      </c>
      <c r="L106" s="7">
        <f t="shared" si="7"/>
        <v>11.875454846357732</v>
      </c>
      <c r="M106" s="7">
        <f t="shared" si="11"/>
        <v>11.922416581806125</v>
      </c>
      <c r="P106" s="5">
        <f t="shared" si="12"/>
        <v>39.661395203706896</v>
      </c>
      <c r="R106" s="5">
        <v>-13</v>
      </c>
    </row>
    <row r="107" spans="1:25" x14ac:dyDescent="0.15">
      <c r="A107" s="5">
        <v>53</v>
      </c>
      <c r="B107" s="5">
        <v>105</v>
      </c>
      <c r="D107">
        <v>136.94505160899001</v>
      </c>
      <c r="E107">
        <v>559.04948391014</v>
      </c>
      <c r="F107">
        <v>102.26064633041</v>
      </c>
      <c r="G107">
        <v>108.59770462096</v>
      </c>
      <c r="I107" s="6">
        <f t="shared" si="8"/>
        <v>450.45177928917997</v>
      </c>
      <c r="J107" s="6">
        <f t="shared" si="9"/>
        <v>34.684405278580016</v>
      </c>
      <c r="K107" s="6">
        <f t="shared" si="10"/>
        <v>408.83049295488394</v>
      </c>
      <c r="L107" s="7">
        <f t="shared" si="7"/>
        <v>11.787155918379394</v>
      </c>
      <c r="M107" s="7">
        <f t="shared" si="11"/>
        <v>11.834564908451105</v>
      </c>
      <c r="P107" s="5">
        <f t="shared" si="12"/>
        <v>38.622954854600728</v>
      </c>
      <c r="R107" s="5">
        <v>-13</v>
      </c>
    </row>
    <row r="108" spans="1:25" x14ac:dyDescent="0.15">
      <c r="A108" s="5">
        <v>53.5</v>
      </c>
      <c r="B108" s="5">
        <v>106</v>
      </c>
      <c r="D108">
        <v>136.65330904675</v>
      </c>
      <c r="E108">
        <v>561.47085610199997</v>
      </c>
      <c r="F108">
        <v>102.3545756569</v>
      </c>
      <c r="G108">
        <v>108.42887345213001</v>
      </c>
      <c r="I108" s="6">
        <f t="shared" si="8"/>
        <v>453.04198264986996</v>
      </c>
      <c r="J108" s="6">
        <f t="shared" si="9"/>
        <v>34.29873338985</v>
      </c>
      <c r="K108" s="6">
        <f t="shared" si="10"/>
        <v>411.88350258204997</v>
      </c>
      <c r="L108" s="7">
        <f t="shared" si="7"/>
        <v>12.00870883191093</v>
      </c>
      <c r="M108" s="7">
        <f t="shared" si="11"/>
        <v>12.05656507660596</v>
      </c>
      <c r="P108" s="5">
        <f t="shared" si="12"/>
        <v>41.228529918089826</v>
      </c>
      <c r="R108" s="5">
        <v>-13</v>
      </c>
    </row>
    <row r="109" spans="1:25" x14ac:dyDescent="0.15">
      <c r="A109" s="5">
        <v>54</v>
      </c>
      <c r="B109" s="5">
        <v>107</v>
      </c>
      <c r="D109">
        <v>135.81420765026999</v>
      </c>
      <c r="E109">
        <v>551.39283545840999</v>
      </c>
      <c r="F109">
        <v>102.24161884627</v>
      </c>
      <c r="G109">
        <v>108.71337964361</v>
      </c>
      <c r="I109" s="6">
        <f t="shared" si="8"/>
        <v>442.67945581480001</v>
      </c>
      <c r="J109" s="6">
        <f t="shared" si="9"/>
        <v>33.572588803999992</v>
      </c>
      <c r="K109" s="6">
        <f t="shared" si="10"/>
        <v>402.39234925</v>
      </c>
      <c r="L109" s="7">
        <f t="shared" si="7"/>
        <v>11.985740855410505</v>
      </c>
      <c r="M109" s="7">
        <f t="shared" si="11"/>
        <v>12.034044354728852</v>
      </c>
      <c r="P109" s="5">
        <f t="shared" si="12"/>
        <v>40.958414820642496</v>
      </c>
      <c r="R109" s="5">
        <v>-13</v>
      </c>
    </row>
    <row r="110" spans="1:25" x14ac:dyDescent="0.15">
      <c r="A110" s="5">
        <v>54.5</v>
      </c>
      <c r="B110" s="5">
        <v>108</v>
      </c>
      <c r="D110">
        <v>136.65816636308</v>
      </c>
      <c r="E110">
        <v>560.99119611414994</v>
      </c>
      <c r="F110">
        <v>102.27302929629001</v>
      </c>
      <c r="G110">
        <v>108.64602839021001</v>
      </c>
      <c r="I110" s="6">
        <f t="shared" si="8"/>
        <v>452.34516772393994</v>
      </c>
      <c r="J110" s="6">
        <f t="shared" si="9"/>
        <v>34.385137066789994</v>
      </c>
      <c r="K110" s="6">
        <f t="shared" si="10"/>
        <v>411.08300324379195</v>
      </c>
      <c r="L110" s="7">
        <f t="shared" si="7"/>
        <v>11.955252714139272</v>
      </c>
      <c r="M110" s="7">
        <f t="shared" si="11"/>
        <v>12.004003468080937</v>
      </c>
      <c r="P110" s="5">
        <f t="shared" si="12"/>
        <v>40.599858756710844</v>
      </c>
      <c r="R110" s="5">
        <v>-13</v>
      </c>
    </row>
    <row r="111" spans="1:25" x14ac:dyDescent="0.15">
      <c r="A111" s="5">
        <v>55</v>
      </c>
      <c r="B111" s="5">
        <v>109</v>
      </c>
      <c r="D111">
        <v>136.23466909532999</v>
      </c>
      <c r="E111">
        <v>563.56921675774004</v>
      </c>
      <c r="F111">
        <v>102.28752642706</v>
      </c>
      <c r="G111">
        <v>108.79281183932</v>
      </c>
      <c r="I111" s="6">
        <f t="shared" si="8"/>
        <v>454.77640491842004</v>
      </c>
      <c r="J111" s="6">
        <f t="shared" si="9"/>
        <v>33.94714266826999</v>
      </c>
      <c r="K111" s="6">
        <f t="shared" si="10"/>
        <v>414.03983371649605</v>
      </c>
      <c r="L111" s="7">
        <f t="shared" si="7"/>
        <v>12.196603341921156</v>
      </c>
      <c r="M111" s="7">
        <f t="shared" si="11"/>
        <v>12.24580135048614</v>
      </c>
      <c r="P111" s="5">
        <f t="shared" si="12"/>
        <v>43.438265019494679</v>
      </c>
      <c r="R111" s="5">
        <v>-13</v>
      </c>
    </row>
    <row r="112" spans="1:25" x14ac:dyDescent="0.15">
      <c r="A112" s="5">
        <v>55.5</v>
      </c>
      <c r="B112" s="5">
        <v>110</v>
      </c>
      <c r="D112">
        <v>134.95598057074</v>
      </c>
      <c r="E112">
        <v>538.63661202185995</v>
      </c>
      <c r="F112">
        <v>102.33101781939</v>
      </c>
      <c r="G112">
        <v>108.48504983389</v>
      </c>
      <c r="I112" s="6">
        <f t="shared" si="8"/>
        <v>430.15156218796994</v>
      </c>
      <c r="J112" s="6">
        <f t="shared" si="9"/>
        <v>32.624962751349997</v>
      </c>
      <c r="K112" s="6">
        <f t="shared" si="10"/>
        <v>391.00160688634992</v>
      </c>
      <c r="L112" s="7">
        <f t="shared" si="7"/>
        <v>11.984737265950459</v>
      </c>
      <c r="M112" s="7">
        <f t="shared" si="11"/>
        <v>12.03438252913876</v>
      </c>
      <c r="P112" s="5">
        <f t="shared" si="12"/>
        <v>40.946612097629767</v>
      </c>
      <c r="R112" s="5">
        <v>-13</v>
      </c>
    </row>
    <row r="113" spans="1:18" x14ac:dyDescent="0.15">
      <c r="A113" s="5">
        <v>56</v>
      </c>
      <c r="B113" s="5">
        <v>111</v>
      </c>
      <c r="D113">
        <v>134.46964177292</v>
      </c>
      <c r="E113">
        <v>546.00333940498001</v>
      </c>
      <c r="F113">
        <v>102.32769556025001</v>
      </c>
      <c r="G113">
        <v>108.61491996376</v>
      </c>
      <c r="I113" s="6">
        <f t="shared" si="8"/>
        <v>437.38841944121998</v>
      </c>
      <c r="J113" s="6">
        <f t="shared" si="9"/>
        <v>32.141946212669993</v>
      </c>
      <c r="K113" s="6">
        <f t="shared" si="10"/>
        <v>398.81808398601601</v>
      </c>
      <c r="L113" s="7">
        <f t="shared" si="7"/>
        <v>12.408025368072032</v>
      </c>
      <c r="M113" s="7">
        <f t="shared" si="11"/>
        <v>12.458117885883651</v>
      </c>
      <c r="P113" s="5">
        <f t="shared" si="12"/>
        <v>45.924695689397161</v>
      </c>
      <c r="R113" s="5">
        <v>-13</v>
      </c>
    </row>
    <row r="114" spans="1:18" x14ac:dyDescent="0.15">
      <c r="A114" s="5">
        <v>56.5</v>
      </c>
      <c r="B114" s="5">
        <v>112</v>
      </c>
      <c r="D114">
        <v>132.35701275046</v>
      </c>
      <c r="E114">
        <v>516.86642380085004</v>
      </c>
      <c r="F114">
        <v>102.16188462700001</v>
      </c>
      <c r="G114">
        <v>108.54605859257001</v>
      </c>
      <c r="I114" s="6">
        <f t="shared" si="8"/>
        <v>408.32036520828001</v>
      </c>
      <c r="J114" s="6">
        <f t="shared" si="9"/>
        <v>30.195128123459995</v>
      </c>
      <c r="K114" s="6">
        <f t="shared" si="10"/>
        <v>372.08621146012803</v>
      </c>
      <c r="L114" s="7">
        <f t="shared" si="7"/>
        <v>12.322723385665551</v>
      </c>
      <c r="M114" s="7">
        <f t="shared" si="11"/>
        <v>12.373263158100489</v>
      </c>
      <c r="P114" s="5">
        <f t="shared" si="12"/>
        <v>44.921500946066125</v>
      </c>
      <c r="R114" s="5">
        <v>-13</v>
      </c>
    </row>
    <row r="115" spans="1:18" x14ac:dyDescent="0.15">
      <c r="A115" s="5">
        <v>57</v>
      </c>
      <c r="B115" s="5">
        <v>113</v>
      </c>
      <c r="D115">
        <v>131.88706739526</v>
      </c>
      <c r="E115">
        <v>507.87978142076997</v>
      </c>
      <c r="F115">
        <v>102.12171549381</v>
      </c>
      <c r="G115">
        <v>108.64633041377</v>
      </c>
      <c r="I115" s="6">
        <f t="shared" si="8"/>
        <v>399.23345100699999</v>
      </c>
      <c r="J115" s="6">
        <f t="shared" si="9"/>
        <v>29.765351901450003</v>
      </c>
      <c r="K115" s="6">
        <f t="shared" si="10"/>
        <v>363.51502872525998</v>
      </c>
      <c r="L115" s="7">
        <f t="shared" si="7"/>
        <v>12.212690443869791</v>
      </c>
      <c r="M115" s="7">
        <f t="shared" si="11"/>
        <v>12.263677470928046</v>
      </c>
      <c r="P115" s="5">
        <f t="shared" si="12"/>
        <v>43.627457528918413</v>
      </c>
      <c r="R115" s="5">
        <v>-13</v>
      </c>
    </row>
    <row r="116" spans="1:18" x14ac:dyDescent="0.15">
      <c r="A116" s="5">
        <v>57.5</v>
      </c>
      <c r="B116" s="5">
        <v>114</v>
      </c>
      <c r="D116">
        <v>132.43746205222001</v>
      </c>
      <c r="E116">
        <v>514.37522768669999</v>
      </c>
      <c r="F116">
        <v>102.17034128662</v>
      </c>
      <c r="G116">
        <v>108.60012080942001</v>
      </c>
      <c r="I116" s="6">
        <f t="shared" si="8"/>
        <v>405.77510687728</v>
      </c>
      <c r="J116" s="6">
        <f t="shared" si="9"/>
        <v>30.267120765600012</v>
      </c>
      <c r="K116" s="6">
        <f t="shared" si="10"/>
        <v>369.45456195855996</v>
      </c>
      <c r="L116" s="7">
        <f t="shared" si="7"/>
        <v>12.206465385979568</v>
      </c>
      <c r="M116" s="7">
        <f t="shared" si="11"/>
        <v>12.257899667661141</v>
      </c>
      <c r="P116" s="5">
        <f t="shared" si="12"/>
        <v>43.5542476787341</v>
      </c>
      <c r="R116" s="5">
        <v>-13</v>
      </c>
    </row>
    <row r="117" spans="1:18" x14ac:dyDescent="0.15">
      <c r="A117" s="5">
        <v>58</v>
      </c>
      <c r="B117" s="5">
        <v>115</v>
      </c>
      <c r="D117">
        <v>132.11657559199</v>
      </c>
      <c r="E117">
        <v>514.38038858531002</v>
      </c>
      <c r="F117">
        <v>102.19510721835999</v>
      </c>
      <c r="G117">
        <v>108.61069163395</v>
      </c>
      <c r="I117" s="6">
        <f t="shared" si="8"/>
        <v>405.76969695136</v>
      </c>
      <c r="J117" s="6">
        <f t="shared" si="9"/>
        <v>29.921468373630006</v>
      </c>
      <c r="K117" s="6">
        <f t="shared" si="10"/>
        <v>369.86393490300401</v>
      </c>
      <c r="L117" s="7">
        <f t="shared" si="7"/>
        <v>12.36115588595136</v>
      </c>
      <c r="M117" s="7">
        <f t="shared" si="11"/>
        <v>12.413037422256252</v>
      </c>
      <c r="P117" s="5">
        <f t="shared" si="12"/>
        <v>45.373486716760986</v>
      </c>
      <c r="R117" s="5">
        <v>-13</v>
      </c>
    </row>
    <row r="118" spans="1:18" x14ac:dyDescent="0.15">
      <c r="A118" s="5">
        <v>58.5</v>
      </c>
      <c r="B118" s="5">
        <v>116</v>
      </c>
      <c r="D118">
        <v>131.93715846994999</v>
      </c>
      <c r="E118">
        <v>509.08894960534002</v>
      </c>
      <c r="F118">
        <v>102.36152219873</v>
      </c>
      <c r="G118">
        <v>108.71126547871</v>
      </c>
      <c r="I118" s="6">
        <f t="shared" si="8"/>
        <v>400.37768412663002</v>
      </c>
      <c r="J118" s="6">
        <f t="shared" si="9"/>
        <v>29.575636271219992</v>
      </c>
      <c r="K118" s="6">
        <f t="shared" si="10"/>
        <v>364.88692060116603</v>
      </c>
      <c r="L118" s="7">
        <f t="shared" si="7"/>
        <v>12.337415745007554</v>
      </c>
      <c r="M118" s="7">
        <f t="shared" si="11"/>
        <v>12.389744535935764</v>
      </c>
      <c r="P118" s="5">
        <f t="shared" si="12"/>
        <v>45.094290572323494</v>
      </c>
      <c r="R118" s="5">
        <v>-13</v>
      </c>
    </row>
    <row r="119" spans="1:18" x14ac:dyDescent="0.15">
      <c r="A119" s="5">
        <v>59</v>
      </c>
      <c r="B119" s="5">
        <v>117</v>
      </c>
      <c r="D119">
        <v>132.06102003642999</v>
      </c>
      <c r="E119">
        <v>511.36460230722997</v>
      </c>
      <c r="F119">
        <v>102.25823014194999</v>
      </c>
      <c r="G119">
        <v>108.64844457868</v>
      </c>
      <c r="I119" s="6">
        <f t="shared" si="8"/>
        <v>402.71615772855</v>
      </c>
      <c r="J119" s="6">
        <f t="shared" si="9"/>
        <v>29.80278989448</v>
      </c>
      <c r="K119" s="6">
        <f t="shared" si="10"/>
        <v>366.952809855174</v>
      </c>
      <c r="L119" s="7">
        <f t="shared" si="7"/>
        <v>12.312699957098316</v>
      </c>
      <c r="M119" s="7">
        <f t="shared" si="11"/>
        <v>12.365476002649844</v>
      </c>
      <c r="P119" s="5">
        <f t="shared" si="12"/>
        <v>44.803620322836423</v>
      </c>
      <c r="R119" s="5">
        <v>-13</v>
      </c>
    </row>
    <row r="120" spans="1:18" x14ac:dyDescent="0.15">
      <c r="A120" s="5">
        <v>59.5</v>
      </c>
      <c r="B120" s="5">
        <v>118</v>
      </c>
      <c r="D120">
        <v>134.45081967213</v>
      </c>
      <c r="E120">
        <v>545.99817850637999</v>
      </c>
      <c r="F120">
        <v>102.36091815162</v>
      </c>
      <c r="G120">
        <v>108.50317124736</v>
      </c>
      <c r="I120" s="6">
        <f t="shared" si="8"/>
        <v>437.49500725901999</v>
      </c>
      <c r="J120" s="6">
        <f t="shared" si="9"/>
        <v>32.089901520509997</v>
      </c>
      <c r="K120" s="6">
        <f t="shared" si="10"/>
        <v>398.98712543440797</v>
      </c>
      <c r="L120" s="7">
        <f t="shared" si="7"/>
        <v>12.433416948300655</v>
      </c>
      <c r="M120" s="7">
        <f t="shared" si="11"/>
        <v>12.486640248475501</v>
      </c>
      <c r="P120" s="5">
        <f t="shared" si="12"/>
        <v>46.223313600629758</v>
      </c>
      <c r="R120" s="5">
        <v>-13</v>
      </c>
    </row>
    <row r="121" spans="1:18" x14ac:dyDescent="0.15">
      <c r="A121" s="5">
        <v>60</v>
      </c>
      <c r="B121" s="5">
        <v>119</v>
      </c>
      <c r="D121">
        <v>132.21372191864</v>
      </c>
      <c r="E121">
        <v>511.95476624165002</v>
      </c>
      <c r="F121">
        <v>102.32195711266</v>
      </c>
      <c r="G121">
        <v>108.53156146179001</v>
      </c>
      <c r="I121" s="6">
        <f t="shared" si="8"/>
        <v>403.42320477986004</v>
      </c>
      <c r="J121" s="6">
        <f t="shared" si="9"/>
        <v>29.891764805980003</v>
      </c>
      <c r="K121" s="6">
        <f t="shared" si="10"/>
        <v>367.55308701268405</v>
      </c>
      <c r="L121" s="7">
        <f t="shared" si="7"/>
        <v>12.296132041663634</v>
      </c>
      <c r="M121" s="7">
        <f t="shared" si="11"/>
        <v>12.349802596461798</v>
      </c>
      <c r="P121" s="5">
        <f t="shared" si="12"/>
        <v>44.60877320201778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130.95476624164999</v>
      </c>
      <c r="E122">
        <v>504.42562234366</v>
      </c>
      <c r="F122">
        <v>102.30806402899</v>
      </c>
      <c r="G122">
        <v>108.50437934159</v>
      </c>
      <c r="I122" s="6">
        <f t="shared" si="8"/>
        <v>395.92124300207001</v>
      </c>
      <c r="J122" s="6">
        <f t="shared" si="9"/>
        <v>28.646702212659989</v>
      </c>
      <c r="K122" s="6">
        <f t="shared" si="10"/>
        <v>361.545200346878</v>
      </c>
      <c r="L122" s="7">
        <f t="shared" si="7"/>
        <v>12.620831454278127</v>
      </c>
      <c r="M122" s="7">
        <f t="shared" si="11"/>
        <v>12.67494926369961</v>
      </c>
      <c r="P122" s="5">
        <f t="shared" si="12"/>
        <v>48.427403610222534</v>
      </c>
    </row>
    <row r="123" spans="1:18" x14ac:dyDescent="0.15">
      <c r="A123" s="5">
        <v>61</v>
      </c>
      <c r="B123" s="5">
        <v>121</v>
      </c>
      <c r="D123">
        <v>133.83302975106</v>
      </c>
      <c r="E123">
        <v>539.46205221615003</v>
      </c>
      <c r="F123">
        <v>102.44880700695001</v>
      </c>
      <c r="G123">
        <v>108.88130474176999</v>
      </c>
      <c r="I123" s="6">
        <f t="shared" si="8"/>
        <v>430.58074747438002</v>
      </c>
      <c r="J123" s="6">
        <f t="shared" si="9"/>
        <v>31.384222744109991</v>
      </c>
      <c r="K123" s="6">
        <f t="shared" si="10"/>
        <v>392.91968018144803</v>
      </c>
      <c r="L123" s="7">
        <f t="shared" si="7"/>
        <v>12.519656242090269</v>
      </c>
      <c r="M123" s="7">
        <f t="shared" si="11"/>
        <v>12.574221306135069</v>
      </c>
      <c r="P123" s="5">
        <f t="shared" si="12"/>
        <v>47.237531603044545</v>
      </c>
    </row>
    <row r="124" spans="1:18" x14ac:dyDescent="0.15">
      <c r="A124" s="5">
        <v>61.5</v>
      </c>
      <c r="B124" s="5">
        <v>122</v>
      </c>
      <c r="D124">
        <v>133.83181542198</v>
      </c>
      <c r="E124">
        <v>535.50121432907997</v>
      </c>
      <c r="F124">
        <v>102.43733011175</v>
      </c>
      <c r="G124">
        <v>108.57837511325999</v>
      </c>
      <c r="I124" s="6">
        <f t="shared" si="8"/>
        <v>426.92283921581998</v>
      </c>
      <c r="J124" s="6">
        <f t="shared" si="9"/>
        <v>31.394485310229996</v>
      </c>
      <c r="K124" s="6">
        <f t="shared" si="10"/>
        <v>389.24945684354395</v>
      </c>
      <c r="L124" s="7">
        <f t="shared" si="7"/>
        <v>12.398657057031151</v>
      </c>
      <c r="M124" s="7">
        <f t="shared" si="11"/>
        <v>12.453669375699269</v>
      </c>
      <c r="P124" s="5">
        <f t="shared" si="12"/>
        <v>45.814519581820704</v>
      </c>
    </row>
    <row r="125" spans="1:18" x14ac:dyDescent="0.15">
      <c r="A125" s="5">
        <v>62</v>
      </c>
      <c r="B125" s="5">
        <v>123</v>
      </c>
      <c r="D125">
        <v>134.84517304189001</v>
      </c>
      <c r="E125">
        <v>544.46296296295998</v>
      </c>
      <c r="F125">
        <v>102.3023255814</v>
      </c>
      <c r="G125">
        <v>108.61310782241</v>
      </c>
      <c r="I125" s="6">
        <f t="shared" si="8"/>
        <v>435.84985514054995</v>
      </c>
      <c r="J125" s="6">
        <f t="shared" si="9"/>
        <v>32.542847460490009</v>
      </c>
      <c r="K125" s="6">
        <f t="shared" si="10"/>
        <v>396.79843818796195</v>
      </c>
      <c r="L125" s="7">
        <f t="shared" si="7"/>
        <v>12.193107522926859</v>
      </c>
      <c r="M125" s="7">
        <f t="shared" si="11"/>
        <v>12.248567096218295</v>
      </c>
      <c r="P125" s="5">
        <f t="shared" si="12"/>
        <v>43.397152408277698</v>
      </c>
    </row>
    <row r="126" spans="1:18" x14ac:dyDescent="0.15">
      <c r="A126" s="5">
        <v>62.5</v>
      </c>
      <c r="B126" s="5">
        <v>124</v>
      </c>
      <c r="D126">
        <v>134.89981785064001</v>
      </c>
      <c r="E126">
        <v>550.59562841529998</v>
      </c>
      <c r="F126">
        <v>102.21896707943</v>
      </c>
      <c r="G126">
        <v>108.66565992147</v>
      </c>
      <c r="I126" s="6">
        <f t="shared" si="8"/>
        <v>441.92996849382996</v>
      </c>
      <c r="J126" s="6">
        <f t="shared" si="9"/>
        <v>32.680850771210004</v>
      </c>
      <c r="K126" s="6">
        <f t="shared" si="10"/>
        <v>402.71294756837796</v>
      </c>
      <c r="L126" s="7">
        <f t="shared" si="7"/>
        <v>12.322596813273462</v>
      </c>
      <c r="M126" s="7">
        <f t="shared" si="11"/>
        <v>12.378503641188216</v>
      </c>
      <c r="P126" s="5">
        <f t="shared" si="12"/>
        <v>44.920012390292712</v>
      </c>
    </row>
    <row r="127" spans="1:18" x14ac:dyDescent="0.15">
      <c r="A127" s="5">
        <v>63</v>
      </c>
      <c r="B127" s="5">
        <v>125</v>
      </c>
      <c r="D127">
        <v>135.77625986641999</v>
      </c>
      <c r="E127">
        <v>557.91985428050998</v>
      </c>
      <c r="F127">
        <v>102.26608275446</v>
      </c>
      <c r="G127">
        <v>108.67472062821</v>
      </c>
      <c r="I127" s="6">
        <f t="shared" si="8"/>
        <v>449.24513365229996</v>
      </c>
      <c r="J127" s="6">
        <f t="shared" si="9"/>
        <v>33.51017711195999</v>
      </c>
      <c r="K127" s="6">
        <f t="shared" si="10"/>
        <v>409.03292111794798</v>
      </c>
      <c r="L127" s="7">
        <f t="shared" si="7"/>
        <v>12.206229759733546</v>
      </c>
      <c r="M127" s="7">
        <f t="shared" si="11"/>
        <v>12.262583842271617</v>
      </c>
      <c r="P127" s="5">
        <f t="shared" si="12"/>
        <v>43.551476594115293</v>
      </c>
    </row>
    <row r="128" spans="1:18" x14ac:dyDescent="0.15">
      <c r="A128" s="5">
        <v>63.5</v>
      </c>
      <c r="B128" s="5">
        <v>126</v>
      </c>
      <c r="D128">
        <v>134.70552519732999</v>
      </c>
      <c r="E128">
        <v>548.14450516090005</v>
      </c>
      <c r="F128">
        <v>102.20265780731</v>
      </c>
      <c r="G128">
        <v>108.72244035035</v>
      </c>
      <c r="I128" s="6">
        <f t="shared" si="8"/>
        <v>439.42206481055007</v>
      </c>
      <c r="J128" s="6">
        <f t="shared" si="9"/>
        <v>32.502867390019986</v>
      </c>
      <c r="K128" s="6">
        <f t="shared" si="10"/>
        <v>400.4186239425261</v>
      </c>
      <c r="L128" s="7">
        <f t="shared" si="7"/>
        <v>12.319486128336933</v>
      </c>
      <c r="M128" s="7">
        <f t="shared" si="11"/>
        <v>12.376287465498324</v>
      </c>
      <c r="P128" s="5">
        <f t="shared" si="12"/>
        <v>44.883429151680346</v>
      </c>
    </row>
    <row r="129" spans="1:16" x14ac:dyDescent="0.15">
      <c r="A129" s="5">
        <v>64</v>
      </c>
      <c r="B129" s="5">
        <v>127</v>
      </c>
      <c r="D129">
        <v>133.77443837280001</v>
      </c>
      <c r="E129">
        <v>534.02610807529004</v>
      </c>
      <c r="F129">
        <v>102.12171549381</v>
      </c>
      <c r="G129">
        <v>108.73240712776</v>
      </c>
      <c r="I129" s="6">
        <f t="shared" si="8"/>
        <v>425.29370094753006</v>
      </c>
      <c r="J129" s="6">
        <f t="shared" si="9"/>
        <v>31.652722878990005</v>
      </c>
      <c r="K129" s="6">
        <f t="shared" si="10"/>
        <v>387.31043349274205</v>
      </c>
      <c r="L129" s="7">
        <f t="shared" si="7"/>
        <v>12.236243781410208</v>
      </c>
      <c r="M129" s="7">
        <f t="shared" si="11"/>
        <v>12.293492373194916</v>
      </c>
      <c r="P129" s="5">
        <f t="shared" si="12"/>
        <v>43.904456770223881</v>
      </c>
    </row>
    <row r="130" spans="1:16" x14ac:dyDescent="0.15">
      <c r="A130" s="5">
        <v>64.5</v>
      </c>
      <c r="B130" s="5">
        <v>128</v>
      </c>
      <c r="D130">
        <v>134.48057073467001</v>
      </c>
      <c r="E130">
        <v>543.54978749241002</v>
      </c>
      <c r="F130">
        <v>102.40440954394001</v>
      </c>
      <c r="G130">
        <v>108.64572636666</v>
      </c>
      <c r="I130" s="6">
        <f t="shared" si="8"/>
        <v>434.90406112574999</v>
      </c>
      <c r="J130" s="6">
        <f t="shared" si="9"/>
        <v>32.076161190730005</v>
      </c>
      <c r="K130" s="6">
        <f t="shared" si="10"/>
        <v>396.412667696874</v>
      </c>
      <c r="L130" s="7">
        <f t="shared" ref="L130:L193" si="13">K130/J130</f>
        <v>12.35848221798552</v>
      </c>
      <c r="M130" s="7">
        <f t="shared" si="11"/>
        <v>12.416178064393545</v>
      </c>
      <c r="P130" s="5">
        <f t="shared" si="12"/>
        <v>45.342043020224573</v>
      </c>
    </row>
    <row r="131" spans="1:16" x14ac:dyDescent="0.15">
      <c r="A131" s="5">
        <v>65</v>
      </c>
      <c r="B131" s="5">
        <v>129</v>
      </c>
      <c r="D131">
        <v>133.29568913176001</v>
      </c>
      <c r="E131">
        <v>523.93897996356998</v>
      </c>
      <c r="F131">
        <v>102.24584717608001</v>
      </c>
      <c r="G131">
        <v>108.87798248263</v>
      </c>
      <c r="I131" s="6">
        <f t="shared" ref="I131:I194" si="14">E131-G131</f>
        <v>415.06099748093999</v>
      </c>
      <c r="J131" s="6">
        <f t="shared" ref="J131:J194" si="15">D131-F131</f>
        <v>31.049841955680009</v>
      </c>
      <c r="K131" s="6">
        <f t="shared" ref="K131:K181" si="16">I131-1.2*J131</f>
        <v>377.80118713412401</v>
      </c>
      <c r="L131" s="7">
        <f t="shared" si="13"/>
        <v>12.167571985499659</v>
      </c>
      <c r="M131" s="7">
        <f t="shared" ref="M131:M181" si="17">L131+ABS($N$2)*A131</f>
        <v>12.225715086531004</v>
      </c>
      <c r="P131" s="5">
        <f t="shared" ref="P131:P181" si="18">(L131-$O$2)/$O$2*100</f>
        <v>43.096841487096185</v>
      </c>
    </row>
    <row r="132" spans="1:16" x14ac:dyDescent="0.15">
      <c r="A132" s="5">
        <v>65.5</v>
      </c>
      <c r="B132" s="5">
        <v>130</v>
      </c>
      <c r="D132">
        <v>133.95446265938</v>
      </c>
      <c r="E132">
        <v>534.96174863388001</v>
      </c>
      <c r="F132">
        <v>102.16883116883</v>
      </c>
      <c r="G132">
        <v>108.54907882815</v>
      </c>
      <c r="I132" s="6">
        <f t="shared" si="14"/>
        <v>426.41266980572999</v>
      </c>
      <c r="J132" s="6">
        <f t="shared" si="15"/>
        <v>31.785631490550003</v>
      </c>
      <c r="K132" s="6">
        <f t="shared" si="16"/>
        <v>388.26991201707</v>
      </c>
      <c r="L132" s="7">
        <f t="shared" si="13"/>
        <v>12.215265005274608</v>
      </c>
      <c r="M132" s="7">
        <f t="shared" si="17"/>
        <v>12.27385536092927</v>
      </c>
      <c r="P132" s="5">
        <f t="shared" si="18"/>
        <v>43.65773568183856</v>
      </c>
    </row>
    <row r="133" spans="1:16" x14ac:dyDescent="0.15">
      <c r="A133" s="5">
        <v>66</v>
      </c>
      <c r="B133" s="5">
        <v>131</v>
      </c>
      <c r="D133">
        <v>134.19672131147999</v>
      </c>
      <c r="E133">
        <v>531.72799028536997</v>
      </c>
      <c r="F133">
        <v>102.2099063727</v>
      </c>
      <c r="G133">
        <v>108.54938085171</v>
      </c>
      <c r="I133" s="6">
        <f t="shared" si="14"/>
        <v>423.17860943365997</v>
      </c>
      <c r="J133" s="6">
        <f t="shared" si="15"/>
        <v>31.986814938779986</v>
      </c>
      <c r="K133" s="6">
        <f t="shared" si="16"/>
        <v>384.79443150712399</v>
      </c>
      <c r="L133" s="7">
        <f t="shared" si="13"/>
        <v>12.029782653996262</v>
      </c>
      <c r="M133" s="7">
        <f t="shared" si="17"/>
        <v>12.088820264274242</v>
      </c>
      <c r="P133" s="5">
        <f t="shared" si="18"/>
        <v>41.476368795235231</v>
      </c>
    </row>
    <row r="134" spans="1:16" x14ac:dyDescent="0.15">
      <c r="A134" s="5">
        <v>66.5</v>
      </c>
      <c r="B134" s="5">
        <v>132</v>
      </c>
      <c r="D134">
        <v>134.82301153613</v>
      </c>
      <c r="E134">
        <v>538.12477231330001</v>
      </c>
      <c r="F134">
        <v>102.27121715494</v>
      </c>
      <c r="G134">
        <v>108.68770764120001</v>
      </c>
      <c r="I134" s="6">
        <f t="shared" si="14"/>
        <v>429.43706467210001</v>
      </c>
      <c r="J134" s="6">
        <f t="shared" si="15"/>
        <v>32.551794381189993</v>
      </c>
      <c r="K134" s="6">
        <f t="shared" si="16"/>
        <v>390.374911414672</v>
      </c>
      <c r="L134" s="7">
        <f t="shared" si="13"/>
        <v>11.992423730725259</v>
      </c>
      <c r="M134" s="7">
        <f t="shared" si="17"/>
        <v>12.051908595626557</v>
      </c>
      <c r="P134" s="5">
        <f t="shared" si="18"/>
        <v>41.037008836830196</v>
      </c>
    </row>
    <row r="135" spans="1:16" x14ac:dyDescent="0.15">
      <c r="A135" s="5">
        <v>67</v>
      </c>
      <c r="B135" s="5">
        <v>133</v>
      </c>
      <c r="D135">
        <v>136.80510018215</v>
      </c>
      <c r="E135">
        <v>557.70006071645003</v>
      </c>
      <c r="F135">
        <v>102.40984596798999</v>
      </c>
      <c r="G135">
        <v>108.88523104802</v>
      </c>
      <c r="I135" s="6">
        <f t="shared" si="14"/>
        <v>448.81482966843004</v>
      </c>
      <c r="J135" s="6">
        <f t="shared" si="15"/>
        <v>34.395254214160005</v>
      </c>
      <c r="K135" s="6">
        <f t="shared" si="16"/>
        <v>407.54052461143806</v>
      </c>
      <c r="L135" s="7">
        <f t="shared" si="13"/>
        <v>11.848742913016755</v>
      </c>
      <c r="M135" s="7">
        <f t="shared" si="17"/>
        <v>11.908675032541371</v>
      </c>
      <c r="P135" s="5">
        <f t="shared" si="18"/>
        <v>39.34724926763495</v>
      </c>
    </row>
    <row r="136" spans="1:16" x14ac:dyDescent="0.15">
      <c r="A136" s="5">
        <v>67.5</v>
      </c>
      <c r="B136" s="5">
        <v>134</v>
      </c>
      <c r="D136">
        <v>138.08166363084001</v>
      </c>
      <c r="E136">
        <v>571.29538554947999</v>
      </c>
      <c r="F136">
        <v>102.22500755059001</v>
      </c>
      <c r="G136">
        <v>108.63545756569</v>
      </c>
      <c r="I136" s="6">
        <f t="shared" si="14"/>
        <v>462.65992798379</v>
      </c>
      <c r="J136" s="6">
        <f t="shared" si="15"/>
        <v>35.856656080250005</v>
      </c>
      <c r="K136" s="6">
        <f t="shared" si="16"/>
        <v>419.63194068748999</v>
      </c>
      <c r="L136" s="7">
        <f t="shared" si="13"/>
        <v>11.703041682088838</v>
      </c>
      <c r="M136" s="7">
        <f t="shared" si="17"/>
        <v>11.763421056236771</v>
      </c>
      <c r="P136" s="5">
        <f t="shared" si="18"/>
        <v>37.633728610316162</v>
      </c>
    </row>
    <row r="137" spans="1:16" x14ac:dyDescent="0.15">
      <c r="A137" s="5">
        <v>68</v>
      </c>
      <c r="B137" s="5">
        <v>135</v>
      </c>
      <c r="D137">
        <v>137.95992714025999</v>
      </c>
      <c r="E137">
        <v>567.57316332725998</v>
      </c>
      <c r="F137">
        <v>102.30987617034</v>
      </c>
      <c r="G137">
        <v>108.76472364845</v>
      </c>
      <c r="I137" s="6">
        <f t="shared" si="14"/>
        <v>458.80843967880998</v>
      </c>
      <c r="J137" s="6">
        <f t="shared" si="15"/>
        <v>35.650050969919988</v>
      </c>
      <c r="K137" s="6">
        <f t="shared" si="16"/>
        <v>416.02837851490597</v>
      </c>
      <c r="L137" s="7">
        <f t="shared" si="13"/>
        <v>11.669783554192762</v>
      </c>
      <c r="M137" s="7">
        <f t="shared" si="17"/>
        <v>11.730610182964014</v>
      </c>
      <c r="P137" s="5">
        <f t="shared" si="18"/>
        <v>37.242596093379014</v>
      </c>
    </row>
    <row r="138" spans="1:16" x14ac:dyDescent="0.15">
      <c r="A138" s="5">
        <v>68.5</v>
      </c>
      <c r="B138" s="5">
        <v>136</v>
      </c>
      <c r="D138">
        <v>139.55616272009999</v>
      </c>
      <c r="E138">
        <v>584.20491803279003</v>
      </c>
      <c r="F138">
        <v>102.33252793718</v>
      </c>
      <c r="G138">
        <v>108.60585925702</v>
      </c>
      <c r="I138" s="6">
        <f t="shared" si="14"/>
        <v>475.59905877577</v>
      </c>
      <c r="J138" s="6">
        <f t="shared" si="15"/>
        <v>37.223634782919987</v>
      </c>
      <c r="K138" s="6">
        <f t="shared" si="16"/>
        <v>430.930697036266</v>
      </c>
      <c r="L138" s="7">
        <f t="shared" si="13"/>
        <v>11.576803274300282</v>
      </c>
      <c r="M138" s="7">
        <f t="shared" si="17"/>
        <v>11.638077157694852</v>
      </c>
      <c r="P138" s="5">
        <f t="shared" si="18"/>
        <v>36.149100662322105</v>
      </c>
    </row>
    <row r="139" spans="1:16" x14ac:dyDescent="0.15">
      <c r="A139" s="5">
        <v>69</v>
      </c>
      <c r="B139" s="5">
        <v>137</v>
      </c>
      <c r="D139">
        <v>139.74863387977999</v>
      </c>
      <c r="E139">
        <v>581.46599878566997</v>
      </c>
      <c r="F139">
        <v>102.2543038357</v>
      </c>
      <c r="G139">
        <v>108.62216852915</v>
      </c>
      <c r="I139" s="6">
        <f t="shared" si="14"/>
        <v>472.84383025651994</v>
      </c>
      <c r="J139" s="6">
        <f t="shared" si="15"/>
        <v>37.494330044079987</v>
      </c>
      <c r="K139" s="6">
        <f t="shared" si="16"/>
        <v>427.85063420362394</v>
      </c>
      <c r="L139" s="7">
        <f t="shared" si="13"/>
        <v>11.411075586645337</v>
      </c>
      <c r="M139" s="7">
        <f t="shared" si="17"/>
        <v>11.472796724663226</v>
      </c>
      <c r="P139" s="5">
        <f t="shared" si="18"/>
        <v>34.200058677722019</v>
      </c>
    </row>
    <row r="140" spans="1:16" x14ac:dyDescent="0.15">
      <c r="A140" s="5">
        <v>69.5</v>
      </c>
      <c r="B140" s="5">
        <v>138</v>
      </c>
      <c r="D140">
        <v>138.20309653915999</v>
      </c>
      <c r="E140">
        <v>569.16180935033003</v>
      </c>
      <c r="F140">
        <v>102.26064633041</v>
      </c>
      <c r="G140">
        <v>108.67381455754</v>
      </c>
      <c r="I140" s="6">
        <f t="shared" si="14"/>
        <v>460.48799479279</v>
      </c>
      <c r="J140" s="6">
        <f t="shared" si="15"/>
        <v>35.942450208749989</v>
      </c>
      <c r="K140" s="6">
        <f t="shared" si="16"/>
        <v>417.35705454229003</v>
      </c>
      <c r="L140" s="7">
        <f t="shared" si="13"/>
        <v>11.611814222968215</v>
      </c>
      <c r="M140" s="7">
        <f t="shared" si="17"/>
        <v>11.673982615609422</v>
      </c>
      <c r="P140" s="5">
        <f t="shared" si="18"/>
        <v>36.560847243958818</v>
      </c>
    </row>
    <row r="141" spans="1:16" x14ac:dyDescent="0.15">
      <c r="A141" s="5">
        <v>70</v>
      </c>
      <c r="B141" s="5">
        <v>139</v>
      </c>
      <c r="D141">
        <v>139.57073466910001</v>
      </c>
      <c r="E141">
        <v>576.58682452945004</v>
      </c>
      <c r="F141">
        <v>102.19873150106</v>
      </c>
      <c r="G141">
        <v>108.56236786469</v>
      </c>
      <c r="I141" s="6">
        <f t="shared" si="14"/>
        <v>468.02445666476001</v>
      </c>
      <c r="J141" s="6">
        <f t="shared" si="15"/>
        <v>37.37200316804001</v>
      </c>
      <c r="K141" s="6">
        <f t="shared" si="16"/>
        <v>423.17805286311199</v>
      </c>
      <c r="L141" s="7">
        <f t="shared" si="13"/>
        <v>11.323397650383582</v>
      </c>
      <c r="M141" s="7">
        <f t="shared" si="17"/>
        <v>11.386013297648105</v>
      </c>
      <c r="P141" s="5">
        <f t="shared" si="18"/>
        <v>33.168921507371522</v>
      </c>
    </row>
    <row r="142" spans="1:16" s="36" customFormat="1" x14ac:dyDescent="0.15">
      <c r="A142" s="36">
        <v>70.5</v>
      </c>
      <c r="B142" s="36">
        <v>140</v>
      </c>
      <c r="D142" s="35">
        <v>139.39040680023999</v>
      </c>
      <c r="E142" s="35">
        <v>574.52641165755995</v>
      </c>
      <c r="F142" s="35">
        <v>102.35336756267</v>
      </c>
      <c r="G142" s="35">
        <v>108.55964965267</v>
      </c>
      <c r="I142" s="49">
        <f t="shared" si="14"/>
        <v>465.96676200488992</v>
      </c>
      <c r="J142" s="49">
        <f t="shared" si="15"/>
        <v>37.037039237569985</v>
      </c>
      <c r="K142" s="49">
        <f t="shared" si="16"/>
        <v>421.52231491980592</v>
      </c>
      <c r="L142" s="50">
        <f t="shared" si="13"/>
        <v>11.381101826633541</v>
      </c>
      <c r="M142" s="50">
        <f t="shared" si="17"/>
        <v>11.444164728521384</v>
      </c>
      <c r="P142" s="36">
        <f t="shared" si="18"/>
        <v>33.847551999290886</v>
      </c>
    </row>
    <row r="143" spans="1:16" x14ac:dyDescent="0.15">
      <c r="A143" s="5">
        <v>71</v>
      </c>
      <c r="B143" s="5">
        <v>141</v>
      </c>
      <c r="D143">
        <v>139.63114754098001</v>
      </c>
      <c r="E143">
        <v>572.63479052823004</v>
      </c>
      <c r="F143">
        <v>102.36997885835</v>
      </c>
      <c r="G143">
        <v>108.76381757777</v>
      </c>
      <c r="I143" s="6">
        <f t="shared" si="14"/>
        <v>463.87097295046004</v>
      </c>
      <c r="J143" s="6">
        <f t="shared" si="15"/>
        <v>37.261168682630014</v>
      </c>
      <c r="K143" s="6">
        <f t="shared" si="16"/>
        <v>419.15757053130403</v>
      </c>
      <c r="L143" s="7">
        <f t="shared" si="13"/>
        <v>11.249179383004755</v>
      </c>
      <c r="M143" s="7">
        <f t="shared" si="17"/>
        <v>11.312689539515915</v>
      </c>
      <c r="P143" s="5">
        <f t="shared" si="18"/>
        <v>32.296076895873718</v>
      </c>
    </row>
    <row r="144" spans="1:16" x14ac:dyDescent="0.15">
      <c r="A144" s="5">
        <v>71.5</v>
      </c>
      <c r="B144" s="5">
        <v>142</v>
      </c>
      <c r="D144">
        <v>138.79356405586</v>
      </c>
      <c r="E144">
        <v>562.17668488159995</v>
      </c>
      <c r="F144">
        <v>102.23316218665001</v>
      </c>
      <c r="G144">
        <v>108.72817879794999</v>
      </c>
      <c r="I144" s="6">
        <f t="shared" si="14"/>
        <v>453.44850608364993</v>
      </c>
      <c r="J144" s="6">
        <f t="shared" si="15"/>
        <v>36.560401869209997</v>
      </c>
      <c r="K144" s="6">
        <f t="shared" si="16"/>
        <v>409.57602384059794</v>
      </c>
      <c r="L144" s="7">
        <f t="shared" si="13"/>
        <v>11.202722150205076</v>
      </c>
      <c r="M144" s="7">
        <f t="shared" si="17"/>
        <v>11.266679561339554</v>
      </c>
      <c r="P144" s="5">
        <f t="shared" si="18"/>
        <v>31.749716185143011</v>
      </c>
    </row>
    <row r="145" spans="1:16" x14ac:dyDescent="0.15">
      <c r="A145" s="5">
        <v>72</v>
      </c>
      <c r="B145" s="5">
        <v>143</v>
      </c>
      <c r="D145">
        <v>138.26442015786</v>
      </c>
      <c r="E145">
        <v>558.39708561019995</v>
      </c>
      <c r="F145">
        <v>102.30897009967001</v>
      </c>
      <c r="G145">
        <v>108.86831772878</v>
      </c>
      <c r="I145" s="6">
        <f t="shared" si="14"/>
        <v>449.52876788141998</v>
      </c>
      <c r="J145" s="6">
        <f t="shared" si="15"/>
        <v>35.955450058189996</v>
      </c>
      <c r="K145" s="6">
        <f t="shared" si="16"/>
        <v>406.38222781159197</v>
      </c>
      <c r="L145" s="7">
        <f t="shared" si="13"/>
        <v>11.302381896316314</v>
      </c>
      <c r="M145" s="7">
        <f t="shared" si="17"/>
        <v>11.366786562074111</v>
      </c>
      <c r="P145" s="5">
        <f t="shared" si="18"/>
        <v>32.921765539683022</v>
      </c>
    </row>
    <row r="146" spans="1:16" x14ac:dyDescent="0.15">
      <c r="A146" s="5">
        <v>72.5</v>
      </c>
      <c r="B146" s="5">
        <v>144</v>
      </c>
      <c r="D146">
        <v>137.95264116576001</v>
      </c>
      <c r="E146">
        <v>552.06739526412002</v>
      </c>
      <c r="F146">
        <v>102.27393536696</v>
      </c>
      <c r="G146">
        <v>108.65659921474</v>
      </c>
      <c r="I146" s="6">
        <f t="shared" si="14"/>
        <v>443.41079604938</v>
      </c>
      <c r="J146" s="6">
        <f t="shared" si="15"/>
        <v>35.67870579880001</v>
      </c>
      <c r="K146" s="6">
        <f t="shared" si="16"/>
        <v>400.59634909082001</v>
      </c>
      <c r="L146" s="7">
        <f t="shared" si="13"/>
        <v>11.227883414546202</v>
      </c>
      <c r="M146" s="7">
        <f t="shared" si="17"/>
        <v>11.292735334927317</v>
      </c>
      <c r="P146" s="5">
        <f t="shared" si="18"/>
        <v>32.045625464276739</v>
      </c>
    </row>
    <row r="147" spans="1:16" x14ac:dyDescent="0.15">
      <c r="A147" s="5">
        <v>73</v>
      </c>
      <c r="B147" s="5">
        <v>145</v>
      </c>
      <c r="D147">
        <v>140.67061323619001</v>
      </c>
      <c r="E147">
        <v>580.15148755312998</v>
      </c>
      <c r="F147">
        <v>102.23920265781</v>
      </c>
      <c r="G147">
        <v>108.58743581999001</v>
      </c>
      <c r="I147" s="6">
        <f t="shared" si="14"/>
        <v>471.56405173313999</v>
      </c>
      <c r="J147" s="6">
        <f t="shared" si="15"/>
        <v>38.43141057838001</v>
      </c>
      <c r="K147" s="6">
        <f t="shared" si="16"/>
        <v>425.44635903908397</v>
      </c>
      <c r="L147" s="7">
        <f t="shared" si="13"/>
        <v>11.070276959295979</v>
      </c>
      <c r="M147" s="7">
        <f t="shared" si="17"/>
        <v>11.135576134300411</v>
      </c>
      <c r="P147" s="5">
        <f t="shared" si="18"/>
        <v>30.192093307560423</v>
      </c>
    </row>
    <row r="148" spans="1:16" x14ac:dyDescent="0.15">
      <c r="A148" s="5">
        <v>73.5</v>
      </c>
      <c r="B148" s="5">
        <v>146</v>
      </c>
      <c r="D148">
        <v>140.51032179721</v>
      </c>
      <c r="E148">
        <v>579.75531268973998</v>
      </c>
      <c r="F148">
        <v>102.25067955301</v>
      </c>
      <c r="G148">
        <v>108.60344306856</v>
      </c>
      <c r="I148" s="6">
        <f t="shared" si="14"/>
        <v>471.15186962117997</v>
      </c>
      <c r="J148" s="6">
        <f t="shared" si="15"/>
        <v>38.259642244199995</v>
      </c>
      <c r="K148" s="6">
        <f t="shared" si="16"/>
        <v>425.24029892813996</v>
      </c>
      <c r="L148" s="7">
        <f t="shared" si="13"/>
        <v>11.114591616250793</v>
      </c>
      <c r="M148" s="7">
        <f t="shared" si="17"/>
        <v>11.180338045878544</v>
      </c>
      <c r="P148" s="5">
        <f t="shared" si="18"/>
        <v>30.713256235495027</v>
      </c>
    </row>
    <row r="149" spans="1:16" x14ac:dyDescent="0.15">
      <c r="A149" s="5">
        <v>74</v>
      </c>
      <c r="B149" s="5">
        <v>147</v>
      </c>
      <c r="D149">
        <v>139.99028536733999</v>
      </c>
      <c r="E149">
        <v>570.2795992714</v>
      </c>
      <c r="F149">
        <v>102.33736031411</v>
      </c>
      <c r="G149">
        <v>108.63666565992</v>
      </c>
      <c r="I149" s="6">
        <f t="shared" si="14"/>
        <v>461.64293361147998</v>
      </c>
      <c r="J149" s="6">
        <f t="shared" si="15"/>
        <v>37.652925053229993</v>
      </c>
      <c r="K149" s="6">
        <f t="shared" si="16"/>
        <v>416.45942354760399</v>
      </c>
      <c r="L149" s="7">
        <f t="shared" si="13"/>
        <v>11.06047997489849</v>
      </c>
      <c r="M149" s="7">
        <f t="shared" si="17"/>
        <v>11.126673659149558</v>
      </c>
      <c r="P149" s="5">
        <f t="shared" si="18"/>
        <v>30.076875783057606</v>
      </c>
    </row>
    <row r="150" spans="1:16" x14ac:dyDescent="0.15">
      <c r="A150" s="5">
        <v>74.5</v>
      </c>
      <c r="B150" s="5">
        <v>148</v>
      </c>
      <c r="D150">
        <v>140.88494231937</v>
      </c>
      <c r="E150">
        <v>581.49392835458002</v>
      </c>
      <c r="F150">
        <v>102.27514346119</v>
      </c>
      <c r="G150">
        <v>108.63877982483</v>
      </c>
      <c r="I150" s="6">
        <f t="shared" si="14"/>
        <v>472.85514852975001</v>
      </c>
      <c r="J150" s="6">
        <f t="shared" si="15"/>
        <v>38.60979885818</v>
      </c>
      <c r="K150" s="6">
        <f t="shared" si="16"/>
        <v>426.52338989993399</v>
      </c>
      <c r="L150" s="7">
        <f t="shared" si="13"/>
        <v>11.047024395714233</v>
      </c>
      <c r="M150" s="7">
        <f t="shared" si="17"/>
        <v>11.113665334588619</v>
      </c>
      <c r="P150" s="5">
        <f t="shared" si="18"/>
        <v>29.91863132114349</v>
      </c>
    </row>
    <row r="151" spans="1:16" x14ac:dyDescent="0.15">
      <c r="A151" s="5">
        <v>75</v>
      </c>
      <c r="B151" s="5">
        <v>149</v>
      </c>
      <c r="D151">
        <v>139.76138433515999</v>
      </c>
      <c r="E151">
        <v>566.47055251972995</v>
      </c>
      <c r="F151">
        <v>102.15705225008</v>
      </c>
      <c r="G151">
        <v>108.69978858351</v>
      </c>
      <c r="I151" s="6">
        <f t="shared" si="14"/>
        <v>457.77076393621996</v>
      </c>
      <c r="J151" s="6">
        <f t="shared" si="15"/>
        <v>37.604332085079989</v>
      </c>
      <c r="K151" s="6">
        <f t="shared" si="16"/>
        <v>412.64556543412397</v>
      </c>
      <c r="L151" s="7">
        <f t="shared" si="13"/>
        <v>10.973351806927758</v>
      </c>
      <c r="M151" s="7">
        <f t="shared" si="17"/>
        <v>11.040440000425463</v>
      </c>
      <c r="P151" s="5">
        <f t="shared" si="18"/>
        <v>29.052204167715857</v>
      </c>
    </row>
    <row r="152" spans="1:16" x14ac:dyDescent="0.15">
      <c r="A152" s="5">
        <v>75.5</v>
      </c>
      <c r="B152" s="5">
        <v>150</v>
      </c>
      <c r="D152">
        <v>139.19216757741</v>
      </c>
      <c r="E152">
        <v>562.00303582270999</v>
      </c>
      <c r="F152">
        <v>102.25188764724</v>
      </c>
      <c r="G152">
        <v>108.6088794926</v>
      </c>
      <c r="I152" s="6">
        <f t="shared" si="14"/>
        <v>453.39415633010998</v>
      </c>
      <c r="J152" s="6">
        <f t="shared" si="15"/>
        <v>36.940279930170007</v>
      </c>
      <c r="K152" s="6">
        <f t="shared" si="16"/>
        <v>409.06582041390595</v>
      </c>
      <c r="L152" s="7">
        <f t="shared" si="13"/>
        <v>11.073706566035309</v>
      </c>
      <c r="M152" s="7">
        <f t="shared" si="17"/>
        <v>11.141242014156331</v>
      </c>
      <c r="P152" s="5">
        <f t="shared" si="18"/>
        <v>30.232427228948005</v>
      </c>
    </row>
    <row r="153" spans="1:16" x14ac:dyDescent="0.15">
      <c r="A153" s="5">
        <v>76</v>
      </c>
      <c r="B153" s="5">
        <v>151</v>
      </c>
      <c r="D153">
        <v>137.36794171220001</v>
      </c>
      <c r="E153">
        <v>537.77079538554995</v>
      </c>
      <c r="F153">
        <v>102.39655693144</v>
      </c>
      <c r="G153">
        <v>108.79220779220999</v>
      </c>
      <c r="I153" s="6">
        <f t="shared" si="14"/>
        <v>428.97858759333997</v>
      </c>
      <c r="J153" s="6">
        <f t="shared" si="15"/>
        <v>34.971384780760005</v>
      </c>
      <c r="K153" s="6">
        <f t="shared" si="16"/>
        <v>387.01292585642796</v>
      </c>
      <c r="L153" s="7">
        <f t="shared" si="13"/>
        <v>11.066559939866851</v>
      </c>
      <c r="M153" s="7">
        <f t="shared" si="17"/>
        <v>11.134542642611191</v>
      </c>
      <c r="P153" s="5">
        <f t="shared" si="18"/>
        <v>30.14837926660892</v>
      </c>
    </row>
    <row r="154" spans="1:16" x14ac:dyDescent="0.15">
      <c r="A154" s="5">
        <v>76.5</v>
      </c>
      <c r="B154" s="5">
        <v>152</v>
      </c>
      <c r="D154">
        <v>139.27292046145001</v>
      </c>
      <c r="E154">
        <v>555.19884638737005</v>
      </c>
      <c r="F154">
        <v>102.10963455149999</v>
      </c>
      <c r="G154">
        <v>108.47417698581</v>
      </c>
      <c r="I154" s="6">
        <f t="shared" si="14"/>
        <v>446.72466940156005</v>
      </c>
      <c r="J154" s="6">
        <f t="shared" si="15"/>
        <v>37.163285909950019</v>
      </c>
      <c r="K154" s="6">
        <f t="shared" si="16"/>
        <v>402.12872630962005</v>
      </c>
      <c r="L154" s="7">
        <f t="shared" si="13"/>
        <v>10.820591249224142</v>
      </c>
      <c r="M154" s="7">
        <f t="shared" si="17"/>
        <v>10.889021206591801</v>
      </c>
      <c r="P154" s="5">
        <f t="shared" si="18"/>
        <v>27.255662233364024</v>
      </c>
    </row>
    <row r="155" spans="1:16" x14ac:dyDescent="0.15">
      <c r="A155" s="5">
        <v>77</v>
      </c>
      <c r="B155" s="5">
        <v>153</v>
      </c>
      <c r="D155">
        <v>135.92774741955</v>
      </c>
      <c r="E155">
        <v>517.09805707347004</v>
      </c>
      <c r="F155">
        <v>102.45696164301</v>
      </c>
      <c r="G155">
        <v>108.5916641498</v>
      </c>
      <c r="I155" s="6">
        <f t="shared" si="14"/>
        <v>408.50639292367003</v>
      </c>
      <c r="J155" s="6">
        <f t="shared" si="15"/>
        <v>33.470785776539998</v>
      </c>
      <c r="K155" s="6">
        <f t="shared" si="16"/>
        <v>368.34144999182206</v>
      </c>
      <c r="L155" s="7">
        <f t="shared" si="13"/>
        <v>11.004864135875657</v>
      </c>
      <c r="M155" s="7">
        <f t="shared" si="17"/>
        <v>11.073741347866633</v>
      </c>
      <c r="P155" s="5">
        <f t="shared" si="18"/>
        <v>29.422805200174967</v>
      </c>
    </row>
    <row r="156" spans="1:16" x14ac:dyDescent="0.15">
      <c r="A156" s="5">
        <v>77.5</v>
      </c>
      <c r="B156" s="5">
        <v>154</v>
      </c>
      <c r="D156">
        <v>138.61687917425999</v>
      </c>
      <c r="E156">
        <v>549.58591378263998</v>
      </c>
      <c r="F156">
        <v>102.28933856841</v>
      </c>
      <c r="G156">
        <v>108.56115977045999</v>
      </c>
      <c r="I156" s="6">
        <f t="shared" si="14"/>
        <v>441.02475401217998</v>
      </c>
      <c r="J156" s="6">
        <f t="shared" si="15"/>
        <v>36.32754060584999</v>
      </c>
      <c r="K156" s="6">
        <f t="shared" si="16"/>
        <v>397.43170528515998</v>
      </c>
      <c r="L156" s="7">
        <f t="shared" si="13"/>
        <v>10.940231533900198</v>
      </c>
      <c r="M156" s="7">
        <f t="shared" si="17"/>
        <v>11.009556000514493</v>
      </c>
      <c r="P156" s="5">
        <f t="shared" si="18"/>
        <v>28.662692894219205</v>
      </c>
    </row>
    <row r="157" spans="1:16" x14ac:dyDescent="0.15">
      <c r="A157" s="5">
        <v>78</v>
      </c>
      <c r="B157" s="5">
        <v>155</v>
      </c>
      <c r="D157">
        <v>136.48330297511001</v>
      </c>
      <c r="E157">
        <v>522.97632058288002</v>
      </c>
      <c r="F157">
        <v>102.35910601027</v>
      </c>
      <c r="G157">
        <v>108.51253397764999</v>
      </c>
      <c r="I157" s="6">
        <f t="shared" si="14"/>
        <v>414.46378660523004</v>
      </c>
      <c r="J157" s="6">
        <f t="shared" si="15"/>
        <v>34.12419696484001</v>
      </c>
      <c r="K157" s="6">
        <f t="shared" si="16"/>
        <v>373.51475024742206</v>
      </c>
      <c r="L157" s="7">
        <f t="shared" si="13"/>
        <v>10.945744763818892</v>
      </c>
      <c r="M157" s="7">
        <f t="shared" si="17"/>
        <v>11.015516485056505</v>
      </c>
      <c r="P157" s="5">
        <f t="shared" si="18"/>
        <v>28.727531285041756</v>
      </c>
    </row>
    <row r="158" spans="1:16" x14ac:dyDescent="0.15">
      <c r="A158" s="5">
        <v>78.5</v>
      </c>
      <c r="B158" s="5">
        <v>156</v>
      </c>
      <c r="D158">
        <v>138.55130540376001</v>
      </c>
      <c r="E158">
        <v>548.31997571342004</v>
      </c>
      <c r="F158">
        <v>102.20235578374999</v>
      </c>
      <c r="G158">
        <v>108.42464512232</v>
      </c>
      <c r="I158" s="6">
        <f t="shared" si="14"/>
        <v>439.89533059110005</v>
      </c>
      <c r="J158" s="6">
        <f t="shared" si="15"/>
        <v>36.348949620010018</v>
      </c>
      <c r="K158" s="6">
        <f t="shared" si="16"/>
        <v>396.276591047088</v>
      </c>
      <c r="L158" s="7">
        <f t="shared" si="13"/>
        <v>10.902009416771113</v>
      </c>
      <c r="M158" s="7">
        <f t="shared" si="17"/>
        <v>10.972228392632044</v>
      </c>
      <c r="P158" s="5">
        <f t="shared" si="18"/>
        <v>28.213181336560879</v>
      </c>
    </row>
    <row r="159" spans="1:16" x14ac:dyDescent="0.15">
      <c r="A159" s="5">
        <v>79</v>
      </c>
      <c r="B159" s="5">
        <v>157</v>
      </c>
      <c r="D159">
        <v>142.57134183363999</v>
      </c>
      <c r="E159">
        <v>589.80206435944001</v>
      </c>
      <c r="F159">
        <v>102.24222289338999</v>
      </c>
      <c r="G159">
        <v>108.6626396859</v>
      </c>
      <c r="I159" s="6">
        <f t="shared" si="14"/>
        <v>481.13942467354002</v>
      </c>
      <c r="J159" s="6">
        <f t="shared" si="15"/>
        <v>40.329118940249998</v>
      </c>
      <c r="K159" s="6">
        <f t="shared" si="16"/>
        <v>432.74448194524001</v>
      </c>
      <c r="L159" s="7">
        <f t="shared" si="13"/>
        <v>10.73032323335347</v>
      </c>
      <c r="M159" s="7">
        <f t="shared" si="17"/>
        <v>10.80098946383772</v>
      </c>
      <c r="P159" s="5">
        <f t="shared" si="18"/>
        <v>26.194064408112304</v>
      </c>
    </row>
    <row r="160" spans="1:16" x14ac:dyDescent="0.15">
      <c r="A160" s="5">
        <v>79.5</v>
      </c>
      <c r="B160" s="5">
        <v>158</v>
      </c>
      <c r="D160">
        <v>143.71190042501999</v>
      </c>
      <c r="E160">
        <v>598.62507589557003</v>
      </c>
      <c r="F160">
        <v>102.09121111447</v>
      </c>
      <c r="G160">
        <v>108.50226517668</v>
      </c>
      <c r="I160" s="6">
        <f t="shared" si="14"/>
        <v>490.12281071889004</v>
      </c>
      <c r="J160" s="6">
        <f t="shared" si="15"/>
        <v>41.620689310549992</v>
      </c>
      <c r="K160" s="6">
        <f t="shared" si="16"/>
        <v>440.17798354623005</v>
      </c>
      <c r="L160" s="7">
        <f t="shared" si="13"/>
        <v>10.575941697213889</v>
      </c>
      <c r="M160" s="7">
        <f t="shared" si="17"/>
        <v>10.647055182321456</v>
      </c>
      <c r="P160" s="5">
        <f t="shared" si="18"/>
        <v>24.378458942056543</v>
      </c>
    </row>
    <row r="161" spans="1:16" x14ac:dyDescent="0.15">
      <c r="A161" s="5">
        <v>80</v>
      </c>
      <c r="B161" s="5">
        <v>159</v>
      </c>
      <c r="D161">
        <v>144.36763812992999</v>
      </c>
      <c r="E161">
        <v>609.67638129933005</v>
      </c>
      <c r="F161">
        <v>102.28088190878999</v>
      </c>
      <c r="G161">
        <v>108.73663545757</v>
      </c>
      <c r="I161" s="6">
        <f t="shared" si="14"/>
        <v>500.93974584176004</v>
      </c>
      <c r="J161" s="6">
        <f t="shared" si="15"/>
        <v>42.086756221139993</v>
      </c>
      <c r="K161" s="6">
        <f t="shared" si="16"/>
        <v>450.43563837639203</v>
      </c>
      <c r="L161" s="7">
        <f t="shared" si="13"/>
        <v>10.702550607835635</v>
      </c>
      <c r="M161" s="7">
        <f t="shared" si="17"/>
        <v>10.774111347566519</v>
      </c>
      <c r="P161" s="5">
        <f t="shared" si="18"/>
        <v>25.867444192004907</v>
      </c>
    </row>
    <row r="162" spans="1:16" x14ac:dyDescent="0.15">
      <c r="A162" s="5">
        <v>80.5</v>
      </c>
      <c r="B162" s="5">
        <v>160</v>
      </c>
      <c r="D162">
        <v>143.84942319369</v>
      </c>
      <c r="E162">
        <v>602.01791135398003</v>
      </c>
      <c r="F162">
        <v>102.14708547267</v>
      </c>
      <c r="G162">
        <v>108.72697070372</v>
      </c>
      <c r="I162" s="6">
        <f t="shared" si="14"/>
        <v>493.29094065026004</v>
      </c>
      <c r="J162" s="6">
        <f t="shared" si="15"/>
        <v>41.702337721020001</v>
      </c>
      <c r="K162" s="6">
        <f t="shared" si="16"/>
        <v>443.24813538503605</v>
      </c>
      <c r="L162" s="7">
        <f t="shared" si="13"/>
        <v>10.628855829384776</v>
      </c>
      <c r="M162" s="7">
        <f t="shared" si="17"/>
        <v>10.700863823738979</v>
      </c>
      <c r="P162" s="5">
        <f t="shared" si="18"/>
        <v>25.000756076826587</v>
      </c>
    </row>
    <row r="163" spans="1:16" x14ac:dyDescent="0.15">
      <c r="A163" s="5">
        <v>81</v>
      </c>
      <c r="B163" s="5">
        <v>161</v>
      </c>
      <c r="D163">
        <v>142.15513054037999</v>
      </c>
      <c r="E163">
        <v>584.74438372799</v>
      </c>
      <c r="F163">
        <v>102.31440652371001</v>
      </c>
      <c r="G163">
        <v>108.57837511325999</v>
      </c>
      <c r="I163" s="6">
        <f t="shared" si="14"/>
        <v>476.16600861473</v>
      </c>
      <c r="J163" s="6">
        <f t="shared" si="15"/>
        <v>39.840724016669981</v>
      </c>
      <c r="K163" s="6">
        <f t="shared" si="16"/>
        <v>428.35713979472604</v>
      </c>
      <c r="L163" s="7">
        <f t="shared" si="13"/>
        <v>10.751740847267101</v>
      </c>
      <c r="M163" s="7">
        <f t="shared" si="17"/>
        <v>10.824196096244622</v>
      </c>
      <c r="P163" s="5">
        <f t="shared" si="18"/>
        <v>26.445946452194967</v>
      </c>
    </row>
    <row r="164" spans="1:16" x14ac:dyDescent="0.15">
      <c r="A164" s="5">
        <v>81.5</v>
      </c>
      <c r="B164" s="5">
        <v>162</v>
      </c>
      <c r="D164">
        <v>140.13600485731999</v>
      </c>
      <c r="E164">
        <v>562.30935033393996</v>
      </c>
      <c r="F164">
        <v>102.21171851404</v>
      </c>
      <c r="G164">
        <v>108.35487768046001</v>
      </c>
      <c r="I164" s="6">
        <f t="shared" si="14"/>
        <v>453.95447265347997</v>
      </c>
      <c r="J164" s="6">
        <f t="shared" si="15"/>
        <v>37.924286343279988</v>
      </c>
      <c r="K164" s="6">
        <f t="shared" si="16"/>
        <v>408.44532904154397</v>
      </c>
      <c r="L164" s="7">
        <f t="shared" si="13"/>
        <v>10.770020175051195</v>
      </c>
      <c r="M164" s="7">
        <f t="shared" si="17"/>
        <v>10.842922678652034</v>
      </c>
      <c r="P164" s="5">
        <f t="shared" si="18"/>
        <v>26.66092065358276</v>
      </c>
    </row>
    <row r="165" spans="1:16" x14ac:dyDescent="0.15">
      <c r="A165" s="5">
        <v>82</v>
      </c>
      <c r="B165" s="5">
        <v>163</v>
      </c>
      <c r="D165">
        <v>137.13114754098001</v>
      </c>
      <c r="E165">
        <v>525.02034001213997</v>
      </c>
      <c r="F165">
        <v>102.18514044094999</v>
      </c>
      <c r="G165">
        <v>108.54515252189999</v>
      </c>
      <c r="I165" s="6">
        <f t="shared" si="14"/>
        <v>416.47518749023999</v>
      </c>
      <c r="J165" s="6">
        <f t="shared" si="15"/>
        <v>34.946007100030016</v>
      </c>
      <c r="K165" s="6">
        <f t="shared" si="16"/>
        <v>374.53997897020395</v>
      </c>
      <c r="L165" s="7">
        <f t="shared" si="13"/>
        <v>10.717675924980918</v>
      </c>
      <c r="M165" s="7">
        <f t="shared" si="17"/>
        <v>10.791025683205076</v>
      </c>
      <c r="P165" s="5">
        <f t="shared" si="18"/>
        <v>26.045325622462855</v>
      </c>
    </row>
    <row r="166" spans="1:16" x14ac:dyDescent="0.15">
      <c r="A166" s="5">
        <v>82.5</v>
      </c>
      <c r="B166" s="5">
        <v>164</v>
      </c>
      <c r="D166">
        <v>135.97298117790001</v>
      </c>
      <c r="E166">
        <v>511.97358834244</v>
      </c>
      <c r="F166">
        <v>102.21534279674</v>
      </c>
      <c r="G166">
        <v>108.28390214437</v>
      </c>
      <c r="I166" s="6">
        <f t="shared" si="14"/>
        <v>403.68968619806998</v>
      </c>
      <c r="J166" s="6">
        <f t="shared" si="15"/>
        <v>33.757638381160007</v>
      </c>
      <c r="K166" s="6">
        <f t="shared" si="16"/>
        <v>363.18052014067797</v>
      </c>
      <c r="L166" s="7">
        <f t="shared" si="13"/>
        <v>10.758469417794565</v>
      </c>
      <c r="M166" s="7">
        <f t="shared" si="17"/>
        <v>10.83226643064204</v>
      </c>
      <c r="P166" s="5">
        <f t="shared" si="18"/>
        <v>26.525077867349179</v>
      </c>
    </row>
    <row r="167" spans="1:16" x14ac:dyDescent="0.15">
      <c r="A167" s="5">
        <v>83</v>
      </c>
      <c r="B167" s="5">
        <v>165</v>
      </c>
      <c r="D167">
        <v>139.64420157863</v>
      </c>
      <c r="E167">
        <v>553.41712204007001</v>
      </c>
      <c r="F167">
        <v>102.19450317125001</v>
      </c>
      <c r="G167">
        <v>108.57988523105</v>
      </c>
      <c r="I167" s="6">
        <f t="shared" si="14"/>
        <v>444.83723680902</v>
      </c>
      <c r="J167" s="6">
        <f t="shared" si="15"/>
        <v>37.449698407379998</v>
      </c>
      <c r="K167" s="6">
        <f t="shared" si="16"/>
        <v>399.89759872016401</v>
      </c>
      <c r="L167" s="7">
        <f t="shared" si="13"/>
        <v>10.678259524817921</v>
      </c>
      <c r="M167" s="7">
        <f t="shared" si="17"/>
        <v>10.752503792288714</v>
      </c>
      <c r="P167" s="5">
        <f t="shared" si="18"/>
        <v>25.581768688274337</v>
      </c>
    </row>
    <row r="168" spans="1:16" x14ac:dyDescent="0.15">
      <c r="A168" s="5">
        <v>83.5</v>
      </c>
      <c r="B168" s="5">
        <v>166</v>
      </c>
      <c r="D168">
        <v>139.23861566484999</v>
      </c>
      <c r="E168">
        <v>548.18670309653999</v>
      </c>
      <c r="F168">
        <v>102.1347025068</v>
      </c>
      <c r="G168">
        <v>108.44669284203999</v>
      </c>
      <c r="I168" s="6">
        <f t="shared" si="14"/>
        <v>439.74001025450002</v>
      </c>
      <c r="J168" s="6">
        <f t="shared" si="15"/>
        <v>37.103913158049991</v>
      </c>
      <c r="K168" s="6">
        <f t="shared" si="16"/>
        <v>395.21531446484005</v>
      </c>
      <c r="L168" s="7">
        <f t="shared" si="13"/>
        <v>10.65158040828087</v>
      </c>
      <c r="M168" s="7">
        <f t="shared" si="17"/>
        <v>10.726271930374981</v>
      </c>
      <c r="P168" s="5">
        <f t="shared" si="18"/>
        <v>25.268008694524731</v>
      </c>
    </row>
    <row r="169" spans="1:16" x14ac:dyDescent="0.15">
      <c r="A169" s="5">
        <v>84</v>
      </c>
      <c r="B169" s="5">
        <v>167</v>
      </c>
      <c r="D169">
        <v>140.56223436550999</v>
      </c>
      <c r="E169">
        <v>559.80479659987998</v>
      </c>
      <c r="F169">
        <v>102.26759287224</v>
      </c>
      <c r="G169">
        <v>108.61824222289</v>
      </c>
      <c r="I169" s="6">
        <f t="shared" si="14"/>
        <v>451.18655437698999</v>
      </c>
      <c r="J169" s="6">
        <f t="shared" si="15"/>
        <v>38.294641493269992</v>
      </c>
      <c r="K169" s="6">
        <f t="shared" si="16"/>
        <v>405.23298458506599</v>
      </c>
      <c r="L169" s="7">
        <f t="shared" si="13"/>
        <v>10.581976192577303</v>
      </c>
      <c r="M169" s="7">
        <f t="shared" si="17"/>
        <v>10.657114969294732</v>
      </c>
      <c r="P169" s="5">
        <f t="shared" si="18"/>
        <v>24.449427679903511</v>
      </c>
    </row>
    <row r="170" spans="1:16" x14ac:dyDescent="0.15">
      <c r="A170" s="5">
        <v>84.5</v>
      </c>
      <c r="B170" s="5">
        <v>168</v>
      </c>
      <c r="D170">
        <v>141.72009714633</v>
      </c>
      <c r="E170">
        <v>572.40771098968003</v>
      </c>
      <c r="F170">
        <v>102.21926910299</v>
      </c>
      <c r="G170">
        <v>108.45484747810001</v>
      </c>
      <c r="I170" s="6">
        <f t="shared" si="14"/>
        <v>463.95286351158001</v>
      </c>
      <c r="J170" s="6">
        <f t="shared" si="15"/>
        <v>39.500828043340007</v>
      </c>
      <c r="K170" s="6">
        <f t="shared" si="16"/>
        <v>416.55186985957198</v>
      </c>
      <c r="L170" s="7">
        <f t="shared" si="13"/>
        <v>10.545395894043903</v>
      </c>
      <c r="M170" s="7">
        <f t="shared" si="17"/>
        <v>10.620981925384649</v>
      </c>
      <c r="P170" s="5">
        <f t="shared" si="18"/>
        <v>24.019224744837864</v>
      </c>
    </row>
    <row r="171" spans="1:16" x14ac:dyDescent="0.15">
      <c r="A171" s="5">
        <v>85</v>
      </c>
      <c r="B171" s="5">
        <v>169</v>
      </c>
      <c r="D171">
        <v>143.40983606557</v>
      </c>
      <c r="E171">
        <v>588.85701275045994</v>
      </c>
      <c r="F171">
        <v>102.24161884627</v>
      </c>
      <c r="G171">
        <v>108.73301117487</v>
      </c>
      <c r="I171" s="6">
        <f t="shared" si="14"/>
        <v>480.12400157558994</v>
      </c>
      <c r="J171" s="6">
        <f t="shared" si="15"/>
        <v>41.168217219300004</v>
      </c>
      <c r="K171" s="6">
        <f t="shared" si="16"/>
        <v>430.72214091242995</v>
      </c>
      <c r="L171" s="7">
        <f t="shared" si="13"/>
        <v>10.462491941732756</v>
      </c>
      <c r="M171" s="7">
        <f t="shared" si="17"/>
        <v>10.538525227696821</v>
      </c>
      <c r="P171" s="5">
        <f t="shared" si="18"/>
        <v>23.04423205634917</v>
      </c>
    </row>
    <row r="172" spans="1:16" x14ac:dyDescent="0.15">
      <c r="A172" s="5">
        <v>85.5</v>
      </c>
      <c r="B172" s="5">
        <v>170</v>
      </c>
      <c r="D172">
        <v>145.55768063145001</v>
      </c>
      <c r="E172">
        <v>604.31663630844002</v>
      </c>
      <c r="F172">
        <v>102.23980670492</v>
      </c>
      <c r="G172">
        <v>108.74539414074</v>
      </c>
      <c r="I172" s="6">
        <f t="shared" si="14"/>
        <v>495.57124216770001</v>
      </c>
      <c r="J172" s="6">
        <f t="shared" si="15"/>
        <v>43.317873926530012</v>
      </c>
      <c r="K172" s="6">
        <f t="shared" si="16"/>
        <v>443.58979345586397</v>
      </c>
      <c r="L172" s="7">
        <f t="shared" si="13"/>
        <v>10.240340839631735</v>
      </c>
      <c r="M172" s="7">
        <f t="shared" si="17"/>
        <v>10.316821380219118</v>
      </c>
      <c r="P172" s="5">
        <f t="shared" si="18"/>
        <v>20.431621990724139</v>
      </c>
    </row>
    <row r="173" spans="1:16" x14ac:dyDescent="0.15">
      <c r="A173" s="5">
        <v>86</v>
      </c>
      <c r="B173" s="5">
        <v>171</v>
      </c>
      <c r="D173">
        <v>145.40892531876</v>
      </c>
      <c r="E173">
        <v>603.50364298725003</v>
      </c>
      <c r="F173">
        <v>102.18634853519001</v>
      </c>
      <c r="G173">
        <v>108.55632739354</v>
      </c>
      <c r="I173" s="6">
        <f t="shared" si="14"/>
        <v>494.94731559371002</v>
      </c>
      <c r="J173" s="6">
        <f t="shared" si="15"/>
        <v>43.222576783569991</v>
      </c>
      <c r="K173" s="6">
        <f t="shared" si="16"/>
        <v>443.08022345342602</v>
      </c>
      <c r="L173" s="7">
        <f t="shared" si="13"/>
        <v>10.251129303837622</v>
      </c>
      <c r="M173" s="7">
        <f t="shared" si="17"/>
        <v>10.328057099048324</v>
      </c>
      <c r="P173" s="5">
        <f t="shared" si="18"/>
        <v>20.558499822570862</v>
      </c>
    </row>
    <row r="174" spans="1:16" x14ac:dyDescent="0.15">
      <c r="A174" s="5">
        <v>86.5</v>
      </c>
      <c r="B174" s="5">
        <v>172</v>
      </c>
      <c r="D174">
        <v>144.95476624164999</v>
      </c>
      <c r="E174">
        <v>598.89708561019995</v>
      </c>
      <c r="F174">
        <v>102.17275747508</v>
      </c>
      <c r="G174">
        <v>108.40350347327001</v>
      </c>
      <c r="I174" s="6">
        <f t="shared" si="14"/>
        <v>490.49358213692994</v>
      </c>
      <c r="J174" s="6">
        <f t="shared" si="15"/>
        <v>42.782008766569987</v>
      </c>
      <c r="K174" s="6">
        <f t="shared" si="16"/>
        <v>439.15517161704594</v>
      </c>
      <c r="L174" s="7">
        <f t="shared" si="13"/>
        <v>10.264949783288422</v>
      </c>
      <c r="M174" s="7">
        <f t="shared" si="17"/>
        <v>10.342324833122442</v>
      </c>
      <c r="P174" s="5">
        <f t="shared" si="18"/>
        <v>20.72103569740305</v>
      </c>
    </row>
    <row r="175" spans="1:16" x14ac:dyDescent="0.15">
      <c r="A175" s="5">
        <v>87</v>
      </c>
      <c r="B175" s="5">
        <v>173</v>
      </c>
      <c r="D175">
        <v>142.14814814815</v>
      </c>
      <c r="E175">
        <v>565.91833636915999</v>
      </c>
      <c r="F175">
        <v>102.26336454243</v>
      </c>
      <c r="G175">
        <v>108.5916641498</v>
      </c>
      <c r="I175" s="6">
        <f t="shared" si="14"/>
        <v>457.32667221935998</v>
      </c>
      <c r="J175" s="6">
        <f t="shared" si="15"/>
        <v>39.884783605720003</v>
      </c>
      <c r="K175" s="6">
        <f t="shared" si="16"/>
        <v>409.464931892496</v>
      </c>
      <c r="L175" s="7">
        <f t="shared" si="13"/>
        <v>10.266194144118995</v>
      </c>
      <c r="M175" s="7">
        <f t="shared" si="17"/>
        <v>10.344016448576332</v>
      </c>
      <c r="P175" s="5">
        <f t="shared" si="18"/>
        <v>20.73567001431832</v>
      </c>
    </row>
    <row r="176" spans="1:16" x14ac:dyDescent="0.15">
      <c r="A176" s="5">
        <v>87.5</v>
      </c>
      <c r="B176" s="5">
        <v>174</v>
      </c>
      <c r="D176">
        <v>138.06193078324</v>
      </c>
      <c r="E176">
        <v>525.96053430480003</v>
      </c>
      <c r="F176">
        <v>102.21775898520001</v>
      </c>
      <c r="G176">
        <v>108.51283600121</v>
      </c>
      <c r="I176" s="6">
        <f t="shared" si="14"/>
        <v>417.44769830359002</v>
      </c>
      <c r="J176" s="6">
        <f t="shared" si="15"/>
        <v>35.844171798039994</v>
      </c>
      <c r="K176" s="6">
        <f t="shared" si="16"/>
        <v>374.43469214594199</v>
      </c>
      <c r="L176" s="7">
        <f t="shared" si="13"/>
        <v>10.44618060240456</v>
      </c>
      <c r="M176" s="7">
        <f t="shared" si="17"/>
        <v>10.524450161485216</v>
      </c>
      <c r="P176" s="5">
        <f t="shared" si="18"/>
        <v>22.85240240117469</v>
      </c>
    </row>
    <row r="177" spans="1:16" x14ac:dyDescent="0.15">
      <c r="A177" s="5">
        <v>88</v>
      </c>
      <c r="B177" s="5">
        <v>175</v>
      </c>
      <c r="D177">
        <v>139.51487553127001</v>
      </c>
      <c r="E177">
        <v>542.62112932604998</v>
      </c>
      <c r="F177">
        <v>102.35427363334</v>
      </c>
      <c r="G177">
        <v>108.83630323165001</v>
      </c>
      <c r="I177" s="6">
        <f t="shared" si="14"/>
        <v>433.78482609439999</v>
      </c>
      <c r="J177" s="6">
        <f t="shared" si="15"/>
        <v>37.160601897930007</v>
      </c>
      <c r="K177" s="6">
        <f t="shared" si="16"/>
        <v>389.19210381688396</v>
      </c>
      <c r="L177" s="7">
        <f t="shared" si="13"/>
        <v>10.473245424976916</v>
      </c>
      <c r="M177" s="7">
        <f t="shared" si="17"/>
        <v>10.55196223868089</v>
      </c>
      <c r="P177" s="5">
        <f t="shared" si="18"/>
        <v>23.170698494275946</v>
      </c>
    </row>
    <row r="178" spans="1:16" x14ac:dyDescent="0.15">
      <c r="A178" s="5">
        <v>88.5</v>
      </c>
      <c r="B178" s="5">
        <v>176</v>
      </c>
      <c r="D178">
        <v>135.98391013964999</v>
      </c>
      <c r="E178">
        <v>499.82452944748002</v>
      </c>
      <c r="F178">
        <v>102.31199033525</v>
      </c>
      <c r="G178">
        <v>108.32920567804</v>
      </c>
      <c r="I178" s="6">
        <f t="shared" si="14"/>
        <v>391.49532376944001</v>
      </c>
      <c r="J178" s="6">
        <f t="shared" si="15"/>
        <v>33.671919804399991</v>
      </c>
      <c r="K178" s="6">
        <f t="shared" si="16"/>
        <v>351.08902000416003</v>
      </c>
      <c r="L178" s="7">
        <f t="shared" si="13"/>
        <v>10.426759805904574</v>
      </c>
      <c r="M178" s="7">
        <f t="shared" si="17"/>
        <v>10.505923874231865</v>
      </c>
      <c r="P178" s="5">
        <f t="shared" si="18"/>
        <v>22.624003946526258</v>
      </c>
    </row>
    <row r="179" spans="1:16" x14ac:dyDescent="0.15">
      <c r="A179" s="5">
        <v>89</v>
      </c>
      <c r="B179" s="5">
        <v>177</v>
      </c>
      <c r="D179">
        <v>136.72586520946999</v>
      </c>
      <c r="E179">
        <v>506.56527018821998</v>
      </c>
      <c r="F179">
        <v>102.22410147991999</v>
      </c>
      <c r="G179">
        <v>108.60404711568</v>
      </c>
      <c r="I179" s="6">
        <f t="shared" si="14"/>
        <v>397.96122307253995</v>
      </c>
      <c r="J179" s="6">
        <f t="shared" si="15"/>
        <v>34.501763729549992</v>
      </c>
      <c r="K179" s="6">
        <f t="shared" si="16"/>
        <v>356.55910659707996</v>
      </c>
      <c r="L179" s="7">
        <f t="shared" si="13"/>
        <v>10.334518240634029</v>
      </c>
      <c r="M179" s="7">
        <f t="shared" si="17"/>
        <v>10.414129563584639</v>
      </c>
      <c r="P179" s="5">
        <f t="shared" si="18"/>
        <v>21.539196175528822</v>
      </c>
    </row>
    <row r="180" spans="1:16" x14ac:dyDescent="0.15">
      <c r="A180" s="5">
        <v>89.5</v>
      </c>
      <c r="B180" s="5">
        <v>178</v>
      </c>
      <c r="D180">
        <v>139.24286581664001</v>
      </c>
      <c r="E180">
        <v>533.50030358227002</v>
      </c>
      <c r="F180">
        <v>102.14315916642001</v>
      </c>
      <c r="G180">
        <v>108.47055270311</v>
      </c>
      <c r="I180" s="6">
        <f t="shared" si="14"/>
        <v>425.02975087916002</v>
      </c>
      <c r="J180" s="6">
        <f t="shared" si="15"/>
        <v>37.09970665022</v>
      </c>
      <c r="K180" s="6">
        <f t="shared" si="16"/>
        <v>380.51010289889604</v>
      </c>
      <c r="L180" s="7">
        <f t="shared" si="13"/>
        <v>10.256418102881135</v>
      </c>
      <c r="M180" s="7">
        <f t="shared" si="17"/>
        <v>10.336476680455062</v>
      </c>
      <c r="P180" s="5">
        <f t="shared" si="18"/>
        <v>20.620698792035643</v>
      </c>
    </row>
    <row r="181" spans="1:16" x14ac:dyDescent="0.15">
      <c r="A181" s="5">
        <v>90</v>
      </c>
      <c r="B181" s="5">
        <v>179</v>
      </c>
      <c r="D181">
        <v>141.68731026108</v>
      </c>
      <c r="E181">
        <v>562.90649666060006</v>
      </c>
      <c r="F181">
        <v>102.17819389912</v>
      </c>
      <c r="G181">
        <v>108.63183328300001</v>
      </c>
      <c r="I181" s="6">
        <f t="shared" si="14"/>
        <v>454.27466337760006</v>
      </c>
      <c r="J181" s="6">
        <f t="shared" si="15"/>
        <v>39.509116361959997</v>
      </c>
      <c r="K181" s="6">
        <f t="shared" si="16"/>
        <v>406.86372374324804</v>
      </c>
      <c r="L181" s="7">
        <f t="shared" si="13"/>
        <v>10.297970726953107</v>
      </c>
      <c r="M181" s="7">
        <f t="shared" si="17"/>
        <v>10.378476559150352</v>
      </c>
      <c r="P181" s="5">
        <f t="shared" si="18"/>
        <v>21.109378807020221</v>
      </c>
    </row>
    <row r="182" spans="1:16" x14ac:dyDescent="0.15">
      <c r="A182" s="5">
        <v>90.5</v>
      </c>
      <c r="B182" s="5">
        <v>180</v>
      </c>
      <c r="D182">
        <v>141.82331511839999</v>
      </c>
      <c r="E182">
        <v>565.94535519125998</v>
      </c>
      <c r="F182">
        <v>102.27242524917</v>
      </c>
      <c r="G182">
        <v>108.32769556025001</v>
      </c>
      <c r="I182" s="6">
        <f t="shared" si="14"/>
        <v>457.61765963100999</v>
      </c>
      <c r="J182" s="6">
        <f t="shared" si="15"/>
        <v>39.550889869229991</v>
      </c>
      <c r="K182" s="6">
        <f>I182-1.2*J182</f>
        <v>410.15659178793402</v>
      </c>
      <c r="L182" s="7">
        <f t="shared" si="13"/>
        <v>10.370350531784869</v>
      </c>
      <c r="M182" s="7">
        <f>L182+ABS($N$2)*A182</f>
        <v>10.451303618605433</v>
      </c>
      <c r="P182" s="5">
        <f>(L182-$O$2)/$O$2*100</f>
        <v>21.960602162938773</v>
      </c>
    </row>
    <row r="183" spans="1:16" x14ac:dyDescent="0.15">
      <c r="A183" s="5">
        <v>91</v>
      </c>
      <c r="B183" s="5">
        <v>181</v>
      </c>
      <c r="D183">
        <v>142.46023072253001</v>
      </c>
      <c r="E183">
        <v>570.94596235580002</v>
      </c>
      <c r="F183">
        <v>102.2543038357</v>
      </c>
      <c r="G183">
        <v>108.59287224404</v>
      </c>
      <c r="I183" s="6">
        <f t="shared" si="14"/>
        <v>462.35309011176003</v>
      </c>
      <c r="J183" s="6">
        <f t="shared" si="15"/>
        <v>40.205926886830014</v>
      </c>
      <c r="K183" s="6">
        <f t="shared" ref="K183:K241" si="19">I183-1.2*J183</f>
        <v>414.10597784756402</v>
      </c>
      <c r="L183" s="7">
        <f t="shared" si="13"/>
        <v>10.299625202353187</v>
      </c>
      <c r="M183" s="7">
        <f t="shared" ref="M183:M241" si="20">L183+ABS($N$2)*A183</f>
        <v>10.381025543797069</v>
      </c>
      <c r="P183" s="5">
        <f t="shared" ref="P183:P241" si="21">(L183-$O$2)/$O$2*100</f>
        <v>21.128836280076616</v>
      </c>
    </row>
    <row r="184" spans="1:16" x14ac:dyDescent="0.15">
      <c r="A184" s="5">
        <v>91.5</v>
      </c>
      <c r="B184" s="5">
        <v>182</v>
      </c>
      <c r="D184">
        <v>139.77504553733999</v>
      </c>
      <c r="E184">
        <v>541.09502125076006</v>
      </c>
      <c r="F184">
        <v>102.08698278465999</v>
      </c>
      <c r="G184">
        <v>108.33736031411</v>
      </c>
      <c r="I184" s="6">
        <f t="shared" si="14"/>
        <v>432.75766093665004</v>
      </c>
      <c r="J184" s="6">
        <f t="shared" si="15"/>
        <v>37.688062752679997</v>
      </c>
      <c r="K184" s="6">
        <f t="shared" si="19"/>
        <v>387.53198563343403</v>
      </c>
      <c r="L184" s="7">
        <f t="shared" si="13"/>
        <v>10.282618880586444</v>
      </c>
      <c r="M184" s="7">
        <f t="shared" si="20"/>
        <v>10.364466476653643</v>
      </c>
      <c r="P184" s="5">
        <f t="shared" si="21"/>
        <v>20.928833277584882</v>
      </c>
    </row>
    <row r="185" spans="1:16" x14ac:dyDescent="0.15">
      <c r="A185" s="5">
        <v>92</v>
      </c>
      <c r="B185" s="5">
        <v>183</v>
      </c>
      <c r="D185">
        <v>136.72616879174001</v>
      </c>
      <c r="E185">
        <v>501.65695203400003</v>
      </c>
      <c r="F185">
        <v>102.11265478707</v>
      </c>
      <c r="G185">
        <v>108.35699184536</v>
      </c>
      <c r="I185" s="6">
        <f t="shared" si="14"/>
        <v>393.29996018864006</v>
      </c>
      <c r="J185" s="6">
        <f t="shared" si="15"/>
        <v>34.613514004670009</v>
      </c>
      <c r="K185" s="6">
        <f t="shared" si="19"/>
        <v>351.76374338303606</v>
      </c>
      <c r="L185" s="7">
        <f t="shared" si="13"/>
        <v>10.16261288396135</v>
      </c>
      <c r="M185" s="7">
        <f t="shared" si="20"/>
        <v>10.244907734651868</v>
      </c>
      <c r="P185" s="5">
        <f t="shared" si="21"/>
        <v>19.517501658012225</v>
      </c>
    </row>
    <row r="186" spans="1:16" x14ac:dyDescent="0.15">
      <c r="A186" s="5">
        <v>92.5</v>
      </c>
      <c r="B186" s="5">
        <v>184</v>
      </c>
      <c r="D186">
        <v>137.06193078324</v>
      </c>
      <c r="E186">
        <v>503.55373406193002</v>
      </c>
      <c r="F186">
        <v>102.27272727272999</v>
      </c>
      <c r="G186">
        <v>108.47598912715</v>
      </c>
      <c r="I186" s="6">
        <f t="shared" si="14"/>
        <v>395.07774493478001</v>
      </c>
      <c r="J186" s="6">
        <f t="shared" si="15"/>
        <v>34.789203510510006</v>
      </c>
      <c r="K186" s="6">
        <f t="shared" si="19"/>
        <v>353.33070072216799</v>
      </c>
      <c r="L186" s="7">
        <f t="shared" si="13"/>
        <v>10.156331995799354</v>
      </c>
      <c r="M186" s="7">
        <f t="shared" si="20"/>
        <v>10.239074101113189</v>
      </c>
      <c r="P186" s="5">
        <f t="shared" si="21"/>
        <v>19.443635215406719</v>
      </c>
    </row>
    <row r="187" spans="1:16" x14ac:dyDescent="0.15">
      <c r="A187" s="5">
        <v>93</v>
      </c>
      <c r="B187" s="5">
        <v>185</v>
      </c>
      <c r="D187">
        <v>137.02701882209999</v>
      </c>
      <c r="E187">
        <v>503.01973284759998</v>
      </c>
      <c r="F187">
        <v>102.41105406222</v>
      </c>
      <c r="G187">
        <v>108.74599818786</v>
      </c>
      <c r="I187" s="6">
        <f t="shared" si="14"/>
        <v>394.27373465974</v>
      </c>
      <c r="J187" s="6">
        <f t="shared" si="15"/>
        <v>34.615964759879986</v>
      </c>
      <c r="K187" s="6">
        <f t="shared" si="19"/>
        <v>352.73457694788402</v>
      </c>
      <c r="L187" s="7">
        <f t="shared" si="13"/>
        <v>10.189939220087966</v>
      </c>
      <c r="M187" s="7">
        <f t="shared" si="20"/>
        <v>10.273128580025119</v>
      </c>
      <c r="P187" s="5">
        <f t="shared" si="21"/>
        <v>19.838873283657307</v>
      </c>
    </row>
    <row r="188" spans="1:16" x14ac:dyDescent="0.15">
      <c r="A188" s="5">
        <v>93.5</v>
      </c>
      <c r="B188" s="5">
        <v>186</v>
      </c>
      <c r="D188">
        <v>137.17213114754</v>
      </c>
      <c r="E188">
        <v>506.8378870674</v>
      </c>
      <c r="F188">
        <v>102.09785563274001</v>
      </c>
      <c r="G188">
        <v>108.67713681667</v>
      </c>
      <c r="I188" s="6">
        <f t="shared" si="14"/>
        <v>398.16075025073002</v>
      </c>
      <c r="J188" s="6">
        <f t="shared" si="15"/>
        <v>35.074275514799993</v>
      </c>
      <c r="K188" s="6">
        <f t="shared" si="19"/>
        <v>356.07161963297006</v>
      </c>
      <c r="L188" s="7">
        <f t="shared" si="13"/>
        <v>10.151930849796784</v>
      </c>
      <c r="M188" s="7">
        <f t="shared" si="20"/>
        <v>10.235567464357256</v>
      </c>
      <c r="P188" s="5">
        <f t="shared" si="21"/>
        <v>19.391875497638718</v>
      </c>
    </row>
    <row r="189" spans="1:16" x14ac:dyDescent="0.15">
      <c r="A189" s="5">
        <v>94</v>
      </c>
      <c r="B189" s="5">
        <v>187</v>
      </c>
      <c r="D189">
        <v>139.72465088038999</v>
      </c>
      <c r="E189">
        <v>531.73406193077994</v>
      </c>
      <c r="F189">
        <v>102.23497432800001</v>
      </c>
      <c r="G189">
        <v>108.67653276956</v>
      </c>
      <c r="I189" s="6">
        <f t="shared" si="14"/>
        <v>423.05752916121992</v>
      </c>
      <c r="J189" s="6">
        <f t="shared" si="15"/>
        <v>37.48967655238998</v>
      </c>
      <c r="K189" s="6">
        <f t="shared" si="19"/>
        <v>378.06991729835192</v>
      </c>
      <c r="L189" s="7">
        <f t="shared" si="13"/>
        <v>10.084640681549168</v>
      </c>
      <c r="M189" s="7">
        <f t="shared" si="20"/>
        <v>10.168724550732957</v>
      </c>
      <c r="P189" s="5">
        <f t="shared" si="21"/>
        <v>18.600508859262195</v>
      </c>
    </row>
    <row r="190" spans="1:16" x14ac:dyDescent="0.15">
      <c r="A190" s="5">
        <v>94.5</v>
      </c>
      <c r="B190" s="5">
        <v>188</v>
      </c>
      <c r="D190">
        <v>144.66120218578999</v>
      </c>
      <c r="E190">
        <v>582.38190649666001</v>
      </c>
      <c r="F190">
        <v>102.20235578374999</v>
      </c>
      <c r="G190">
        <v>108.49531863484999</v>
      </c>
      <c r="I190" s="6">
        <f t="shared" si="14"/>
        <v>473.88658786181003</v>
      </c>
      <c r="J190" s="6">
        <f t="shared" si="15"/>
        <v>42.458846402039995</v>
      </c>
      <c r="K190" s="6">
        <f t="shared" si="19"/>
        <v>422.93597217936201</v>
      </c>
      <c r="L190" s="7">
        <f t="shared" si="13"/>
        <v>9.9610801521692185</v>
      </c>
      <c r="M190" s="7">
        <f t="shared" si="20"/>
        <v>10.045611275976325</v>
      </c>
      <c r="P190" s="5">
        <f t="shared" si="21"/>
        <v>17.147374124755164</v>
      </c>
    </row>
    <row r="191" spans="1:16" x14ac:dyDescent="0.15">
      <c r="A191" s="5">
        <v>95</v>
      </c>
      <c r="B191" s="5">
        <v>189</v>
      </c>
      <c r="D191">
        <v>143.86126290224999</v>
      </c>
      <c r="E191">
        <v>570.15391621129004</v>
      </c>
      <c r="F191">
        <v>102.33373603141</v>
      </c>
      <c r="G191">
        <v>108.55028692238</v>
      </c>
      <c r="I191" s="6">
        <f t="shared" si="14"/>
        <v>461.60362928891004</v>
      </c>
      <c r="J191" s="6">
        <f t="shared" si="15"/>
        <v>41.527526870839992</v>
      </c>
      <c r="K191" s="6">
        <f t="shared" si="19"/>
        <v>411.77059704390206</v>
      </c>
      <c r="L191" s="7">
        <f t="shared" si="13"/>
        <v>9.9156060587138217</v>
      </c>
      <c r="M191" s="7">
        <f t="shared" si="20"/>
        <v>10.000584437144248</v>
      </c>
      <c r="P191" s="5">
        <f t="shared" si="21"/>
        <v>16.612575633263919</v>
      </c>
    </row>
    <row r="192" spans="1:16" x14ac:dyDescent="0.15">
      <c r="A192" s="5">
        <v>95.5</v>
      </c>
      <c r="B192" s="5">
        <v>190</v>
      </c>
      <c r="D192">
        <v>143.5467516697</v>
      </c>
      <c r="E192">
        <v>572.55160898604004</v>
      </c>
      <c r="F192">
        <v>102.29568106312</v>
      </c>
      <c r="G192">
        <v>108.32890365449001</v>
      </c>
      <c r="I192" s="6">
        <f t="shared" si="14"/>
        <v>464.22270533155006</v>
      </c>
      <c r="J192" s="6">
        <f t="shared" si="15"/>
        <v>41.251070606580001</v>
      </c>
      <c r="K192" s="6">
        <f t="shared" si="19"/>
        <v>414.72142060365405</v>
      </c>
      <c r="L192" s="7">
        <f t="shared" si="13"/>
        <v>10.053591688781561</v>
      </c>
      <c r="M192" s="7">
        <f t="shared" si="20"/>
        <v>10.139017321835304</v>
      </c>
      <c r="P192" s="5">
        <f t="shared" si="21"/>
        <v>18.235356896184019</v>
      </c>
    </row>
    <row r="193" spans="1:16" x14ac:dyDescent="0.15">
      <c r="A193" s="5">
        <v>96</v>
      </c>
      <c r="B193" s="5">
        <v>191</v>
      </c>
      <c r="D193">
        <v>138.80783242259</v>
      </c>
      <c r="E193">
        <v>520.55069823921997</v>
      </c>
      <c r="F193">
        <v>102.2621564482</v>
      </c>
      <c r="G193">
        <v>108.42373905165</v>
      </c>
      <c r="I193" s="6">
        <f t="shared" si="14"/>
        <v>412.12695918756998</v>
      </c>
      <c r="J193" s="6">
        <f t="shared" si="15"/>
        <v>36.545675974389994</v>
      </c>
      <c r="K193" s="6">
        <f t="shared" si="19"/>
        <v>368.272148018302</v>
      </c>
      <c r="L193" s="7">
        <f t="shared" si="13"/>
        <v>10.077037520837623</v>
      </c>
      <c r="M193" s="7">
        <f t="shared" si="20"/>
        <v>10.162910408514685</v>
      </c>
      <c r="P193" s="5">
        <f t="shared" si="21"/>
        <v>18.511091818258663</v>
      </c>
    </row>
    <row r="194" spans="1:16" x14ac:dyDescent="0.15">
      <c r="A194" s="5">
        <v>96.5</v>
      </c>
      <c r="B194" s="5">
        <v>192</v>
      </c>
      <c r="D194">
        <v>142.21736490589001</v>
      </c>
      <c r="E194">
        <v>554.37279902854004</v>
      </c>
      <c r="F194">
        <v>102.19450317125001</v>
      </c>
      <c r="G194">
        <v>108.43853820598</v>
      </c>
      <c r="I194" s="6">
        <f t="shared" si="14"/>
        <v>445.93426082256008</v>
      </c>
      <c r="J194" s="6">
        <f t="shared" si="15"/>
        <v>40.022861734640003</v>
      </c>
      <c r="K194" s="6">
        <f t="shared" si="19"/>
        <v>397.90682674099207</v>
      </c>
      <c r="L194" s="7">
        <f t="shared" ref="L194:L241" si="22">K194/J194</f>
        <v>9.9419883910150677</v>
      </c>
      <c r="M194" s="7">
        <f t="shared" si="20"/>
        <v>10.028308533315448</v>
      </c>
      <c r="P194" s="5">
        <f t="shared" si="21"/>
        <v>16.92284529329719</v>
      </c>
    </row>
    <row r="195" spans="1:16" x14ac:dyDescent="0.15">
      <c r="A195" s="5">
        <v>97</v>
      </c>
      <c r="B195" s="5">
        <v>193</v>
      </c>
      <c r="D195">
        <v>142.72465088038999</v>
      </c>
      <c r="E195">
        <v>555.04128718882998</v>
      </c>
      <c r="F195">
        <v>102.24614919964</v>
      </c>
      <c r="G195">
        <v>108.46239806705</v>
      </c>
      <c r="I195" s="6">
        <f t="shared" ref="I195:I241" si="23">E195-G195</f>
        <v>446.57888912177998</v>
      </c>
      <c r="J195" s="6">
        <f t="shared" ref="J195:J241" si="24">D195-F195</f>
        <v>40.478501680749986</v>
      </c>
      <c r="K195" s="6">
        <f t="shared" si="19"/>
        <v>398.00468710488002</v>
      </c>
      <c r="L195" s="7">
        <f t="shared" si="22"/>
        <v>9.8324955366160633</v>
      </c>
      <c r="M195" s="7">
        <f t="shared" si="20"/>
        <v>9.9192629335397609</v>
      </c>
      <c r="P195" s="5">
        <f t="shared" si="21"/>
        <v>15.635153578912758</v>
      </c>
    </row>
    <row r="196" spans="1:16" x14ac:dyDescent="0.15">
      <c r="A196" s="5">
        <v>97.5</v>
      </c>
      <c r="B196" s="5">
        <v>194</v>
      </c>
      <c r="D196">
        <v>139.49787492409999</v>
      </c>
      <c r="E196">
        <v>525.18882817244003</v>
      </c>
      <c r="F196">
        <v>102.21987315011</v>
      </c>
      <c r="G196">
        <v>108.55451525219</v>
      </c>
      <c r="I196" s="6">
        <f t="shared" si="23"/>
        <v>416.63431292025001</v>
      </c>
      <c r="J196" s="6">
        <f t="shared" si="24"/>
        <v>37.278001773989985</v>
      </c>
      <c r="K196" s="6">
        <f t="shared" si="19"/>
        <v>371.90071079146202</v>
      </c>
      <c r="L196" s="7">
        <f t="shared" si="22"/>
        <v>9.9764121759055406</v>
      </c>
      <c r="M196" s="7">
        <f t="shared" si="20"/>
        <v>10.063626827452557</v>
      </c>
      <c r="P196" s="5">
        <f t="shared" si="21"/>
        <v>17.327686529965298</v>
      </c>
    </row>
    <row r="197" spans="1:16" x14ac:dyDescent="0.15">
      <c r="A197" s="5">
        <v>98</v>
      </c>
      <c r="B197" s="5">
        <v>195</v>
      </c>
      <c r="D197">
        <v>139.93897996357001</v>
      </c>
      <c r="E197">
        <v>532.02732240437001</v>
      </c>
      <c r="F197">
        <v>102.21322863183001</v>
      </c>
      <c r="G197">
        <v>108.58260344307</v>
      </c>
      <c r="I197" s="6">
        <f t="shared" si="23"/>
        <v>423.4447189613</v>
      </c>
      <c r="J197" s="6">
        <f t="shared" si="24"/>
        <v>37.72575133174</v>
      </c>
      <c r="K197" s="6">
        <f t="shared" si="19"/>
        <v>378.17381736321198</v>
      </c>
      <c r="L197" s="7">
        <f t="shared" si="22"/>
        <v>10.024288556581803</v>
      </c>
      <c r="M197" s="7">
        <f t="shared" si="20"/>
        <v>10.111950462752137</v>
      </c>
      <c r="P197" s="5">
        <f t="shared" si="21"/>
        <v>17.890737142262591</v>
      </c>
    </row>
    <row r="198" spans="1:16" x14ac:dyDescent="0.15">
      <c r="A198" s="5">
        <v>98.5</v>
      </c>
      <c r="B198" s="5">
        <v>196</v>
      </c>
      <c r="D198">
        <v>139.81633272617</v>
      </c>
      <c r="E198">
        <v>529.19975713418</v>
      </c>
      <c r="F198">
        <v>102.14980368469</v>
      </c>
      <c r="G198">
        <v>108.48686197523</v>
      </c>
      <c r="I198" s="6">
        <f t="shared" si="23"/>
        <v>420.71289515895</v>
      </c>
      <c r="J198" s="6">
        <f t="shared" si="24"/>
        <v>37.666529041480004</v>
      </c>
      <c r="K198" s="6">
        <f t="shared" si="19"/>
        <v>375.51306030917402</v>
      </c>
      <c r="L198" s="7">
        <f t="shared" si="22"/>
        <v>9.969409708434851</v>
      </c>
      <c r="M198" s="7">
        <f t="shared" si="20"/>
        <v>10.057518869228502</v>
      </c>
      <c r="P198" s="5">
        <f t="shared" si="21"/>
        <v>17.245333947308218</v>
      </c>
    </row>
    <row r="199" spans="1:16" x14ac:dyDescent="0.15">
      <c r="A199" s="5">
        <v>99</v>
      </c>
      <c r="B199" s="5">
        <v>197</v>
      </c>
      <c r="D199">
        <v>141.91013964785</v>
      </c>
      <c r="E199">
        <v>549.39647844566002</v>
      </c>
      <c r="F199">
        <v>102.36544850497999</v>
      </c>
      <c r="G199">
        <v>108.74056176382</v>
      </c>
      <c r="I199" s="6">
        <f t="shared" si="23"/>
        <v>440.65591668184004</v>
      </c>
      <c r="J199" s="6">
        <f t="shared" si="24"/>
        <v>39.544691142870008</v>
      </c>
      <c r="K199" s="6">
        <f t="shared" si="19"/>
        <v>393.20228731039606</v>
      </c>
      <c r="L199" s="7">
        <f t="shared" si="22"/>
        <v>9.9432382943592987</v>
      </c>
      <c r="M199" s="7">
        <f t="shared" si="20"/>
        <v>10.031794709776269</v>
      </c>
      <c r="P199" s="5">
        <f t="shared" si="21"/>
        <v>16.93754479299497</v>
      </c>
    </row>
    <row r="200" spans="1:16" x14ac:dyDescent="0.15">
      <c r="A200" s="5">
        <v>99.5</v>
      </c>
      <c r="B200" s="5">
        <v>198</v>
      </c>
      <c r="D200">
        <v>139.27443837280001</v>
      </c>
      <c r="E200">
        <v>521.98998178505997</v>
      </c>
      <c r="F200">
        <v>102.13862881305</v>
      </c>
      <c r="G200">
        <v>108.68106312291999</v>
      </c>
      <c r="I200" s="6">
        <f t="shared" si="23"/>
        <v>413.30891866213994</v>
      </c>
      <c r="J200" s="6">
        <f t="shared" si="24"/>
        <v>37.135809559750001</v>
      </c>
      <c r="K200" s="6">
        <f t="shared" si="19"/>
        <v>368.74594719043995</v>
      </c>
      <c r="L200" s="7">
        <f t="shared" si="22"/>
        <v>9.929659580926673</v>
      </c>
      <c r="M200" s="7">
        <f t="shared" si="20"/>
        <v>10.018663250966961</v>
      </c>
      <c r="P200" s="5">
        <f t="shared" si="21"/>
        <v>16.777852209628076</v>
      </c>
    </row>
    <row r="201" spans="1:16" x14ac:dyDescent="0.15">
      <c r="A201" s="5">
        <v>100</v>
      </c>
      <c r="B201" s="5">
        <v>199</v>
      </c>
      <c r="D201">
        <v>138.37522768669999</v>
      </c>
      <c r="E201">
        <v>505.67213114753997</v>
      </c>
      <c r="F201">
        <v>102.2370884929</v>
      </c>
      <c r="G201">
        <v>108.50437934159</v>
      </c>
      <c r="I201" s="6">
        <f t="shared" si="23"/>
        <v>397.16775180594999</v>
      </c>
      <c r="J201" s="6">
        <f t="shared" si="24"/>
        <v>36.138139193799987</v>
      </c>
      <c r="K201" s="6">
        <f t="shared" si="19"/>
        <v>353.80198477339002</v>
      </c>
      <c r="L201" s="7">
        <f t="shared" si="22"/>
        <v>9.7902657044967558</v>
      </c>
      <c r="M201" s="7">
        <f t="shared" si="20"/>
        <v>9.8797166291603613</v>
      </c>
      <c r="P201" s="5">
        <f t="shared" si="21"/>
        <v>15.13850925250115</v>
      </c>
    </row>
    <row r="202" spans="1:16" x14ac:dyDescent="0.15">
      <c r="A202" s="5">
        <v>100.5</v>
      </c>
      <c r="B202" s="5">
        <v>200</v>
      </c>
      <c r="D202">
        <v>137.47601700061</v>
      </c>
      <c r="E202">
        <v>497.77534911960998</v>
      </c>
      <c r="F202">
        <v>102.14648142554999</v>
      </c>
      <c r="G202">
        <v>108.42585321655</v>
      </c>
      <c r="I202" s="6">
        <f t="shared" si="23"/>
        <v>389.34949590305996</v>
      </c>
      <c r="J202" s="6">
        <f t="shared" si="24"/>
        <v>35.329535575060007</v>
      </c>
      <c r="K202" s="6">
        <f t="shared" si="19"/>
        <v>346.95405321298796</v>
      </c>
      <c r="L202" s="7">
        <f t="shared" si="22"/>
        <v>9.8205098811972888</v>
      </c>
      <c r="M202" s="7">
        <f t="shared" si="20"/>
        <v>9.9104080604842135</v>
      </c>
      <c r="P202" s="5">
        <f t="shared" si="21"/>
        <v>15.494196168870452</v>
      </c>
    </row>
    <row r="203" spans="1:16" x14ac:dyDescent="0.15">
      <c r="A203" s="5">
        <v>101</v>
      </c>
      <c r="B203" s="5">
        <v>201</v>
      </c>
      <c r="D203">
        <v>135.42076502731999</v>
      </c>
      <c r="E203">
        <v>477.17880995749999</v>
      </c>
      <c r="F203">
        <v>102.18725460586001</v>
      </c>
      <c r="G203">
        <v>108.49833887043</v>
      </c>
      <c r="I203" s="6">
        <f t="shared" si="23"/>
        <v>368.68047108706998</v>
      </c>
      <c r="J203" s="6">
        <f t="shared" si="24"/>
        <v>33.233510421459982</v>
      </c>
      <c r="K203" s="6">
        <f t="shared" si="19"/>
        <v>328.80025858131802</v>
      </c>
      <c r="L203" s="7">
        <f t="shared" si="22"/>
        <v>9.8936361043882002</v>
      </c>
      <c r="M203" s="7">
        <f t="shared" si="20"/>
        <v>9.9839815382984423</v>
      </c>
      <c r="P203" s="5">
        <f t="shared" si="21"/>
        <v>16.354197784720366</v>
      </c>
    </row>
    <row r="204" spans="1:16" x14ac:dyDescent="0.15">
      <c r="A204" s="5">
        <v>101.5</v>
      </c>
      <c r="B204" s="5">
        <v>202</v>
      </c>
      <c r="D204">
        <v>135.58136004856999</v>
      </c>
      <c r="E204">
        <v>475.70734669094998</v>
      </c>
      <c r="F204">
        <v>102.20628209</v>
      </c>
      <c r="G204">
        <v>108.19631531259</v>
      </c>
      <c r="I204" s="6">
        <f t="shared" si="23"/>
        <v>367.51103137835997</v>
      </c>
      <c r="J204" s="6">
        <f t="shared" si="24"/>
        <v>33.375077958569989</v>
      </c>
      <c r="K204" s="6">
        <f t="shared" si="19"/>
        <v>327.460937828076</v>
      </c>
      <c r="L204" s="7">
        <f t="shared" si="22"/>
        <v>9.8115407620790656</v>
      </c>
      <c r="M204" s="7">
        <f t="shared" si="20"/>
        <v>9.902333450612625</v>
      </c>
      <c r="P204" s="5">
        <f t="shared" si="21"/>
        <v>15.388714761547053</v>
      </c>
    </row>
    <row r="205" spans="1:16" x14ac:dyDescent="0.15">
      <c r="A205" s="5">
        <v>102</v>
      </c>
      <c r="B205" s="5">
        <v>203</v>
      </c>
      <c r="D205">
        <v>143.31208257438001</v>
      </c>
      <c r="E205">
        <v>561.35731633272997</v>
      </c>
      <c r="F205">
        <v>102.26457263667</v>
      </c>
      <c r="G205">
        <v>108.52944729689</v>
      </c>
      <c r="I205" s="6">
        <f t="shared" si="23"/>
        <v>452.82786903583997</v>
      </c>
      <c r="J205" s="6">
        <f t="shared" si="24"/>
        <v>41.047509937710018</v>
      </c>
      <c r="K205" s="6">
        <f t="shared" si="19"/>
        <v>403.57085711058795</v>
      </c>
      <c r="L205" s="7">
        <f t="shared" si="22"/>
        <v>9.8317987552231667</v>
      </c>
      <c r="M205" s="7">
        <f t="shared" si="20"/>
        <v>9.9230386983800454</v>
      </c>
      <c r="P205" s="5">
        <f t="shared" si="21"/>
        <v>15.626959074976449</v>
      </c>
    </row>
    <row r="206" spans="1:16" x14ac:dyDescent="0.15">
      <c r="A206" s="5">
        <v>102.5</v>
      </c>
      <c r="B206" s="5">
        <v>204</v>
      </c>
      <c r="D206">
        <v>144.15361262901999</v>
      </c>
      <c r="E206">
        <v>573.28870673952997</v>
      </c>
      <c r="F206">
        <v>102.14587737844001</v>
      </c>
      <c r="G206">
        <v>108.45182724253</v>
      </c>
      <c r="I206" s="6">
        <f t="shared" si="23"/>
        <v>464.83687949699998</v>
      </c>
      <c r="J206" s="6">
        <f t="shared" si="24"/>
        <v>42.007735250579984</v>
      </c>
      <c r="K206" s="6">
        <f t="shared" si="19"/>
        <v>414.42759719630402</v>
      </c>
      <c r="L206" s="7">
        <f t="shared" si="22"/>
        <v>9.8655067864098243</v>
      </c>
      <c r="M206" s="7">
        <f t="shared" si="20"/>
        <v>9.9571939841900203</v>
      </c>
      <c r="P206" s="5">
        <f t="shared" si="21"/>
        <v>16.023382683672377</v>
      </c>
    </row>
    <row r="207" spans="1:16" x14ac:dyDescent="0.15">
      <c r="A207" s="5">
        <v>103</v>
      </c>
      <c r="B207" s="5">
        <v>205</v>
      </c>
      <c r="D207">
        <v>144.74225865209999</v>
      </c>
      <c r="E207">
        <v>574.46812386157001</v>
      </c>
      <c r="F207">
        <v>102.30353367563001</v>
      </c>
      <c r="G207">
        <v>108.58592570221001</v>
      </c>
      <c r="I207" s="6">
        <f t="shared" si="23"/>
        <v>465.88219815935997</v>
      </c>
      <c r="J207" s="6">
        <f t="shared" si="24"/>
        <v>42.438724976469985</v>
      </c>
      <c r="K207" s="6">
        <f t="shared" si="19"/>
        <v>414.95572818759598</v>
      </c>
      <c r="L207" s="7">
        <f t="shared" si="22"/>
        <v>9.7777614293941877</v>
      </c>
      <c r="M207" s="7">
        <f t="shared" si="20"/>
        <v>9.8698958817977012</v>
      </c>
      <c r="P207" s="5">
        <f t="shared" si="21"/>
        <v>14.991452610929962</v>
      </c>
    </row>
    <row r="208" spans="1:16" x14ac:dyDescent="0.15">
      <c r="A208" s="5">
        <v>103.5</v>
      </c>
      <c r="B208" s="5">
        <v>206</v>
      </c>
      <c r="D208">
        <v>142.68032786884999</v>
      </c>
      <c r="E208">
        <v>558.02034001213997</v>
      </c>
      <c r="F208">
        <v>102.16279069767</v>
      </c>
      <c r="G208">
        <v>108.485653881</v>
      </c>
      <c r="I208" s="6">
        <f t="shared" si="23"/>
        <v>449.53468613113995</v>
      </c>
      <c r="J208" s="6">
        <f t="shared" si="24"/>
        <v>40.517537171179981</v>
      </c>
      <c r="K208" s="6">
        <f t="shared" si="19"/>
        <v>400.91364152572396</v>
      </c>
      <c r="L208" s="7">
        <f t="shared" si="22"/>
        <v>9.8948176398760186</v>
      </c>
      <c r="M208" s="7">
        <f t="shared" si="20"/>
        <v>9.9873993469028512</v>
      </c>
      <c r="P208" s="5">
        <f t="shared" si="21"/>
        <v>16.368093243618265</v>
      </c>
    </row>
    <row r="209" spans="1:16" x14ac:dyDescent="0.15">
      <c r="A209" s="5">
        <v>104</v>
      </c>
      <c r="B209" s="5">
        <v>207</v>
      </c>
      <c r="D209">
        <v>142.66575591985</v>
      </c>
      <c r="E209">
        <v>549.52610807529004</v>
      </c>
      <c r="F209">
        <v>102.19480519481</v>
      </c>
      <c r="G209">
        <v>108.53609181516001</v>
      </c>
      <c r="I209" s="6">
        <f t="shared" si="23"/>
        <v>440.99001626013001</v>
      </c>
      <c r="J209" s="6">
        <f t="shared" si="24"/>
        <v>40.470950725039998</v>
      </c>
      <c r="K209" s="6">
        <f t="shared" si="19"/>
        <v>392.42487539008198</v>
      </c>
      <c r="L209" s="7">
        <f t="shared" si="22"/>
        <v>9.6964580361904549</v>
      </c>
      <c r="M209" s="7">
        <f t="shared" si="20"/>
        <v>9.7894869978406049</v>
      </c>
      <c r="P209" s="5">
        <f t="shared" si="21"/>
        <v>14.035283312445237</v>
      </c>
    </row>
    <row r="210" spans="1:16" x14ac:dyDescent="0.15">
      <c r="A210" s="5">
        <v>104.5</v>
      </c>
      <c r="B210" s="5">
        <v>208</v>
      </c>
      <c r="D210">
        <v>141.89799635700999</v>
      </c>
      <c r="E210">
        <v>546.18488160290997</v>
      </c>
      <c r="F210">
        <v>102.26547870733999</v>
      </c>
      <c r="G210">
        <v>108.5357897916</v>
      </c>
      <c r="I210" s="6">
        <f t="shared" si="23"/>
        <v>437.64909181130997</v>
      </c>
      <c r="J210" s="6">
        <f t="shared" si="24"/>
        <v>39.632517649669992</v>
      </c>
      <c r="K210" s="6">
        <f t="shared" si="19"/>
        <v>390.090070631706</v>
      </c>
      <c r="L210" s="7">
        <f t="shared" si="22"/>
        <v>9.8426770178945251</v>
      </c>
      <c r="M210" s="7">
        <f t="shared" si="20"/>
        <v>9.9361532341679943</v>
      </c>
      <c r="P210" s="5">
        <f t="shared" si="21"/>
        <v>15.754892982496656</v>
      </c>
    </row>
    <row r="211" spans="1:16" x14ac:dyDescent="0.15">
      <c r="A211" s="5">
        <v>105</v>
      </c>
      <c r="B211" s="5">
        <v>209</v>
      </c>
      <c r="D211">
        <v>142.18488160291</v>
      </c>
      <c r="E211">
        <v>546.81329690346001</v>
      </c>
      <c r="F211">
        <v>102.11809121111</v>
      </c>
      <c r="G211">
        <v>108.45333736031</v>
      </c>
      <c r="I211" s="6">
        <f t="shared" si="23"/>
        <v>438.35995954315001</v>
      </c>
      <c r="J211" s="6">
        <f t="shared" si="24"/>
        <v>40.066790391799998</v>
      </c>
      <c r="K211" s="6">
        <f t="shared" si="19"/>
        <v>390.27981107299001</v>
      </c>
      <c r="L211" s="7">
        <f t="shared" si="22"/>
        <v>9.7407305965007875</v>
      </c>
      <c r="M211" s="7">
        <f t="shared" si="20"/>
        <v>9.8346540673975742</v>
      </c>
      <c r="P211" s="5">
        <f t="shared" si="21"/>
        <v>14.555951162407862</v>
      </c>
    </row>
    <row r="212" spans="1:16" x14ac:dyDescent="0.15">
      <c r="A212" s="5">
        <v>105.5</v>
      </c>
      <c r="B212" s="5">
        <v>210</v>
      </c>
      <c r="D212">
        <v>138.20127504554</v>
      </c>
      <c r="E212">
        <v>506.04493017608002</v>
      </c>
      <c r="F212">
        <v>102.17094533373999</v>
      </c>
      <c r="G212">
        <v>108.55481727575</v>
      </c>
      <c r="I212" s="6">
        <f t="shared" si="23"/>
        <v>397.49011290033002</v>
      </c>
      <c r="J212" s="6">
        <f t="shared" si="24"/>
        <v>36.030329711800007</v>
      </c>
      <c r="K212" s="6">
        <f t="shared" si="19"/>
        <v>354.25371724617003</v>
      </c>
      <c r="L212" s="7">
        <f t="shared" si="22"/>
        <v>9.8320975711235636</v>
      </c>
      <c r="M212" s="7">
        <f t="shared" si="20"/>
        <v>9.9264682966436677</v>
      </c>
      <c r="P212" s="5">
        <f t="shared" si="21"/>
        <v>15.630473302102772</v>
      </c>
    </row>
    <row r="213" spans="1:16" x14ac:dyDescent="0.15">
      <c r="A213" s="5">
        <v>106</v>
      </c>
      <c r="B213" s="5">
        <v>211</v>
      </c>
      <c r="D213">
        <v>136.58318154220001</v>
      </c>
      <c r="E213">
        <v>486.75075895568</v>
      </c>
      <c r="F213">
        <v>102.29417094532999</v>
      </c>
      <c r="G213">
        <v>108.37209302326001</v>
      </c>
      <c r="I213" s="6">
        <f t="shared" si="23"/>
        <v>378.37866593242001</v>
      </c>
      <c r="J213" s="6">
        <f t="shared" si="24"/>
        <v>34.289010596870014</v>
      </c>
      <c r="K213" s="6">
        <f t="shared" si="19"/>
        <v>337.23185321617598</v>
      </c>
      <c r="L213" s="7">
        <f t="shared" si="22"/>
        <v>9.8349834931358249</v>
      </c>
      <c r="M213" s="7">
        <f t="shared" si="20"/>
        <v>9.9298014732792481</v>
      </c>
      <c r="P213" s="5">
        <f t="shared" si="21"/>
        <v>15.66441321429107</v>
      </c>
    </row>
    <row r="214" spans="1:16" x14ac:dyDescent="0.15">
      <c r="A214" s="5">
        <v>106.5</v>
      </c>
      <c r="B214" s="5">
        <v>212</v>
      </c>
      <c r="D214">
        <v>136.28597449909</v>
      </c>
      <c r="E214">
        <v>480.22859744991001</v>
      </c>
      <c r="F214">
        <v>102.33192389006</v>
      </c>
      <c r="G214">
        <v>108.24222289338999</v>
      </c>
      <c r="I214" s="6">
        <f t="shared" si="23"/>
        <v>371.98637455651999</v>
      </c>
      <c r="J214" s="6">
        <f t="shared" si="24"/>
        <v>33.954050609030006</v>
      </c>
      <c r="K214" s="6">
        <f t="shared" si="19"/>
        <v>331.24151382568397</v>
      </c>
      <c r="L214" s="7">
        <f t="shared" si="22"/>
        <v>9.7555816724143956</v>
      </c>
      <c r="M214" s="7">
        <f t="shared" si="20"/>
        <v>9.8508469071811362</v>
      </c>
      <c r="P214" s="5">
        <f t="shared" si="21"/>
        <v>14.730607376355476</v>
      </c>
    </row>
    <row r="215" spans="1:16" x14ac:dyDescent="0.15">
      <c r="A215" s="5">
        <v>107</v>
      </c>
      <c r="B215" s="5">
        <v>213</v>
      </c>
      <c r="D215">
        <v>137.85154826958001</v>
      </c>
      <c r="E215">
        <v>495.50667880996002</v>
      </c>
      <c r="F215">
        <v>102.18061008759</v>
      </c>
      <c r="G215">
        <v>108.48172757475</v>
      </c>
      <c r="I215" s="6">
        <f t="shared" si="23"/>
        <v>387.02495123521004</v>
      </c>
      <c r="J215" s="6">
        <f t="shared" si="24"/>
        <v>35.67093818199001</v>
      </c>
      <c r="K215" s="6">
        <f t="shared" si="19"/>
        <v>344.219825416822</v>
      </c>
      <c r="L215" s="7">
        <f t="shared" si="22"/>
        <v>9.6498674540221661</v>
      </c>
      <c r="M215" s="7">
        <f t="shared" si="20"/>
        <v>9.7455799434122241</v>
      </c>
      <c r="P215" s="5">
        <f t="shared" si="21"/>
        <v>13.487354345246827</v>
      </c>
    </row>
    <row r="216" spans="1:16" x14ac:dyDescent="0.15">
      <c r="A216" s="5">
        <v>107.5</v>
      </c>
      <c r="B216" s="5">
        <v>214</v>
      </c>
      <c r="D216">
        <v>144.93199757133999</v>
      </c>
      <c r="E216">
        <v>572.17911353977001</v>
      </c>
      <c r="F216">
        <v>102.31863485352</v>
      </c>
      <c r="G216">
        <v>108.4276653579</v>
      </c>
      <c r="I216" s="6">
        <f t="shared" si="23"/>
        <v>463.75144818187005</v>
      </c>
      <c r="J216" s="6">
        <f t="shared" si="24"/>
        <v>42.613362717819996</v>
      </c>
      <c r="K216" s="6">
        <f t="shared" si="19"/>
        <v>412.61541292048605</v>
      </c>
      <c r="L216" s="7">
        <f t="shared" si="22"/>
        <v>9.6827705349791398</v>
      </c>
      <c r="M216" s="7">
        <f t="shared" si="20"/>
        <v>9.778930278992517</v>
      </c>
      <c r="P216" s="5">
        <f t="shared" si="21"/>
        <v>13.874311329413278</v>
      </c>
    </row>
    <row r="217" spans="1:16" x14ac:dyDescent="0.15">
      <c r="A217" s="5">
        <v>108</v>
      </c>
      <c r="B217" s="5">
        <v>215</v>
      </c>
      <c r="D217">
        <v>146.47632058287999</v>
      </c>
      <c r="E217">
        <v>579.89404978748996</v>
      </c>
      <c r="F217">
        <v>102.26698882513</v>
      </c>
      <c r="G217">
        <v>108.5007550589</v>
      </c>
      <c r="I217" s="6">
        <f t="shared" si="23"/>
        <v>471.39329472858998</v>
      </c>
      <c r="J217" s="6">
        <f t="shared" si="24"/>
        <v>44.209331757749993</v>
      </c>
      <c r="K217" s="6">
        <f t="shared" si="19"/>
        <v>418.34209661928998</v>
      </c>
      <c r="L217" s="7">
        <f t="shared" si="22"/>
        <v>9.4627554859151122</v>
      </c>
      <c r="M217" s="7">
        <f t="shared" si="20"/>
        <v>9.5593624845518068</v>
      </c>
      <c r="P217" s="5">
        <f t="shared" si="21"/>
        <v>11.286822335042805</v>
      </c>
    </row>
    <row r="218" spans="1:16" x14ac:dyDescent="0.15">
      <c r="A218" s="5">
        <v>108.5</v>
      </c>
      <c r="B218" s="5">
        <v>216</v>
      </c>
      <c r="D218">
        <v>141.43624772313001</v>
      </c>
      <c r="E218">
        <v>530.60443230115004</v>
      </c>
      <c r="F218">
        <v>102.13138024766</v>
      </c>
      <c r="G218">
        <v>108.42464512232</v>
      </c>
      <c r="I218" s="6">
        <f t="shared" si="23"/>
        <v>422.17978717883005</v>
      </c>
      <c r="J218" s="6">
        <f t="shared" si="24"/>
        <v>39.304867475470004</v>
      </c>
      <c r="K218" s="6">
        <f t="shared" si="19"/>
        <v>375.01394620826602</v>
      </c>
      <c r="L218" s="7">
        <f t="shared" si="22"/>
        <v>9.541157884384436</v>
      </c>
      <c r="M218" s="7">
        <f t="shared" si="20"/>
        <v>9.6382121376444481</v>
      </c>
      <c r="P218" s="5">
        <f t="shared" si="21"/>
        <v>12.208874458452723</v>
      </c>
    </row>
    <row r="219" spans="1:16" x14ac:dyDescent="0.15">
      <c r="A219" s="5">
        <v>109</v>
      </c>
      <c r="B219" s="5">
        <v>217</v>
      </c>
      <c r="D219">
        <v>140.1693989071</v>
      </c>
      <c r="E219">
        <v>513.11657559199</v>
      </c>
      <c r="F219">
        <v>102.32286318333</v>
      </c>
      <c r="G219">
        <v>108.30323165207</v>
      </c>
      <c r="I219" s="6">
        <f t="shared" si="23"/>
        <v>404.81334393992</v>
      </c>
      <c r="J219" s="6">
        <f t="shared" si="24"/>
        <v>37.846535723770003</v>
      </c>
      <c r="K219" s="6">
        <f t="shared" si="19"/>
        <v>359.39750107139599</v>
      </c>
      <c r="L219" s="7">
        <f t="shared" si="22"/>
        <v>9.496179615870938</v>
      </c>
      <c r="M219" s="7">
        <f t="shared" si="20"/>
        <v>9.5936811237542692</v>
      </c>
      <c r="P219" s="5">
        <f t="shared" si="21"/>
        <v>11.679907120720078</v>
      </c>
    </row>
    <row r="220" spans="1:16" x14ac:dyDescent="0.15">
      <c r="A220" s="5">
        <v>109.5</v>
      </c>
      <c r="B220" s="5">
        <v>218</v>
      </c>
      <c r="D220">
        <v>148.25075895568</v>
      </c>
      <c r="E220">
        <v>592.46994535519002</v>
      </c>
      <c r="F220">
        <v>102.31108426457</v>
      </c>
      <c r="G220">
        <v>108.49411054062</v>
      </c>
      <c r="I220" s="6">
        <f t="shared" si="23"/>
        <v>483.97583481457002</v>
      </c>
      <c r="J220" s="6">
        <f t="shared" si="24"/>
        <v>45.93967469111</v>
      </c>
      <c r="K220" s="6">
        <f t="shared" si="19"/>
        <v>428.84822518523799</v>
      </c>
      <c r="L220" s="7">
        <f t="shared" si="22"/>
        <v>9.3350296463511189</v>
      </c>
      <c r="M220" s="7">
        <f t="shared" si="20"/>
        <v>9.4329784088577675</v>
      </c>
      <c r="P220" s="5">
        <f t="shared" si="21"/>
        <v>9.7847014320659174</v>
      </c>
    </row>
    <row r="221" spans="1:16" x14ac:dyDescent="0.15">
      <c r="A221" s="5">
        <v>110</v>
      </c>
      <c r="B221" s="5">
        <v>219</v>
      </c>
      <c r="D221">
        <v>148.21827565269999</v>
      </c>
      <c r="E221">
        <v>585.42683667274002</v>
      </c>
      <c r="F221">
        <v>102.16399879191</v>
      </c>
      <c r="G221">
        <v>108.40501359106</v>
      </c>
      <c r="I221" s="6">
        <f t="shared" si="23"/>
        <v>477.02182308168005</v>
      </c>
      <c r="J221" s="6">
        <f t="shared" si="24"/>
        <v>46.054276860789983</v>
      </c>
      <c r="K221" s="6">
        <f t="shared" si="19"/>
        <v>421.75669084873209</v>
      </c>
      <c r="L221" s="7">
        <f t="shared" si="22"/>
        <v>9.1578181136920698</v>
      </c>
      <c r="M221" s="7">
        <f t="shared" si="20"/>
        <v>9.2562141308220358</v>
      </c>
      <c r="P221" s="5">
        <f t="shared" si="21"/>
        <v>7.7006035833893334</v>
      </c>
    </row>
    <row r="222" spans="1:16" x14ac:dyDescent="0.15">
      <c r="A222" s="5">
        <v>110.5</v>
      </c>
      <c r="B222" s="5">
        <v>220</v>
      </c>
      <c r="D222">
        <v>145.43078324225999</v>
      </c>
      <c r="E222">
        <v>564.15300546447997</v>
      </c>
      <c r="F222">
        <v>102.24101479914999</v>
      </c>
      <c r="G222">
        <v>108.29477499245</v>
      </c>
      <c r="I222" s="6">
        <f t="shared" si="23"/>
        <v>455.85823047202996</v>
      </c>
      <c r="J222" s="6">
        <f t="shared" si="24"/>
        <v>43.189768443109998</v>
      </c>
      <c r="K222" s="6">
        <f t="shared" si="19"/>
        <v>404.03050834029796</v>
      </c>
      <c r="L222" s="7">
        <f t="shared" si="22"/>
        <v>9.3547736629449876</v>
      </c>
      <c r="M222" s="7">
        <f t="shared" si="20"/>
        <v>9.4536169346982728</v>
      </c>
      <c r="P222" s="5">
        <f t="shared" si="21"/>
        <v>10.016901119581094</v>
      </c>
    </row>
    <row r="223" spans="1:16" x14ac:dyDescent="0.15">
      <c r="A223" s="5">
        <v>111</v>
      </c>
      <c r="B223" s="5">
        <v>221</v>
      </c>
      <c r="D223">
        <v>148.01669702488999</v>
      </c>
      <c r="E223">
        <v>584.71979356405996</v>
      </c>
      <c r="F223">
        <v>102.09543944428</v>
      </c>
      <c r="G223">
        <v>108.30836605255</v>
      </c>
      <c r="I223" s="6">
        <f t="shared" si="23"/>
        <v>476.41142751150994</v>
      </c>
      <c r="J223" s="6">
        <f t="shared" si="24"/>
        <v>45.921257580609989</v>
      </c>
      <c r="K223" s="6">
        <f t="shared" si="19"/>
        <v>421.30591841477798</v>
      </c>
      <c r="L223" s="7">
        <f t="shared" si="22"/>
        <v>9.174529196532113</v>
      </c>
      <c r="M223" s="7">
        <f t="shared" si="20"/>
        <v>9.2738197229087156</v>
      </c>
      <c r="P223" s="5">
        <f t="shared" si="21"/>
        <v>7.8971344257865814</v>
      </c>
    </row>
    <row r="224" spans="1:16" x14ac:dyDescent="0.15">
      <c r="A224" s="5">
        <v>111.5</v>
      </c>
      <c r="B224" s="5">
        <v>222</v>
      </c>
      <c r="D224">
        <v>146.26411657559001</v>
      </c>
      <c r="E224">
        <v>567.03885853066004</v>
      </c>
      <c r="F224">
        <v>102.23376623377</v>
      </c>
      <c r="G224">
        <v>108.38508003624</v>
      </c>
      <c r="I224" s="6">
        <f t="shared" si="23"/>
        <v>458.65377849442007</v>
      </c>
      <c r="J224" s="6">
        <f t="shared" si="24"/>
        <v>44.030350341820011</v>
      </c>
      <c r="K224" s="6">
        <f t="shared" si="19"/>
        <v>405.81735808423605</v>
      </c>
      <c r="L224" s="7">
        <f t="shared" si="22"/>
        <v>9.2167642304401767</v>
      </c>
      <c r="M224" s="7">
        <f t="shared" si="20"/>
        <v>9.3165020114400967</v>
      </c>
      <c r="P224" s="5">
        <f t="shared" si="21"/>
        <v>8.3938399278823752</v>
      </c>
    </row>
    <row r="225" spans="1:16" x14ac:dyDescent="0.15">
      <c r="A225" s="5">
        <v>112</v>
      </c>
      <c r="B225" s="5">
        <v>223</v>
      </c>
      <c r="D225">
        <v>140.59471766849001</v>
      </c>
      <c r="E225">
        <v>514.59532483302996</v>
      </c>
      <c r="F225">
        <v>102.23527635156</v>
      </c>
      <c r="G225">
        <v>108.36182422229</v>
      </c>
      <c r="I225" s="6">
        <f t="shared" si="23"/>
        <v>406.23350061073995</v>
      </c>
      <c r="J225" s="6">
        <f t="shared" si="24"/>
        <v>38.359441316930003</v>
      </c>
      <c r="K225" s="6">
        <f t="shared" si="19"/>
        <v>360.20217103042393</v>
      </c>
      <c r="L225" s="7">
        <f t="shared" si="22"/>
        <v>9.3901829292661798</v>
      </c>
      <c r="M225" s="7">
        <f t="shared" si="20"/>
        <v>9.490367964889419</v>
      </c>
      <c r="P225" s="5">
        <f t="shared" si="21"/>
        <v>10.433332119617617</v>
      </c>
    </row>
    <row r="226" spans="1:16" x14ac:dyDescent="0.15">
      <c r="A226" s="5">
        <v>112.5</v>
      </c>
      <c r="B226" s="5">
        <v>224</v>
      </c>
      <c r="D226">
        <v>139.14905889496001</v>
      </c>
      <c r="E226">
        <v>499.77292046144998</v>
      </c>
      <c r="F226">
        <v>102.23950468136999</v>
      </c>
      <c r="G226">
        <v>108.50166112957</v>
      </c>
      <c r="I226" s="6">
        <f t="shared" si="23"/>
        <v>391.27125933188</v>
      </c>
      <c r="J226" s="6">
        <f t="shared" si="24"/>
        <v>36.909554213590013</v>
      </c>
      <c r="K226" s="6">
        <f t="shared" si="19"/>
        <v>346.97979427557198</v>
      </c>
      <c r="L226" s="7">
        <f t="shared" si="22"/>
        <v>9.4008123822805434</v>
      </c>
      <c r="M226" s="7">
        <f t="shared" si="20"/>
        <v>9.5014446725271</v>
      </c>
      <c r="P226" s="5">
        <f t="shared" si="21"/>
        <v>10.558339898893843</v>
      </c>
    </row>
    <row r="227" spans="1:16" x14ac:dyDescent="0.15">
      <c r="A227" s="5">
        <v>113</v>
      </c>
      <c r="B227" s="5">
        <v>225</v>
      </c>
      <c r="D227">
        <v>141.51608986035001</v>
      </c>
      <c r="E227">
        <v>519.95476624164996</v>
      </c>
      <c r="F227">
        <v>102.19873150106</v>
      </c>
      <c r="G227">
        <v>108.40893989731001</v>
      </c>
      <c r="I227" s="6">
        <f t="shared" si="23"/>
        <v>411.54582634433996</v>
      </c>
      <c r="J227" s="6">
        <f t="shared" si="24"/>
        <v>39.317358359290012</v>
      </c>
      <c r="K227" s="6">
        <f t="shared" si="19"/>
        <v>364.36499631319197</v>
      </c>
      <c r="L227" s="7">
        <f t="shared" si="22"/>
        <v>9.2672807003855802</v>
      </c>
      <c r="M227" s="7">
        <f t="shared" si="20"/>
        <v>9.368360245255456</v>
      </c>
      <c r="P227" s="5">
        <f t="shared" si="21"/>
        <v>8.9879393341468052</v>
      </c>
    </row>
    <row r="228" spans="1:16" x14ac:dyDescent="0.15">
      <c r="A228" s="5">
        <v>113.5</v>
      </c>
      <c r="B228" s="5">
        <v>226</v>
      </c>
      <c r="D228">
        <v>140.19216757741</v>
      </c>
      <c r="E228">
        <v>511.81785063752</v>
      </c>
      <c r="F228">
        <v>102.14738749623</v>
      </c>
      <c r="G228">
        <v>108.45816973724</v>
      </c>
      <c r="I228" s="6">
        <f t="shared" si="23"/>
        <v>403.35968090028001</v>
      </c>
      <c r="J228" s="6">
        <f t="shared" si="24"/>
        <v>38.044780081180008</v>
      </c>
      <c r="K228" s="6">
        <f t="shared" si="19"/>
        <v>357.705944802864</v>
      </c>
      <c r="L228" s="7">
        <f t="shared" si="22"/>
        <v>9.4022345257244364</v>
      </c>
      <c r="M228" s="7">
        <f t="shared" si="20"/>
        <v>9.5037613252176296</v>
      </c>
      <c r="P228" s="5">
        <f t="shared" si="21"/>
        <v>10.575065029857129</v>
      </c>
    </row>
    <row r="229" spans="1:16" x14ac:dyDescent="0.15">
      <c r="A229" s="5">
        <v>114</v>
      </c>
      <c r="B229" s="5">
        <v>227</v>
      </c>
      <c r="D229">
        <v>146.34031572556</v>
      </c>
      <c r="E229">
        <v>565.48360655737997</v>
      </c>
      <c r="F229">
        <v>102.31893687708001</v>
      </c>
      <c r="G229">
        <v>108.45605557234001</v>
      </c>
      <c r="I229" s="6">
        <f t="shared" si="23"/>
        <v>457.02755098503997</v>
      </c>
      <c r="J229" s="6">
        <f t="shared" si="24"/>
        <v>44.021378848479998</v>
      </c>
      <c r="K229" s="6">
        <f t="shared" si="19"/>
        <v>404.20189636686399</v>
      </c>
      <c r="L229" s="7">
        <f t="shared" si="22"/>
        <v>9.1819453851755153</v>
      </c>
      <c r="M229" s="7">
        <f t="shared" si="20"/>
        <v>9.2839194392920259</v>
      </c>
      <c r="P229" s="5">
        <f t="shared" si="21"/>
        <v>7.9843525800747193</v>
      </c>
    </row>
    <row r="230" spans="1:16" x14ac:dyDescent="0.15">
      <c r="A230" s="5">
        <v>114.5</v>
      </c>
      <c r="B230" s="5">
        <v>228</v>
      </c>
      <c r="D230">
        <v>146.37188828172</v>
      </c>
      <c r="E230">
        <v>566.37340619307997</v>
      </c>
      <c r="F230">
        <v>102.21111446693</v>
      </c>
      <c r="G230">
        <v>108.396858955</v>
      </c>
      <c r="I230" s="6">
        <f t="shared" si="23"/>
        <v>457.97654723808</v>
      </c>
      <c r="J230" s="6">
        <f t="shared" si="24"/>
        <v>44.160773814790005</v>
      </c>
      <c r="K230" s="6">
        <f t="shared" si="19"/>
        <v>404.98361866033201</v>
      </c>
      <c r="L230" s="7">
        <f t="shared" si="22"/>
        <v>9.1706640005637272</v>
      </c>
      <c r="M230" s="7">
        <f t="shared" si="20"/>
        <v>9.273085309303557</v>
      </c>
      <c r="P230" s="5">
        <f t="shared" si="21"/>
        <v>7.8516777532915434</v>
      </c>
    </row>
    <row r="231" spans="1:16" x14ac:dyDescent="0.15">
      <c r="A231" s="5">
        <v>115</v>
      </c>
      <c r="B231" s="5">
        <v>229</v>
      </c>
      <c r="D231">
        <v>141.43351548269999</v>
      </c>
      <c r="E231">
        <v>520.66363084396005</v>
      </c>
      <c r="F231">
        <v>102.24826336453999</v>
      </c>
      <c r="G231">
        <v>108.41890667472001</v>
      </c>
      <c r="I231" s="6">
        <f t="shared" si="23"/>
        <v>412.24472416924004</v>
      </c>
      <c r="J231" s="6">
        <f t="shared" si="24"/>
        <v>39.185252118159994</v>
      </c>
      <c r="K231" s="6">
        <f t="shared" si="19"/>
        <v>365.22242162744806</v>
      </c>
      <c r="L231" s="7">
        <f t="shared" si="22"/>
        <v>9.3204050474435913</v>
      </c>
      <c r="M231" s="7">
        <f t="shared" si="20"/>
        <v>9.4232736108067385</v>
      </c>
      <c r="P231" s="5">
        <f t="shared" si="21"/>
        <v>9.6127087030171996</v>
      </c>
    </row>
    <row r="232" spans="1:16" x14ac:dyDescent="0.15">
      <c r="A232" s="5">
        <v>115.5</v>
      </c>
      <c r="B232" s="5">
        <v>230</v>
      </c>
      <c r="D232">
        <v>147.99908925318999</v>
      </c>
      <c r="E232">
        <v>581.87097753491003</v>
      </c>
      <c r="F232">
        <v>102.10601026880001</v>
      </c>
      <c r="G232">
        <v>108.45092117185</v>
      </c>
      <c r="I232" s="6">
        <f t="shared" si="23"/>
        <v>473.42005636306004</v>
      </c>
      <c r="J232" s="6">
        <f t="shared" si="24"/>
        <v>45.893078984389987</v>
      </c>
      <c r="K232" s="6">
        <f t="shared" si="19"/>
        <v>418.34836158179206</v>
      </c>
      <c r="L232" s="7">
        <f t="shared" si="22"/>
        <v>9.1157178999493258</v>
      </c>
      <c r="M232" s="7">
        <f t="shared" si="20"/>
        <v>9.2190337179357904</v>
      </c>
      <c r="P232" s="5">
        <f t="shared" si="21"/>
        <v>7.2054836350793741</v>
      </c>
    </row>
    <row r="233" spans="1:16" x14ac:dyDescent="0.15">
      <c r="A233" s="5">
        <v>116</v>
      </c>
      <c r="B233" s="5">
        <v>231</v>
      </c>
      <c r="D233">
        <v>143.85336976321</v>
      </c>
      <c r="E233">
        <v>540.73649058895001</v>
      </c>
      <c r="F233">
        <v>102.36907278768</v>
      </c>
      <c r="G233">
        <v>108.52038659015</v>
      </c>
      <c r="I233" s="6">
        <f t="shared" si="23"/>
        <v>432.21610399880001</v>
      </c>
      <c r="J233" s="6">
        <f t="shared" si="24"/>
        <v>41.48429697553</v>
      </c>
      <c r="K233" s="6">
        <f t="shared" si="19"/>
        <v>382.43494762816402</v>
      </c>
      <c r="L233" s="7">
        <f t="shared" si="22"/>
        <v>9.2187882044559597</v>
      </c>
      <c r="M233" s="7">
        <f t="shared" si="20"/>
        <v>9.3225512770657435</v>
      </c>
      <c r="P233" s="5">
        <f t="shared" si="21"/>
        <v>8.4176428927841354</v>
      </c>
    </row>
    <row r="234" spans="1:16" x14ac:dyDescent="0.15">
      <c r="A234" s="5">
        <v>116.5</v>
      </c>
      <c r="B234" s="5">
        <v>232</v>
      </c>
      <c r="D234">
        <v>140.28718882817</v>
      </c>
      <c r="E234">
        <v>507.44414086217</v>
      </c>
      <c r="F234">
        <v>102.30443974630001</v>
      </c>
      <c r="G234">
        <v>108.32769556025001</v>
      </c>
      <c r="I234" s="6">
        <f t="shared" si="23"/>
        <v>399.11644530192001</v>
      </c>
      <c r="J234" s="6">
        <f t="shared" si="24"/>
        <v>37.982749081869997</v>
      </c>
      <c r="K234" s="6">
        <f t="shared" si="19"/>
        <v>353.53714640367599</v>
      </c>
      <c r="L234" s="7">
        <f t="shared" si="22"/>
        <v>9.3078346078016523</v>
      </c>
      <c r="M234" s="7">
        <f t="shared" si="20"/>
        <v>9.4120449350347535</v>
      </c>
      <c r="P234" s="5">
        <f t="shared" si="21"/>
        <v>9.4648739327763227</v>
      </c>
    </row>
    <row r="235" spans="1:16" x14ac:dyDescent="0.15">
      <c r="A235" s="5">
        <v>117</v>
      </c>
      <c r="B235" s="5">
        <v>233</v>
      </c>
      <c r="D235">
        <v>148.39829993928001</v>
      </c>
      <c r="E235">
        <v>583.12416514875997</v>
      </c>
      <c r="F235">
        <v>102.19963757172999</v>
      </c>
      <c r="G235">
        <v>108.60042283298</v>
      </c>
      <c r="I235" s="6">
        <f t="shared" si="23"/>
        <v>474.52374231577994</v>
      </c>
      <c r="J235" s="6">
        <f t="shared" si="24"/>
        <v>46.198662367550014</v>
      </c>
      <c r="K235" s="6">
        <f t="shared" si="19"/>
        <v>419.08534747471992</v>
      </c>
      <c r="L235" s="7">
        <f t="shared" si="22"/>
        <v>9.0713740614508769</v>
      </c>
      <c r="M235" s="7">
        <f t="shared" si="20"/>
        <v>9.1760316433072955</v>
      </c>
      <c r="P235" s="5">
        <f t="shared" si="21"/>
        <v>6.6839775173342764</v>
      </c>
    </row>
    <row r="236" spans="1:16" x14ac:dyDescent="0.15">
      <c r="A236" s="5">
        <v>117.5</v>
      </c>
      <c r="B236" s="5">
        <v>234</v>
      </c>
      <c r="D236">
        <v>141.67547055252001</v>
      </c>
      <c r="E236">
        <v>516.75288403157003</v>
      </c>
      <c r="F236">
        <v>102.20779220779001</v>
      </c>
      <c r="G236">
        <v>108.4527333132</v>
      </c>
      <c r="I236" s="6">
        <f t="shared" si="23"/>
        <v>408.30015071837005</v>
      </c>
      <c r="J236" s="6">
        <f t="shared" si="24"/>
        <v>39.467678344730004</v>
      </c>
      <c r="K236" s="6">
        <f t="shared" si="19"/>
        <v>360.93893670469402</v>
      </c>
      <c r="L236" s="7">
        <f t="shared" si="22"/>
        <v>9.1451778225229479</v>
      </c>
      <c r="M236" s="7">
        <f t="shared" si="20"/>
        <v>9.2502826590026856</v>
      </c>
      <c r="P236" s="5">
        <f t="shared" si="21"/>
        <v>7.5519473236249244</v>
      </c>
    </row>
    <row r="237" spans="1:16" x14ac:dyDescent="0.15">
      <c r="A237" s="5">
        <v>118</v>
      </c>
      <c r="B237" s="5">
        <v>235</v>
      </c>
      <c r="D237">
        <v>139.56860959319999</v>
      </c>
      <c r="E237">
        <v>498.93715846995002</v>
      </c>
      <c r="F237">
        <v>102.19722138327</v>
      </c>
      <c r="G237">
        <v>108.31410450014999</v>
      </c>
      <c r="I237" s="6">
        <f t="shared" si="23"/>
        <v>390.62305396980003</v>
      </c>
      <c r="J237" s="6">
        <f t="shared" si="24"/>
        <v>37.371388209929989</v>
      </c>
      <c r="K237" s="6">
        <f t="shared" si="19"/>
        <v>345.77738811788402</v>
      </c>
      <c r="L237" s="7">
        <f t="shared" si="22"/>
        <v>9.2524630387159963</v>
      </c>
      <c r="M237" s="7">
        <f t="shared" si="20"/>
        <v>9.3580151298190515</v>
      </c>
      <c r="P237" s="5">
        <f t="shared" si="21"/>
        <v>8.8136760887212802</v>
      </c>
    </row>
    <row r="238" spans="1:16" x14ac:dyDescent="0.15">
      <c r="A238" s="5">
        <v>118.5</v>
      </c>
      <c r="B238" s="5">
        <v>236</v>
      </c>
      <c r="D238">
        <v>139.21129326047</v>
      </c>
      <c r="E238">
        <v>497.44262295082001</v>
      </c>
      <c r="F238">
        <v>102.12624584718</v>
      </c>
      <c r="G238">
        <v>108.32346723044</v>
      </c>
      <c r="I238" s="6">
        <f t="shared" si="23"/>
        <v>389.11915572038004</v>
      </c>
      <c r="J238" s="6">
        <f t="shared" si="24"/>
        <v>37.085047413289999</v>
      </c>
      <c r="K238" s="6">
        <f t="shared" si="19"/>
        <v>344.61709882443205</v>
      </c>
      <c r="L238" s="7">
        <f t="shared" si="22"/>
        <v>9.2926158347294763</v>
      </c>
      <c r="M238" s="7">
        <f t="shared" si="20"/>
        <v>9.3986151804558489</v>
      </c>
      <c r="P238" s="5">
        <f t="shared" si="21"/>
        <v>9.2858934130364315</v>
      </c>
    </row>
    <row r="239" spans="1:16" x14ac:dyDescent="0.15">
      <c r="A239" s="5">
        <v>119</v>
      </c>
      <c r="B239" s="5">
        <v>237</v>
      </c>
      <c r="D239">
        <v>137.95051608986</v>
      </c>
      <c r="E239">
        <v>481.72556162720002</v>
      </c>
      <c r="F239">
        <v>102.15493808517</v>
      </c>
      <c r="G239">
        <v>108.47478103292001</v>
      </c>
      <c r="I239" s="6">
        <f t="shared" si="23"/>
        <v>373.25078059428</v>
      </c>
      <c r="J239" s="6">
        <f t="shared" si="24"/>
        <v>35.79557800469</v>
      </c>
      <c r="K239" s="6">
        <f t="shared" si="19"/>
        <v>330.29608698865201</v>
      </c>
      <c r="L239" s="7">
        <f t="shared" si="22"/>
        <v>9.2272874304579187</v>
      </c>
      <c r="M239" s="7">
        <f t="shared" si="20"/>
        <v>9.3337340308076104</v>
      </c>
      <c r="P239" s="5">
        <f t="shared" si="21"/>
        <v>8.517598117821203</v>
      </c>
    </row>
    <row r="240" spans="1:16" x14ac:dyDescent="0.15">
      <c r="A240" s="5">
        <v>119.5</v>
      </c>
      <c r="B240" s="5">
        <v>238</v>
      </c>
      <c r="D240">
        <v>144.98148148147999</v>
      </c>
      <c r="E240">
        <v>551.26563448695003</v>
      </c>
      <c r="F240">
        <v>102.28964059197</v>
      </c>
      <c r="G240">
        <v>108.26306251888001</v>
      </c>
      <c r="I240" s="6">
        <f t="shared" si="23"/>
        <v>443.00257196807001</v>
      </c>
      <c r="J240" s="6">
        <f t="shared" si="24"/>
        <v>42.69184088950999</v>
      </c>
      <c r="K240" s="6">
        <f t="shared" si="19"/>
        <v>391.77236290065804</v>
      </c>
      <c r="L240" s="7">
        <f t="shared" si="22"/>
        <v>9.1767502815022031</v>
      </c>
      <c r="M240" s="7">
        <f t="shared" si="20"/>
        <v>9.2836441364752122</v>
      </c>
      <c r="P240" s="5">
        <f t="shared" si="21"/>
        <v>7.9232555158670932</v>
      </c>
    </row>
    <row r="241" spans="1:16" x14ac:dyDescent="0.15">
      <c r="A241" s="5">
        <v>120</v>
      </c>
      <c r="B241" s="5">
        <v>239</v>
      </c>
      <c r="D241">
        <v>138.60018214935999</v>
      </c>
      <c r="E241">
        <v>479.73588342441002</v>
      </c>
      <c r="F241">
        <v>102.22289338568</v>
      </c>
      <c r="G241">
        <v>108.30172153428001</v>
      </c>
      <c r="I241" s="6">
        <f t="shared" si="23"/>
        <v>371.43416189012999</v>
      </c>
      <c r="J241" s="6">
        <f t="shared" si="24"/>
        <v>36.377288763679999</v>
      </c>
      <c r="K241" s="6">
        <f t="shared" si="19"/>
        <v>327.78141537371397</v>
      </c>
      <c r="L241" s="7">
        <f t="shared" si="22"/>
        <v>9.0106059718496443</v>
      </c>
      <c r="M241" s="7">
        <f t="shared" si="20"/>
        <v>9.1179470814459709</v>
      </c>
      <c r="P241" s="5">
        <f t="shared" si="21"/>
        <v>5.9693138444581999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52F8-8A09-9F44-A3BA-E1487732FEE2}">
  <sheetPr>
    <pageSetUpPr fitToPage="1"/>
  </sheetPr>
  <dimension ref="A1:Y798"/>
  <sheetViews>
    <sheetView topLeftCell="A11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149.63346814965001</v>
      </c>
      <c r="E2">
        <v>566.92669362993001</v>
      </c>
      <c r="F2">
        <v>101.75401606426</v>
      </c>
      <c r="G2">
        <v>106.05421686747</v>
      </c>
      <c r="I2" s="6">
        <f>E2-G2</f>
        <v>460.87247676246</v>
      </c>
      <c r="J2" s="6">
        <f>D2-F2</f>
        <v>47.879452085390014</v>
      </c>
      <c r="K2" s="6">
        <f>I2-1.2*J2</f>
        <v>403.417134259992</v>
      </c>
      <c r="L2" s="7">
        <f t="shared" ref="L2:L65" si="0">K2/J2</f>
        <v>8.4256840187001867</v>
      </c>
      <c r="M2" s="7">
        <f>L2+ABS($N$2)*A2</f>
        <v>8.4336328783771197</v>
      </c>
      <c r="N2" s="5">
        <f>LINEST(V64:V83,U64:U83)</f>
        <v>-1.5897719353866451E-2</v>
      </c>
      <c r="O2" s="8">
        <f>AVERAGE(L41:L60)</f>
        <v>7.1398579219414531</v>
      </c>
      <c r="P2" s="5">
        <f>(L2-$O$2)/$O$2*100</f>
        <v>18.009127223768267</v>
      </c>
    </row>
    <row r="3" spans="1:16" x14ac:dyDescent="0.15">
      <c r="A3" s="5">
        <v>1</v>
      </c>
      <c r="B3" s="5">
        <v>1</v>
      </c>
      <c r="D3">
        <v>127.16481294237001</v>
      </c>
      <c r="E3">
        <v>379.46562184023998</v>
      </c>
      <c r="F3">
        <v>101.73242971888</v>
      </c>
      <c r="G3">
        <v>105.90863453815</v>
      </c>
      <c r="I3" s="6">
        <f t="shared" ref="I3:I66" si="1">E3-G3</f>
        <v>273.55698730208996</v>
      </c>
      <c r="J3" s="6">
        <f t="shared" ref="J3:J66" si="2">D3-F3</f>
        <v>25.432383223490007</v>
      </c>
      <c r="K3" s="6">
        <f t="shared" ref="K3:K66" si="3">I3-1.2*J3</f>
        <v>243.03812743390196</v>
      </c>
      <c r="L3" s="7">
        <f t="shared" si="0"/>
        <v>9.5562466678083737</v>
      </c>
      <c r="M3" s="7">
        <f t="shared" ref="M3:M66" si="4">L3+ABS($N$2)*A3</f>
        <v>9.5721443871622398</v>
      </c>
      <c r="P3" s="5">
        <f t="shared" ref="P3:P66" si="5">(L3-$O$2)/$O$2*100</f>
        <v>33.84365308504433</v>
      </c>
    </row>
    <row r="4" spans="1:16" ht="15" x14ac:dyDescent="0.15">
      <c r="A4" s="5">
        <v>1.5</v>
      </c>
      <c r="B4" s="5">
        <v>2</v>
      </c>
      <c r="D4">
        <v>127.45197168857</v>
      </c>
      <c r="E4">
        <v>376.79979777553001</v>
      </c>
      <c r="F4">
        <v>101.72138554217</v>
      </c>
      <c r="G4">
        <v>105.7484939759</v>
      </c>
      <c r="I4" s="6">
        <f t="shared" si="1"/>
        <v>271.05130379962998</v>
      </c>
      <c r="J4" s="6">
        <f t="shared" si="2"/>
        <v>25.7305861464</v>
      </c>
      <c r="K4" s="6">
        <f t="shared" si="3"/>
        <v>240.17460042394998</v>
      </c>
      <c r="L4" s="7">
        <f t="shared" si="0"/>
        <v>9.3342063432765254</v>
      </c>
      <c r="M4" s="7">
        <f t="shared" si="4"/>
        <v>9.3580529223073246</v>
      </c>
      <c r="N4" s="3" t="s">
        <v>15</v>
      </c>
      <c r="P4" s="5">
        <f t="shared" si="5"/>
        <v>30.73378273525071</v>
      </c>
    </row>
    <row r="5" spans="1:16" x14ac:dyDescent="0.15">
      <c r="A5" s="5">
        <v>2</v>
      </c>
      <c r="B5" s="5">
        <v>3</v>
      </c>
      <c r="D5">
        <v>160.41354903942999</v>
      </c>
      <c r="E5">
        <v>620.64914054601002</v>
      </c>
      <c r="F5">
        <v>101.56526104418001</v>
      </c>
      <c r="G5">
        <v>105.8062248996</v>
      </c>
      <c r="I5" s="6">
        <f t="shared" si="1"/>
        <v>514.84291564641001</v>
      </c>
      <c r="J5" s="6">
        <f t="shared" si="2"/>
        <v>58.84828799524999</v>
      </c>
      <c r="K5" s="6">
        <f t="shared" si="3"/>
        <v>444.22497005211005</v>
      </c>
      <c r="L5" s="7">
        <f t="shared" si="0"/>
        <v>7.5486472960431099</v>
      </c>
      <c r="M5" s="7">
        <f t="shared" si="4"/>
        <v>7.580442734750843</v>
      </c>
      <c r="N5" s="5">
        <f>RSQ(V64:V83,U64:U83)</f>
        <v>6.8912438830686373E-2</v>
      </c>
      <c r="P5" s="5">
        <f t="shared" si="5"/>
        <v>5.7254553041652096</v>
      </c>
    </row>
    <row r="6" spans="1:16" x14ac:dyDescent="0.15">
      <c r="A6" s="5">
        <v>2.5</v>
      </c>
      <c r="B6" s="5">
        <v>4</v>
      </c>
      <c r="D6">
        <v>152.96107178969001</v>
      </c>
      <c r="E6">
        <v>542.77300303336995</v>
      </c>
      <c r="F6">
        <v>101.67620481928</v>
      </c>
      <c r="G6">
        <v>105.859437751</v>
      </c>
      <c r="I6" s="6">
        <f t="shared" si="1"/>
        <v>436.91356528236997</v>
      </c>
      <c r="J6" s="6">
        <f t="shared" si="2"/>
        <v>51.284866970410008</v>
      </c>
      <c r="K6" s="6">
        <f t="shared" si="3"/>
        <v>375.37172491787794</v>
      </c>
      <c r="L6" s="7">
        <f t="shared" si="0"/>
        <v>7.3193467604090179</v>
      </c>
      <c r="M6" s="7">
        <f t="shared" si="4"/>
        <v>7.359091058793684</v>
      </c>
      <c r="P6" s="5">
        <f t="shared" si="5"/>
        <v>2.5138993020572409</v>
      </c>
    </row>
    <row r="7" spans="1:16" x14ac:dyDescent="0.15">
      <c r="A7" s="5">
        <v>3</v>
      </c>
      <c r="B7" s="5">
        <v>5</v>
      </c>
      <c r="D7">
        <v>158.03943377149</v>
      </c>
      <c r="E7">
        <v>601.35035389281995</v>
      </c>
      <c r="F7">
        <v>101.54467871486</v>
      </c>
      <c r="G7">
        <v>105.83634538152999</v>
      </c>
      <c r="I7" s="6">
        <f t="shared" si="1"/>
        <v>495.51400851128994</v>
      </c>
      <c r="J7" s="6">
        <f t="shared" si="2"/>
        <v>56.494755056629998</v>
      </c>
      <c r="K7" s="6">
        <f t="shared" si="3"/>
        <v>427.72030244333394</v>
      </c>
      <c r="L7" s="7">
        <f t="shared" si="0"/>
        <v>7.5709736596714103</v>
      </c>
      <c r="M7" s="7">
        <f t="shared" si="4"/>
        <v>7.6186668177330095</v>
      </c>
      <c r="P7" s="5">
        <f t="shared" si="5"/>
        <v>6.0381556950187782</v>
      </c>
    </row>
    <row r="8" spans="1:16" x14ac:dyDescent="0.15">
      <c r="A8" s="5">
        <v>3.5</v>
      </c>
      <c r="B8" s="5">
        <v>6</v>
      </c>
      <c r="D8">
        <v>159.63751263903001</v>
      </c>
      <c r="E8">
        <v>650.24873609707004</v>
      </c>
      <c r="F8">
        <v>101.55823293173</v>
      </c>
      <c r="G8">
        <v>105.75251004016</v>
      </c>
      <c r="I8" s="6">
        <f t="shared" si="1"/>
        <v>544.49622605691002</v>
      </c>
      <c r="J8" s="6">
        <f t="shared" si="2"/>
        <v>58.079279707300003</v>
      </c>
      <c r="K8" s="6">
        <f t="shared" si="3"/>
        <v>474.80109040815</v>
      </c>
      <c r="L8" s="7">
        <f t="shared" si="0"/>
        <v>8.1750512885315985</v>
      </c>
      <c r="M8" s="7">
        <f t="shared" si="4"/>
        <v>8.2306933062701315</v>
      </c>
      <c r="P8" s="5">
        <f t="shared" si="5"/>
        <v>14.498795044771114</v>
      </c>
    </row>
    <row r="9" spans="1:16" x14ac:dyDescent="0.15">
      <c r="A9" s="5">
        <v>4</v>
      </c>
      <c r="B9" s="5">
        <v>7</v>
      </c>
      <c r="D9">
        <v>158.98230535894999</v>
      </c>
      <c r="E9">
        <v>627.21688574318</v>
      </c>
      <c r="F9">
        <v>101.54166666667</v>
      </c>
      <c r="G9">
        <v>105.57479919679</v>
      </c>
      <c r="I9" s="6">
        <f t="shared" si="1"/>
        <v>521.64208654639003</v>
      </c>
      <c r="J9" s="6">
        <f t="shared" si="2"/>
        <v>57.44063869227999</v>
      </c>
      <c r="K9" s="6">
        <f t="shared" si="3"/>
        <v>452.71332011565403</v>
      </c>
      <c r="L9" s="7">
        <f t="shared" si="0"/>
        <v>7.8814116698966759</v>
      </c>
      <c r="M9" s="7">
        <f t="shared" si="4"/>
        <v>7.9450025473121419</v>
      </c>
      <c r="P9" s="5">
        <f t="shared" si="5"/>
        <v>10.386113506213599</v>
      </c>
    </row>
    <row r="10" spans="1:16" x14ac:dyDescent="0.15">
      <c r="A10" s="5">
        <v>4.5</v>
      </c>
      <c r="B10" s="5">
        <v>8</v>
      </c>
      <c r="D10">
        <v>157.14762386249001</v>
      </c>
      <c r="E10">
        <v>605.95247724975002</v>
      </c>
      <c r="F10">
        <v>101.62098393574</v>
      </c>
      <c r="G10">
        <v>105.74698795181</v>
      </c>
      <c r="I10" s="6">
        <f t="shared" si="1"/>
        <v>500.20548929794001</v>
      </c>
      <c r="J10" s="6">
        <f t="shared" si="2"/>
        <v>55.526639926750008</v>
      </c>
      <c r="K10" s="6">
        <f t="shared" si="3"/>
        <v>433.57352138583997</v>
      </c>
      <c r="L10" s="7">
        <f t="shared" si="0"/>
        <v>7.8083875047689597</v>
      </c>
      <c r="M10" s="7">
        <f t="shared" si="4"/>
        <v>7.8799272418613588</v>
      </c>
      <c r="P10" s="5">
        <f t="shared" si="5"/>
        <v>9.363345743520366</v>
      </c>
    </row>
    <row r="11" spans="1:16" x14ac:dyDescent="0.15">
      <c r="A11" s="5">
        <v>5</v>
      </c>
      <c r="B11" s="5">
        <v>9</v>
      </c>
      <c r="D11">
        <v>151.71991911020999</v>
      </c>
      <c r="E11">
        <v>548.20020222446999</v>
      </c>
      <c r="F11">
        <v>101.81224899598</v>
      </c>
      <c r="G11">
        <v>105.875</v>
      </c>
      <c r="I11" s="6">
        <f t="shared" si="1"/>
        <v>442.32520222446999</v>
      </c>
      <c r="J11" s="6">
        <f t="shared" si="2"/>
        <v>49.907670114229987</v>
      </c>
      <c r="K11" s="6">
        <f t="shared" si="3"/>
        <v>382.43599808739401</v>
      </c>
      <c r="L11" s="7">
        <f t="shared" si="0"/>
        <v>7.6628702003532609</v>
      </c>
      <c r="M11" s="7">
        <f t="shared" si="4"/>
        <v>7.7423587971225931</v>
      </c>
      <c r="P11" s="5">
        <f t="shared" si="5"/>
        <v>7.3252477028225185</v>
      </c>
    </row>
    <row r="12" spans="1:16" x14ac:dyDescent="0.15">
      <c r="A12" s="5">
        <v>5.5</v>
      </c>
      <c r="B12" s="5">
        <v>10</v>
      </c>
      <c r="D12">
        <v>146.26238624874</v>
      </c>
      <c r="E12">
        <v>497.05915065723002</v>
      </c>
      <c r="F12">
        <v>101.72891566265</v>
      </c>
      <c r="G12">
        <v>105.62048192771</v>
      </c>
      <c r="I12" s="6">
        <f t="shared" si="1"/>
        <v>391.43866872952003</v>
      </c>
      <c r="J12" s="6">
        <f t="shared" si="2"/>
        <v>44.533470586090004</v>
      </c>
      <c r="K12" s="6">
        <f t="shared" si="3"/>
        <v>337.998504026212</v>
      </c>
      <c r="L12" s="7">
        <f t="shared" si="0"/>
        <v>7.5897633752305298</v>
      </c>
      <c r="M12" s="7">
        <f t="shared" si="4"/>
        <v>7.677200831676795</v>
      </c>
      <c r="P12" s="5">
        <f t="shared" si="5"/>
        <v>6.3013222140804102</v>
      </c>
    </row>
    <row r="13" spans="1:16" x14ac:dyDescent="0.15">
      <c r="A13" s="5">
        <v>6</v>
      </c>
      <c r="B13" s="5">
        <v>11</v>
      </c>
      <c r="D13">
        <v>148.22093023255999</v>
      </c>
      <c r="E13">
        <v>513.09352881698999</v>
      </c>
      <c r="F13">
        <v>101.60090361445999</v>
      </c>
      <c r="G13">
        <v>105.75251004016</v>
      </c>
      <c r="I13" s="6">
        <f t="shared" si="1"/>
        <v>407.34101877682997</v>
      </c>
      <c r="J13" s="6">
        <f t="shared" si="2"/>
        <v>46.620026618099999</v>
      </c>
      <c r="K13" s="6">
        <f t="shared" si="3"/>
        <v>351.39698683510994</v>
      </c>
      <c r="L13" s="7">
        <f t="shared" si="0"/>
        <v>7.5374686015018657</v>
      </c>
      <c r="M13" s="7">
        <f t="shared" si="4"/>
        <v>7.632854917625064</v>
      </c>
      <c r="P13" s="5">
        <f t="shared" si="5"/>
        <v>5.5688878393296548</v>
      </c>
    </row>
    <row r="14" spans="1:16" x14ac:dyDescent="0.15">
      <c r="A14" s="5">
        <v>6.5</v>
      </c>
      <c r="B14" s="5">
        <v>12</v>
      </c>
      <c r="D14">
        <v>147.41456016178</v>
      </c>
      <c r="E14">
        <v>504.66734074823</v>
      </c>
      <c r="F14">
        <v>101.48293172691</v>
      </c>
      <c r="G14">
        <v>105.86696787149</v>
      </c>
      <c r="I14" s="6">
        <f t="shared" si="1"/>
        <v>398.80037287673997</v>
      </c>
      <c r="J14" s="6">
        <f t="shared" si="2"/>
        <v>45.931628434870007</v>
      </c>
      <c r="K14" s="6">
        <f t="shared" si="3"/>
        <v>343.68241875489593</v>
      </c>
      <c r="L14" s="7">
        <f t="shared" si="0"/>
        <v>7.4824784242568212</v>
      </c>
      <c r="M14" s="7">
        <f t="shared" si="4"/>
        <v>7.5858136000569534</v>
      </c>
      <c r="P14" s="5">
        <f t="shared" si="5"/>
        <v>4.798701963836888</v>
      </c>
    </row>
    <row r="15" spans="1:16" x14ac:dyDescent="0.15">
      <c r="A15" s="5">
        <v>7</v>
      </c>
      <c r="B15" s="5">
        <v>13</v>
      </c>
      <c r="D15">
        <v>146.20323559151001</v>
      </c>
      <c r="E15">
        <v>495.15470171891002</v>
      </c>
      <c r="F15">
        <v>101.41516064257</v>
      </c>
      <c r="G15">
        <v>105.81576305221</v>
      </c>
      <c r="I15" s="6">
        <f t="shared" si="1"/>
        <v>389.33893866670002</v>
      </c>
      <c r="J15" s="6">
        <f t="shared" si="2"/>
        <v>44.788074948940007</v>
      </c>
      <c r="K15" s="6">
        <f t="shared" si="3"/>
        <v>335.59324872797202</v>
      </c>
      <c r="L15" s="7">
        <f t="shared" si="0"/>
        <v>7.4929152259962102</v>
      </c>
      <c r="M15" s="7">
        <f t="shared" si="4"/>
        <v>7.6041992614732754</v>
      </c>
      <c r="P15" s="5">
        <f t="shared" si="5"/>
        <v>4.944878566417672</v>
      </c>
    </row>
    <row r="16" spans="1:16" x14ac:dyDescent="0.15">
      <c r="A16" s="5">
        <v>7.5</v>
      </c>
      <c r="B16" s="5">
        <v>14</v>
      </c>
      <c r="D16">
        <v>143.78311425683</v>
      </c>
      <c r="E16">
        <v>472.84529828108998</v>
      </c>
      <c r="F16">
        <v>101.55773092370001</v>
      </c>
      <c r="G16">
        <v>105.91315261043999</v>
      </c>
      <c r="I16" s="6">
        <f t="shared" si="1"/>
        <v>366.93214567065002</v>
      </c>
      <c r="J16" s="6">
        <f t="shared" si="2"/>
        <v>42.225383333129997</v>
      </c>
      <c r="K16" s="6">
        <f t="shared" si="3"/>
        <v>316.261685670894</v>
      </c>
      <c r="L16" s="7">
        <f t="shared" si="0"/>
        <v>7.4898475918099097</v>
      </c>
      <c r="M16" s="7">
        <f t="shared" si="4"/>
        <v>7.6090804869639079</v>
      </c>
      <c r="P16" s="5">
        <f t="shared" si="5"/>
        <v>4.9019136472296676</v>
      </c>
    </row>
    <row r="17" spans="1:16" x14ac:dyDescent="0.15">
      <c r="A17" s="5">
        <v>8</v>
      </c>
      <c r="B17" s="5">
        <v>15</v>
      </c>
      <c r="D17">
        <v>147.44135490394001</v>
      </c>
      <c r="E17">
        <v>504.62184024266998</v>
      </c>
      <c r="F17">
        <v>101.72640562249001</v>
      </c>
      <c r="G17">
        <v>105.9156626506</v>
      </c>
      <c r="I17" s="6">
        <f t="shared" si="1"/>
        <v>398.70617759206999</v>
      </c>
      <c r="J17" s="6">
        <f t="shared" si="2"/>
        <v>45.714949281450004</v>
      </c>
      <c r="K17" s="6">
        <f t="shared" si="3"/>
        <v>343.84823845432999</v>
      </c>
      <c r="L17" s="7">
        <f t="shared" si="0"/>
        <v>7.5215710365855113</v>
      </c>
      <c r="M17" s="7">
        <f t="shared" si="4"/>
        <v>7.6487527914164426</v>
      </c>
      <c r="P17" s="5">
        <f t="shared" si="5"/>
        <v>5.3462284378379294</v>
      </c>
    </row>
    <row r="18" spans="1:16" x14ac:dyDescent="0.15">
      <c r="A18" s="5">
        <v>8.5</v>
      </c>
      <c r="B18" s="5">
        <v>16</v>
      </c>
      <c r="D18">
        <v>150.77451971689001</v>
      </c>
      <c r="E18">
        <v>534.86703741152996</v>
      </c>
      <c r="F18">
        <v>101.46937751004</v>
      </c>
      <c r="G18">
        <v>105.68624497992</v>
      </c>
      <c r="I18" s="6">
        <f t="shared" si="1"/>
        <v>429.18079243160997</v>
      </c>
      <c r="J18" s="6">
        <f t="shared" si="2"/>
        <v>49.305142206850007</v>
      </c>
      <c r="K18" s="6">
        <f t="shared" si="3"/>
        <v>370.01462178339</v>
      </c>
      <c r="L18" s="7">
        <f t="shared" si="0"/>
        <v>7.5045848206068761</v>
      </c>
      <c r="M18" s="7">
        <f t="shared" si="4"/>
        <v>7.6397154351147414</v>
      </c>
      <c r="P18" s="5">
        <f t="shared" si="5"/>
        <v>5.1083215191801381</v>
      </c>
    </row>
    <row r="19" spans="1:16" x14ac:dyDescent="0.15">
      <c r="A19" s="5">
        <v>9</v>
      </c>
      <c r="B19" s="5">
        <v>17</v>
      </c>
      <c r="D19">
        <v>148.93528816987001</v>
      </c>
      <c r="E19">
        <v>512.14711830131</v>
      </c>
      <c r="F19">
        <v>101.69678714859</v>
      </c>
      <c r="G19">
        <v>105.70983935743</v>
      </c>
      <c r="I19" s="6">
        <f t="shared" si="1"/>
        <v>406.43727894388002</v>
      </c>
      <c r="J19" s="6">
        <f t="shared" si="2"/>
        <v>47.238501021280001</v>
      </c>
      <c r="K19" s="6">
        <f t="shared" si="3"/>
        <v>349.75107771834399</v>
      </c>
      <c r="L19" s="7">
        <f t="shared" si="0"/>
        <v>7.4039410683414388</v>
      </c>
      <c r="M19" s="7">
        <f t="shared" si="4"/>
        <v>7.5470205425262371</v>
      </c>
      <c r="P19" s="5">
        <f t="shared" si="5"/>
        <v>3.6987171073591458</v>
      </c>
    </row>
    <row r="20" spans="1:16" x14ac:dyDescent="0.15">
      <c r="A20" s="5">
        <v>9.5</v>
      </c>
      <c r="B20" s="5">
        <v>18</v>
      </c>
      <c r="D20">
        <v>141.93326592518</v>
      </c>
      <c r="E20">
        <v>455.16936299292001</v>
      </c>
      <c r="F20">
        <v>101.64608433735</v>
      </c>
      <c r="G20">
        <v>105.98493975904</v>
      </c>
      <c r="I20" s="6">
        <f t="shared" si="1"/>
        <v>349.18442323388001</v>
      </c>
      <c r="J20" s="6">
        <f t="shared" si="2"/>
        <v>40.287181587829991</v>
      </c>
      <c r="K20" s="6">
        <f t="shared" si="3"/>
        <v>300.83980532848403</v>
      </c>
      <c r="L20" s="7">
        <f t="shared" si="0"/>
        <v>7.4673827622471896</v>
      </c>
      <c r="M20" s="7">
        <f t="shared" si="4"/>
        <v>7.6184110961089209</v>
      </c>
      <c r="P20" s="5">
        <f t="shared" si="5"/>
        <v>4.5872739189840441</v>
      </c>
    </row>
    <row r="21" spans="1:16" x14ac:dyDescent="0.15">
      <c r="A21" s="40">
        <v>10</v>
      </c>
      <c r="B21" s="5">
        <v>19</v>
      </c>
      <c r="D21">
        <v>145.09858442871999</v>
      </c>
      <c r="E21">
        <v>477.33265925177</v>
      </c>
      <c r="F21">
        <v>101.72238955823001</v>
      </c>
      <c r="G21">
        <v>105.85441767067999</v>
      </c>
      <c r="I21" s="6">
        <f t="shared" si="1"/>
        <v>371.47824158109</v>
      </c>
      <c r="J21" s="6">
        <f t="shared" si="2"/>
        <v>43.376194870489982</v>
      </c>
      <c r="K21" s="6">
        <f t="shared" si="3"/>
        <v>319.42680773650204</v>
      </c>
      <c r="L21" s="7">
        <f t="shared" si="0"/>
        <v>7.3641039443461391</v>
      </c>
      <c r="M21" s="7">
        <f t="shared" si="4"/>
        <v>7.5230811378848035</v>
      </c>
      <c r="P21" s="5">
        <f t="shared" si="5"/>
        <v>3.1407630915953804</v>
      </c>
    </row>
    <row r="22" spans="1:16" x14ac:dyDescent="0.15">
      <c r="A22" s="5">
        <v>10.5</v>
      </c>
      <c r="B22" s="5">
        <v>20</v>
      </c>
      <c r="D22">
        <v>148.59251769464001</v>
      </c>
      <c r="E22">
        <v>507.96966632963</v>
      </c>
      <c r="F22">
        <v>101.66365461847001</v>
      </c>
      <c r="G22">
        <v>105.68022088353</v>
      </c>
      <c r="I22" s="6">
        <f t="shared" si="1"/>
        <v>402.28944544609999</v>
      </c>
      <c r="J22" s="6">
        <f t="shared" si="2"/>
        <v>46.928863076170003</v>
      </c>
      <c r="K22" s="6">
        <f t="shared" si="3"/>
        <v>345.97480975469597</v>
      </c>
      <c r="L22" s="7">
        <f t="shared" si="0"/>
        <v>7.3723245584097352</v>
      </c>
      <c r="M22" s="7">
        <f t="shared" si="4"/>
        <v>7.5392506116253326</v>
      </c>
      <c r="P22" s="5">
        <f t="shared" si="5"/>
        <v>3.2559000334431079</v>
      </c>
    </row>
    <row r="23" spans="1:16" x14ac:dyDescent="0.15">
      <c r="A23" s="5">
        <v>11</v>
      </c>
      <c r="B23" s="5">
        <v>21</v>
      </c>
      <c r="D23">
        <v>151.07229524773001</v>
      </c>
      <c r="E23">
        <v>528.81951466126998</v>
      </c>
      <c r="F23">
        <v>101.56074297188999</v>
      </c>
      <c r="G23">
        <v>105.71536144578</v>
      </c>
      <c r="I23" s="6">
        <f t="shared" si="1"/>
        <v>423.10415321548999</v>
      </c>
      <c r="J23" s="6">
        <f t="shared" si="2"/>
        <v>49.511552275840018</v>
      </c>
      <c r="K23" s="6">
        <f t="shared" si="3"/>
        <v>363.69029048448198</v>
      </c>
      <c r="L23" s="7">
        <f t="shared" si="0"/>
        <v>7.3455642929205975</v>
      </c>
      <c r="M23" s="7">
        <f t="shared" si="4"/>
        <v>7.5204392058131289</v>
      </c>
      <c r="P23" s="5">
        <f t="shared" si="5"/>
        <v>2.8810989410165919</v>
      </c>
    </row>
    <row r="24" spans="1:16" x14ac:dyDescent="0.15">
      <c r="A24" s="5">
        <v>11.5</v>
      </c>
      <c r="B24" s="5">
        <v>22</v>
      </c>
      <c r="D24">
        <v>151.27755308392</v>
      </c>
      <c r="E24">
        <v>532.33771486349997</v>
      </c>
      <c r="F24">
        <v>101.70883534137</v>
      </c>
      <c r="G24">
        <v>105.55120481928</v>
      </c>
      <c r="I24" s="6">
        <f t="shared" si="1"/>
        <v>426.78651004421999</v>
      </c>
      <c r="J24" s="6">
        <f t="shared" si="2"/>
        <v>49.568717742549993</v>
      </c>
      <c r="K24" s="6">
        <f t="shared" si="3"/>
        <v>367.30404875316003</v>
      </c>
      <c r="L24" s="7">
        <f t="shared" si="0"/>
        <v>7.4099969795640837</v>
      </c>
      <c r="M24" s="7">
        <f t="shared" si="4"/>
        <v>7.592820752133548</v>
      </c>
      <c r="P24" s="5">
        <f t="shared" si="5"/>
        <v>3.7835354789409448</v>
      </c>
    </row>
    <row r="25" spans="1:16" x14ac:dyDescent="0.15">
      <c r="A25" s="5">
        <v>12</v>
      </c>
      <c r="B25" s="5">
        <v>23</v>
      </c>
      <c r="D25">
        <v>153.28513650151999</v>
      </c>
      <c r="E25">
        <v>548.23811931243995</v>
      </c>
      <c r="F25">
        <v>101.67620481928</v>
      </c>
      <c r="G25">
        <v>105.72590361445999</v>
      </c>
      <c r="I25" s="6">
        <f t="shared" si="1"/>
        <v>442.51221569797997</v>
      </c>
      <c r="J25" s="6">
        <f t="shared" si="2"/>
        <v>51.608931682239984</v>
      </c>
      <c r="K25" s="6">
        <f t="shared" si="3"/>
        <v>380.581497679292</v>
      </c>
      <c r="L25" s="7">
        <f t="shared" si="0"/>
        <v>7.3743339626280289</v>
      </c>
      <c r="M25" s="7">
        <f t="shared" si="4"/>
        <v>7.5651065948744263</v>
      </c>
      <c r="P25" s="5">
        <f t="shared" si="5"/>
        <v>3.2840435096895826</v>
      </c>
    </row>
    <row r="26" spans="1:16" x14ac:dyDescent="0.15">
      <c r="A26" s="5">
        <v>12.5</v>
      </c>
      <c r="B26" s="5">
        <v>24</v>
      </c>
      <c r="D26">
        <v>155.96157735086001</v>
      </c>
      <c r="E26">
        <v>575.10869565217001</v>
      </c>
      <c r="F26">
        <v>101.84287148593999</v>
      </c>
      <c r="G26">
        <v>105.84136546185</v>
      </c>
      <c r="I26" s="6">
        <f t="shared" si="1"/>
        <v>469.26733019032002</v>
      </c>
      <c r="J26" s="6">
        <f t="shared" si="2"/>
        <v>54.118705864920017</v>
      </c>
      <c r="K26" s="6">
        <f t="shared" si="3"/>
        <v>404.32488315241602</v>
      </c>
      <c r="L26" s="7">
        <f t="shared" si="0"/>
        <v>7.4710744961568123</v>
      </c>
      <c r="M26" s="7">
        <f t="shared" si="4"/>
        <v>7.6697959880801427</v>
      </c>
      <c r="P26" s="5">
        <f t="shared" si="5"/>
        <v>4.6389799045930538</v>
      </c>
    </row>
    <row r="27" spans="1:16" x14ac:dyDescent="0.15">
      <c r="A27" s="5">
        <v>13</v>
      </c>
      <c r="B27" s="5">
        <v>25</v>
      </c>
      <c r="D27">
        <v>152.95399393327</v>
      </c>
      <c r="E27">
        <v>539.11627906977003</v>
      </c>
      <c r="F27">
        <v>101.37299196787001</v>
      </c>
      <c r="G27">
        <v>105.91415662651001</v>
      </c>
      <c r="I27" s="6">
        <f t="shared" si="1"/>
        <v>433.20212244326001</v>
      </c>
      <c r="J27" s="6">
        <f t="shared" si="2"/>
        <v>51.581001965399992</v>
      </c>
      <c r="K27" s="6">
        <f t="shared" si="3"/>
        <v>371.30492008478001</v>
      </c>
      <c r="L27" s="7">
        <f t="shared" si="0"/>
        <v>7.1984821142840065</v>
      </c>
      <c r="M27" s="7">
        <f t="shared" si="4"/>
        <v>7.40515246588427</v>
      </c>
      <c r="P27" s="5">
        <f t="shared" si="5"/>
        <v>0.8210834582911769</v>
      </c>
    </row>
    <row r="28" spans="1:16" x14ac:dyDescent="0.15">
      <c r="A28" s="5">
        <v>13.5</v>
      </c>
      <c r="B28" s="5">
        <v>26</v>
      </c>
      <c r="D28">
        <v>153.85945399393</v>
      </c>
      <c r="E28">
        <v>550.96966632962994</v>
      </c>
      <c r="F28">
        <v>101.58684738956001</v>
      </c>
      <c r="G28">
        <v>105.96134538152999</v>
      </c>
      <c r="I28" s="6">
        <f t="shared" si="1"/>
        <v>445.00832094809994</v>
      </c>
      <c r="J28" s="6">
        <f t="shared" si="2"/>
        <v>52.272606604369997</v>
      </c>
      <c r="K28" s="6">
        <f t="shared" si="3"/>
        <v>382.28119302285597</v>
      </c>
      <c r="L28" s="7">
        <f t="shared" si="0"/>
        <v>7.3132223138629024</v>
      </c>
      <c r="M28" s="7">
        <f t="shared" si="4"/>
        <v>7.5278415251400999</v>
      </c>
      <c r="P28" s="5">
        <f t="shared" si="5"/>
        <v>2.428121032894567</v>
      </c>
    </row>
    <row r="29" spans="1:16" x14ac:dyDescent="0.15">
      <c r="A29" s="5">
        <v>14</v>
      </c>
      <c r="B29" s="5">
        <v>27</v>
      </c>
      <c r="D29">
        <v>144.63296258847001</v>
      </c>
      <c r="E29">
        <v>469.93731041455999</v>
      </c>
      <c r="F29">
        <v>101.63303212851</v>
      </c>
      <c r="G29">
        <v>106.07479919679</v>
      </c>
      <c r="I29" s="6">
        <f t="shared" si="1"/>
        <v>363.86251121777002</v>
      </c>
      <c r="J29" s="6">
        <f t="shared" si="2"/>
        <v>42.999930459960012</v>
      </c>
      <c r="K29" s="6">
        <f t="shared" si="3"/>
        <v>312.26259466581803</v>
      </c>
      <c r="L29" s="7">
        <f t="shared" si="0"/>
        <v>7.2619325502534409</v>
      </c>
      <c r="M29" s="7">
        <f t="shared" si="4"/>
        <v>7.4845006212075713</v>
      </c>
      <c r="P29" s="5">
        <f t="shared" si="5"/>
        <v>1.709762710219219</v>
      </c>
    </row>
    <row r="30" spans="1:16" x14ac:dyDescent="0.15">
      <c r="A30" s="5">
        <v>14.5</v>
      </c>
      <c r="B30" s="5">
        <v>28</v>
      </c>
      <c r="D30">
        <v>144.61931243680999</v>
      </c>
      <c r="E30">
        <v>474.53387259857999</v>
      </c>
      <c r="F30">
        <v>101.64909638554001</v>
      </c>
      <c r="G30">
        <v>106.11546184738999</v>
      </c>
      <c r="I30" s="6">
        <f t="shared" si="1"/>
        <v>368.41841075118998</v>
      </c>
      <c r="J30" s="6">
        <f t="shared" si="2"/>
        <v>42.970216051269986</v>
      </c>
      <c r="K30" s="6">
        <f t="shared" si="3"/>
        <v>316.85415148966598</v>
      </c>
      <c r="L30" s="7">
        <f t="shared" si="0"/>
        <v>7.373808665788669</v>
      </c>
      <c r="M30" s="7">
        <f t="shared" si="4"/>
        <v>7.6043255964197325</v>
      </c>
      <c r="P30" s="5">
        <f t="shared" si="5"/>
        <v>3.2766862646981156</v>
      </c>
    </row>
    <row r="31" spans="1:16" x14ac:dyDescent="0.15">
      <c r="A31" s="5">
        <v>15</v>
      </c>
      <c r="B31" s="5">
        <v>29</v>
      </c>
      <c r="D31">
        <v>149.28867542973001</v>
      </c>
      <c r="E31">
        <v>505.95146612740001</v>
      </c>
      <c r="F31">
        <v>101.59638554217</v>
      </c>
      <c r="G31">
        <v>105.8202811245</v>
      </c>
      <c r="I31" s="6">
        <f t="shared" si="1"/>
        <v>400.1311850029</v>
      </c>
      <c r="J31" s="6">
        <f t="shared" si="2"/>
        <v>47.692289887560008</v>
      </c>
      <c r="K31" s="6">
        <f t="shared" si="3"/>
        <v>342.90043713782796</v>
      </c>
      <c r="L31" s="7">
        <f t="shared" si="0"/>
        <v>7.1898505596240962</v>
      </c>
      <c r="M31" s="7">
        <f t="shared" si="4"/>
        <v>7.4283163499320928</v>
      </c>
      <c r="P31" s="5">
        <f t="shared" si="5"/>
        <v>0.7001909313770952</v>
      </c>
    </row>
    <row r="32" spans="1:16" x14ac:dyDescent="0.15">
      <c r="A32" s="5">
        <v>15.5</v>
      </c>
      <c r="B32" s="5">
        <v>30</v>
      </c>
      <c r="D32">
        <v>142.20879676441001</v>
      </c>
      <c r="E32">
        <v>441.16582406471002</v>
      </c>
      <c r="F32">
        <v>101.70582329317</v>
      </c>
      <c r="G32">
        <v>105.9312248996</v>
      </c>
      <c r="I32" s="6">
        <f t="shared" si="1"/>
        <v>335.23459916511001</v>
      </c>
      <c r="J32" s="6">
        <f t="shared" si="2"/>
        <v>40.502973471240011</v>
      </c>
      <c r="K32" s="6">
        <f t="shared" si="3"/>
        <v>286.631030999622</v>
      </c>
      <c r="L32" s="7">
        <f t="shared" si="0"/>
        <v>7.0767898362610442</v>
      </c>
      <c r="M32" s="7">
        <f t="shared" si="4"/>
        <v>7.3232044862459738</v>
      </c>
      <c r="P32" s="5">
        <f t="shared" si="5"/>
        <v>-0.88332409930167866</v>
      </c>
    </row>
    <row r="33" spans="1:16" x14ac:dyDescent="0.15">
      <c r="A33" s="5">
        <v>16</v>
      </c>
      <c r="B33" s="5">
        <v>31</v>
      </c>
      <c r="D33">
        <v>144.9701718908</v>
      </c>
      <c r="E33">
        <v>466.22093023256002</v>
      </c>
      <c r="F33">
        <v>101.73795180723</v>
      </c>
      <c r="G33">
        <v>105.86847389558</v>
      </c>
      <c r="I33" s="6">
        <f t="shared" si="1"/>
        <v>360.35245633698003</v>
      </c>
      <c r="J33" s="6">
        <f t="shared" si="2"/>
        <v>43.232220083569999</v>
      </c>
      <c r="K33" s="6">
        <f t="shared" si="3"/>
        <v>308.473792236696</v>
      </c>
      <c r="L33" s="7">
        <f t="shared" si="0"/>
        <v>7.1352753025498359</v>
      </c>
      <c r="M33" s="7">
        <f t="shared" si="4"/>
        <v>7.3896388122116994</v>
      </c>
      <c r="P33" s="5">
        <f t="shared" si="5"/>
        <v>-6.4183621603090643E-2</v>
      </c>
    </row>
    <row r="34" spans="1:16" x14ac:dyDescent="0.15">
      <c r="A34" s="5">
        <v>16.5</v>
      </c>
      <c r="B34" s="5">
        <v>32</v>
      </c>
      <c r="D34">
        <v>145.66076845297999</v>
      </c>
      <c r="E34">
        <v>473.17340748230998</v>
      </c>
      <c r="F34">
        <v>101.61746987952</v>
      </c>
      <c r="G34">
        <v>105.80522088353</v>
      </c>
      <c r="I34" s="6">
        <f t="shared" si="1"/>
        <v>367.36818659877997</v>
      </c>
      <c r="J34" s="6">
        <f t="shared" si="2"/>
        <v>44.043298573459992</v>
      </c>
      <c r="K34" s="6">
        <f t="shared" si="3"/>
        <v>314.51622831062798</v>
      </c>
      <c r="L34" s="7">
        <f t="shared" si="0"/>
        <v>7.1410688685372898</v>
      </c>
      <c r="M34" s="7">
        <f t="shared" si="4"/>
        <v>7.4033812378760864</v>
      </c>
      <c r="P34" s="5">
        <f t="shared" si="5"/>
        <v>1.6960373848832578E-2</v>
      </c>
    </row>
    <row r="35" spans="1:16" x14ac:dyDescent="0.15">
      <c r="A35" s="5">
        <v>17</v>
      </c>
      <c r="B35" s="5">
        <v>33</v>
      </c>
      <c r="D35">
        <v>147.14812942366001</v>
      </c>
      <c r="E35">
        <v>485.78614762386002</v>
      </c>
      <c r="F35">
        <v>101.71285140562</v>
      </c>
      <c r="G35">
        <v>105.88604417671</v>
      </c>
      <c r="I35" s="6">
        <f t="shared" si="1"/>
        <v>379.90010344715</v>
      </c>
      <c r="J35" s="6">
        <f t="shared" si="2"/>
        <v>45.435278018040009</v>
      </c>
      <c r="K35" s="6">
        <f t="shared" si="3"/>
        <v>325.37776982550201</v>
      </c>
      <c r="L35" s="7">
        <f t="shared" si="0"/>
        <v>7.1613465135243866</v>
      </c>
      <c r="M35" s="7">
        <f t="shared" si="4"/>
        <v>7.4316077425401161</v>
      </c>
      <c r="P35" s="5">
        <f t="shared" si="5"/>
        <v>0.30096665532933115</v>
      </c>
    </row>
    <row r="36" spans="1:16" x14ac:dyDescent="0.15">
      <c r="A36" s="5">
        <v>17.5</v>
      </c>
      <c r="B36" s="5">
        <v>34</v>
      </c>
      <c r="D36">
        <v>149.49089989889001</v>
      </c>
      <c r="E36">
        <v>507.11880687563001</v>
      </c>
      <c r="F36">
        <v>101.68925702811001</v>
      </c>
      <c r="G36">
        <v>106.07730923695</v>
      </c>
      <c r="I36" s="6">
        <f t="shared" si="1"/>
        <v>401.04149763868003</v>
      </c>
      <c r="J36" s="6">
        <f t="shared" si="2"/>
        <v>47.80164287078</v>
      </c>
      <c r="K36" s="6">
        <f t="shared" si="3"/>
        <v>343.67952619374404</v>
      </c>
      <c r="L36" s="7">
        <f t="shared" si="0"/>
        <v>7.1897011389921728</v>
      </c>
      <c r="M36" s="7">
        <f t="shared" si="4"/>
        <v>7.4679112276848354</v>
      </c>
      <c r="P36" s="5">
        <f t="shared" si="5"/>
        <v>0.6980981637960445</v>
      </c>
    </row>
    <row r="37" spans="1:16" x14ac:dyDescent="0.15">
      <c r="A37" s="5">
        <v>18</v>
      </c>
      <c r="B37" s="5">
        <v>35</v>
      </c>
      <c r="D37">
        <v>148.4888776542</v>
      </c>
      <c r="E37">
        <v>500.35237613751002</v>
      </c>
      <c r="F37">
        <v>101.66114457831</v>
      </c>
      <c r="G37">
        <v>105.82279116466</v>
      </c>
      <c r="I37" s="6">
        <f t="shared" si="1"/>
        <v>394.52958497284999</v>
      </c>
      <c r="J37" s="6">
        <f t="shared" si="2"/>
        <v>46.827733075889995</v>
      </c>
      <c r="K37" s="6">
        <f t="shared" si="3"/>
        <v>338.33630528178202</v>
      </c>
      <c r="L37" s="7">
        <f t="shared" si="0"/>
        <v>7.2251267156893375</v>
      </c>
      <c r="M37" s="7">
        <f t="shared" si="4"/>
        <v>7.5112856640589332</v>
      </c>
      <c r="P37" s="5">
        <f t="shared" si="5"/>
        <v>1.1942645733305901</v>
      </c>
    </row>
    <row r="38" spans="1:16" x14ac:dyDescent="0.15">
      <c r="A38" s="5">
        <v>18.5</v>
      </c>
      <c r="B38" s="5">
        <v>36</v>
      </c>
      <c r="D38">
        <v>146.39231547016999</v>
      </c>
      <c r="E38">
        <v>487.1809908999</v>
      </c>
      <c r="F38">
        <v>101.6265060241</v>
      </c>
      <c r="G38">
        <v>105.88353413655</v>
      </c>
      <c r="I38" s="6">
        <f t="shared" si="1"/>
        <v>381.29745676335</v>
      </c>
      <c r="J38" s="6">
        <f t="shared" si="2"/>
        <v>44.765809446069994</v>
      </c>
      <c r="K38" s="6">
        <f t="shared" si="3"/>
        <v>327.57848542806602</v>
      </c>
      <c r="L38" s="7">
        <f t="shared" si="0"/>
        <v>7.3176044280558461</v>
      </c>
      <c r="M38" s="7">
        <f t="shared" si="4"/>
        <v>7.6117122361023757</v>
      </c>
      <c r="P38" s="5">
        <f t="shared" si="5"/>
        <v>2.4894964025567137</v>
      </c>
    </row>
    <row r="39" spans="1:16" x14ac:dyDescent="0.15">
      <c r="A39" s="5">
        <v>19</v>
      </c>
      <c r="B39" s="5">
        <v>37</v>
      </c>
      <c r="D39">
        <v>145.53993933266</v>
      </c>
      <c r="E39">
        <v>480.15672396359997</v>
      </c>
      <c r="F39">
        <v>101.82078313253</v>
      </c>
      <c r="G39">
        <v>105.95030120481999</v>
      </c>
      <c r="I39" s="6">
        <f t="shared" si="1"/>
        <v>374.20642275877998</v>
      </c>
      <c r="J39" s="6">
        <f t="shared" si="2"/>
        <v>43.719156200130001</v>
      </c>
      <c r="K39" s="6">
        <f t="shared" si="3"/>
        <v>321.74343531862399</v>
      </c>
      <c r="L39" s="7">
        <f t="shared" si="0"/>
        <v>7.3593239962318231</v>
      </c>
      <c r="M39" s="7">
        <f t="shared" si="4"/>
        <v>7.6613806639552857</v>
      </c>
      <c r="P39" s="5">
        <f t="shared" si="5"/>
        <v>3.073815707395664</v>
      </c>
    </row>
    <row r="40" spans="1:16" x14ac:dyDescent="0.15">
      <c r="A40" s="5">
        <v>19.5</v>
      </c>
      <c r="B40" s="5">
        <v>38</v>
      </c>
      <c r="D40">
        <v>146.21941354904001</v>
      </c>
      <c r="E40">
        <v>484.22446916077001</v>
      </c>
      <c r="F40">
        <v>101.4733935743</v>
      </c>
      <c r="G40">
        <v>105.80923694779</v>
      </c>
      <c r="I40" s="6">
        <f t="shared" si="1"/>
        <v>378.41523221298002</v>
      </c>
      <c r="J40" s="6">
        <f t="shared" si="2"/>
        <v>44.746019974740008</v>
      </c>
      <c r="K40" s="6">
        <f t="shared" si="3"/>
        <v>324.720008243292</v>
      </c>
      <c r="L40" s="7">
        <f t="shared" si="0"/>
        <v>7.2569584608106537</v>
      </c>
      <c r="M40" s="7">
        <f t="shared" si="4"/>
        <v>7.5669639882110493</v>
      </c>
      <c r="P40" s="5">
        <f t="shared" si="5"/>
        <v>1.6400962056869455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147.51567239636</v>
      </c>
      <c r="E41" s="41">
        <v>495.97067745197</v>
      </c>
      <c r="F41" s="41">
        <v>101.66064257028</v>
      </c>
      <c r="G41" s="41">
        <v>105.98694779117</v>
      </c>
      <c r="I41" s="58">
        <f t="shared" si="1"/>
        <v>389.98372966080001</v>
      </c>
      <c r="J41" s="58">
        <f t="shared" si="2"/>
        <v>45.855029826079999</v>
      </c>
      <c r="K41" s="58">
        <f t="shared" si="3"/>
        <v>334.957693869504</v>
      </c>
      <c r="L41" s="59">
        <f t="shared" si="0"/>
        <v>7.304709977072072</v>
      </c>
      <c r="M41" s="59">
        <f t="shared" si="4"/>
        <v>7.6226643641494007</v>
      </c>
      <c r="P41" s="57">
        <f t="shared" si="5"/>
        <v>2.3088982572610184</v>
      </c>
    </row>
    <row r="42" spans="1:16" x14ac:dyDescent="0.15">
      <c r="A42" s="5">
        <v>20.5</v>
      </c>
      <c r="B42" s="5">
        <v>40</v>
      </c>
      <c r="D42">
        <v>149.62537917088</v>
      </c>
      <c r="E42">
        <v>512.28008088979004</v>
      </c>
      <c r="F42">
        <v>101.63855421687001</v>
      </c>
      <c r="G42">
        <v>105.6546184739</v>
      </c>
      <c r="I42" s="6">
        <f t="shared" si="1"/>
        <v>406.62546241589007</v>
      </c>
      <c r="J42" s="6">
        <f t="shared" si="2"/>
        <v>47.98682495400999</v>
      </c>
      <c r="K42" s="6">
        <f t="shared" si="3"/>
        <v>349.04127247107806</v>
      </c>
      <c r="L42" s="7">
        <f t="shared" si="0"/>
        <v>7.2736896597262923</v>
      </c>
      <c r="M42" s="7">
        <f t="shared" si="4"/>
        <v>7.599592906480555</v>
      </c>
      <c r="P42" s="5">
        <f t="shared" si="5"/>
        <v>1.8744313857221413</v>
      </c>
    </row>
    <row r="43" spans="1:16" x14ac:dyDescent="0.15">
      <c r="A43" s="5">
        <v>21</v>
      </c>
      <c r="B43" s="5">
        <v>41</v>
      </c>
      <c r="D43">
        <v>150.31142568250999</v>
      </c>
      <c r="E43">
        <v>515.80080889787996</v>
      </c>
      <c r="F43">
        <v>101.80070281125001</v>
      </c>
      <c r="G43">
        <v>105.91415662651001</v>
      </c>
      <c r="I43" s="6">
        <f t="shared" si="1"/>
        <v>409.88665227136994</v>
      </c>
      <c r="J43" s="6">
        <f t="shared" si="2"/>
        <v>48.510722871259986</v>
      </c>
      <c r="K43" s="6">
        <f t="shared" si="3"/>
        <v>351.67378482585798</v>
      </c>
      <c r="L43" s="7">
        <f t="shared" si="0"/>
        <v>7.2494031012307572</v>
      </c>
      <c r="M43" s="7">
        <f t="shared" si="4"/>
        <v>7.5832552076619528</v>
      </c>
      <c r="P43" s="5">
        <f t="shared" si="5"/>
        <v>1.5342767389342786</v>
      </c>
    </row>
    <row r="44" spans="1:16" x14ac:dyDescent="0.15">
      <c r="A44" s="5">
        <v>21.5</v>
      </c>
      <c r="B44" s="5">
        <v>42</v>
      </c>
      <c r="D44">
        <v>147.23053589483999</v>
      </c>
      <c r="E44">
        <v>483.06875631951999</v>
      </c>
      <c r="F44">
        <v>101.57078313253</v>
      </c>
      <c r="G44">
        <v>105.68323293173</v>
      </c>
      <c r="I44" s="6">
        <f t="shared" si="1"/>
        <v>377.38552338778999</v>
      </c>
      <c r="J44" s="6">
        <f t="shared" si="2"/>
        <v>45.659752762309992</v>
      </c>
      <c r="K44" s="6">
        <f t="shared" si="3"/>
        <v>322.59382007301798</v>
      </c>
      <c r="L44" s="7">
        <f t="shared" si="0"/>
        <v>7.0651679117129218</v>
      </c>
      <c r="M44" s="7">
        <f t="shared" si="4"/>
        <v>7.4069688778210505</v>
      </c>
      <c r="P44" s="5">
        <f t="shared" si="5"/>
        <v>-1.0460993908436451</v>
      </c>
    </row>
    <row r="45" spans="1:16" x14ac:dyDescent="0.15">
      <c r="A45" s="5">
        <v>22</v>
      </c>
      <c r="B45" s="5">
        <v>43</v>
      </c>
      <c r="D45">
        <v>147.63296258847001</v>
      </c>
      <c r="E45">
        <v>490.96966632963</v>
      </c>
      <c r="F45">
        <v>101.64759036145</v>
      </c>
      <c r="G45">
        <v>105.91465863454</v>
      </c>
      <c r="I45" s="6">
        <f t="shared" si="1"/>
        <v>385.05500769509001</v>
      </c>
      <c r="J45" s="6">
        <f t="shared" si="2"/>
        <v>45.985372227020008</v>
      </c>
      <c r="K45" s="6">
        <f t="shared" si="3"/>
        <v>329.87256102266599</v>
      </c>
      <c r="L45" s="7">
        <f t="shared" si="0"/>
        <v>7.1734237442757944</v>
      </c>
      <c r="M45" s="7">
        <f t="shared" si="4"/>
        <v>7.5231735700608562</v>
      </c>
      <c r="P45" s="5">
        <f t="shared" si="5"/>
        <v>0.47011891134682721</v>
      </c>
    </row>
    <row r="46" spans="1:16" x14ac:dyDescent="0.15">
      <c r="A46" s="5">
        <v>22.5</v>
      </c>
      <c r="B46" s="5">
        <v>44</v>
      </c>
      <c r="D46">
        <v>140.84732052577999</v>
      </c>
      <c r="E46">
        <v>435.97371081901002</v>
      </c>
      <c r="F46">
        <v>101.84337349398</v>
      </c>
      <c r="G46">
        <v>105.91164658635</v>
      </c>
      <c r="I46" s="6">
        <f t="shared" si="1"/>
        <v>330.06206423266002</v>
      </c>
      <c r="J46" s="6">
        <f t="shared" si="2"/>
        <v>39.003947031799996</v>
      </c>
      <c r="K46" s="6">
        <f t="shared" si="3"/>
        <v>283.25732779450004</v>
      </c>
      <c r="L46" s="7">
        <f t="shared" si="0"/>
        <v>7.2622734197531287</v>
      </c>
      <c r="M46" s="7">
        <f t="shared" si="4"/>
        <v>7.6199721052151235</v>
      </c>
      <c r="P46" s="5">
        <f t="shared" si="5"/>
        <v>1.7145368878487246</v>
      </c>
    </row>
    <row r="47" spans="1:16" x14ac:dyDescent="0.15">
      <c r="A47" s="5">
        <v>23</v>
      </c>
      <c r="B47" s="5">
        <v>45</v>
      </c>
      <c r="D47">
        <v>144.79828109201</v>
      </c>
      <c r="E47">
        <v>460.38068756320001</v>
      </c>
      <c r="F47">
        <v>101.77510040161</v>
      </c>
      <c r="G47">
        <v>105.68624497992</v>
      </c>
      <c r="I47" s="6">
        <f t="shared" si="1"/>
        <v>354.69444258328002</v>
      </c>
      <c r="J47" s="6">
        <f t="shared" si="2"/>
        <v>43.023180690399997</v>
      </c>
      <c r="K47" s="6">
        <f t="shared" si="3"/>
        <v>303.06662575480004</v>
      </c>
      <c r="L47" s="7">
        <f t="shared" si="0"/>
        <v>7.0442636014223137</v>
      </c>
      <c r="M47" s="7">
        <f t="shared" si="4"/>
        <v>7.4099111465612424</v>
      </c>
      <c r="P47" s="5">
        <f t="shared" si="5"/>
        <v>-1.3388826719558256</v>
      </c>
    </row>
    <row r="48" spans="1:16" x14ac:dyDescent="0.15">
      <c r="A48" s="5">
        <v>23.5</v>
      </c>
      <c r="B48" s="5">
        <v>46</v>
      </c>
      <c r="D48">
        <v>144.26845298281</v>
      </c>
      <c r="E48">
        <v>454.61830131445998</v>
      </c>
      <c r="F48">
        <v>101.72540160643</v>
      </c>
      <c r="G48">
        <v>105.83584337348999</v>
      </c>
      <c r="I48" s="6">
        <f t="shared" si="1"/>
        <v>348.78245794097</v>
      </c>
      <c r="J48" s="6">
        <f t="shared" si="2"/>
        <v>42.543051376380006</v>
      </c>
      <c r="K48" s="6">
        <f t="shared" si="3"/>
        <v>297.73079628931401</v>
      </c>
      <c r="L48" s="7">
        <f t="shared" si="0"/>
        <v>6.9983413661441034</v>
      </c>
      <c r="M48" s="7">
        <f t="shared" si="4"/>
        <v>7.3719377709599652</v>
      </c>
      <c r="P48" s="5">
        <f t="shared" si="5"/>
        <v>-1.9820640318689817</v>
      </c>
    </row>
    <row r="49" spans="1:25" x14ac:dyDescent="0.15">
      <c r="A49" s="5">
        <v>24</v>
      </c>
      <c r="B49" s="5">
        <v>47</v>
      </c>
      <c r="D49">
        <v>145.68806875632001</v>
      </c>
      <c r="E49">
        <v>460.55106167845997</v>
      </c>
      <c r="F49">
        <v>101.5687751004</v>
      </c>
      <c r="G49">
        <v>105.84437751004</v>
      </c>
      <c r="I49" s="6">
        <f t="shared" si="1"/>
        <v>354.70668416842</v>
      </c>
      <c r="J49" s="6">
        <f t="shared" si="2"/>
        <v>44.119293655920004</v>
      </c>
      <c r="K49" s="6">
        <f t="shared" si="3"/>
        <v>301.76353178131598</v>
      </c>
      <c r="L49" s="7">
        <f t="shared" si="0"/>
        <v>6.8397181091502999</v>
      </c>
      <c r="M49" s="7">
        <f t="shared" si="4"/>
        <v>7.2212633736430947</v>
      </c>
      <c r="P49" s="5">
        <f t="shared" si="5"/>
        <v>-4.2037224840118377</v>
      </c>
    </row>
    <row r="50" spans="1:25" x14ac:dyDescent="0.15">
      <c r="A50" s="5">
        <v>24.5</v>
      </c>
      <c r="B50" s="5">
        <v>48</v>
      </c>
      <c r="D50">
        <v>145.91001011122</v>
      </c>
      <c r="E50">
        <v>468.30839231546997</v>
      </c>
      <c r="F50">
        <v>101.51757028112</v>
      </c>
      <c r="G50">
        <v>106.02911646586</v>
      </c>
      <c r="I50" s="6">
        <f t="shared" si="1"/>
        <v>362.27927584960997</v>
      </c>
      <c r="J50" s="6">
        <f t="shared" si="2"/>
        <v>44.392439830100002</v>
      </c>
      <c r="K50" s="6">
        <f t="shared" si="3"/>
        <v>309.00834805348995</v>
      </c>
      <c r="L50" s="7">
        <f t="shared" si="0"/>
        <v>6.9608327281882998</v>
      </c>
      <c r="M50" s="7">
        <f t="shared" si="4"/>
        <v>7.3503268523580276</v>
      </c>
      <c r="P50" s="5">
        <f t="shared" si="5"/>
        <v>-2.5074055493876437</v>
      </c>
    </row>
    <row r="51" spans="1:25" x14ac:dyDescent="0.15">
      <c r="A51" s="5">
        <v>25</v>
      </c>
      <c r="B51" s="5">
        <v>49</v>
      </c>
      <c r="D51">
        <v>142.07836198179999</v>
      </c>
      <c r="E51">
        <v>448.64155712841</v>
      </c>
      <c r="F51">
        <v>101.65712851406001</v>
      </c>
      <c r="G51">
        <v>106.11495983936</v>
      </c>
      <c r="I51" s="6">
        <f t="shared" si="1"/>
        <v>342.52659728905002</v>
      </c>
      <c r="J51" s="6">
        <f t="shared" si="2"/>
        <v>40.421233467739981</v>
      </c>
      <c r="K51" s="6">
        <f t="shared" si="3"/>
        <v>294.02111712776207</v>
      </c>
      <c r="L51" s="7">
        <f t="shared" si="0"/>
        <v>7.2739273867636696</v>
      </c>
      <c r="M51" s="7">
        <f t="shared" si="4"/>
        <v>7.6713703706103304</v>
      </c>
      <c r="P51" s="5">
        <f t="shared" si="5"/>
        <v>1.8777609623044242</v>
      </c>
    </row>
    <row r="52" spans="1:25" x14ac:dyDescent="0.15">
      <c r="A52" s="5">
        <v>25.5</v>
      </c>
      <c r="B52" s="5">
        <v>50</v>
      </c>
      <c r="D52">
        <v>136.92062689585001</v>
      </c>
      <c r="E52">
        <v>407.07229524772998</v>
      </c>
      <c r="F52">
        <v>101.66716867469999</v>
      </c>
      <c r="G52">
        <v>105.95883534137</v>
      </c>
      <c r="I52" s="6">
        <f t="shared" si="1"/>
        <v>301.11345990635999</v>
      </c>
      <c r="J52" s="6">
        <f t="shared" si="2"/>
        <v>35.253458221150012</v>
      </c>
      <c r="K52" s="6">
        <f t="shared" si="3"/>
        <v>258.80931004097999</v>
      </c>
      <c r="L52" s="7">
        <f t="shared" si="0"/>
        <v>7.3413878552688923</v>
      </c>
      <c r="M52" s="7">
        <f t="shared" si="4"/>
        <v>7.7467796987924871</v>
      </c>
      <c r="P52" s="5">
        <f t="shared" si="5"/>
        <v>2.8226042525036639</v>
      </c>
    </row>
    <row r="53" spans="1:25" x14ac:dyDescent="0.15">
      <c r="A53" s="5">
        <v>26</v>
      </c>
      <c r="B53" s="5">
        <v>51</v>
      </c>
      <c r="D53">
        <v>138.86602628918001</v>
      </c>
      <c r="E53">
        <v>421.61122345804</v>
      </c>
      <c r="F53">
        <v>101.56726907631</v>
      </c>
      <c r="G53">
        <v>105.84889558233</v>
      </c>
      <c r="I53" s="6">
        <f t="shared" si="1"/>
        <v>315.76232787571001</v>
      </c>
      <c r="J53" s="6">
        <f t="shared" si="2"/>
        <v>37.298757212870015</v>
      </c>
      <c r="K53" s="6">
        <f t="shared" si="3"/>
        <v>271.003819220266</v>
      </c>
      <c r="L53" s="7">
        <f t="shared" si="0"/>
        <v>7.2657600271666842</v>
      </c>
      <c r="M53" s="7">
        <f t="shared" si="4"/>
        <v>7.6791007303672121</v>
      </c>
      <c r="P53" s="5">
        <f t="shared" si="5"/>
        <v>1.7633698961756952</v>
      </c>
      <c r="S53" s="8"/>
      <c r="U53" s="13"/>
    </row>
    <row r="54" spans="1:25" x14ac:dyDescent="0.15">
      <c r="A54" s="5">
        <v>26.5</v>
      </c>
      <c r="B54" s="5">
        <v>52</v>
      </c>
      <c r="D54">
        <v>139.49494438827</v>
      </c>
      <c r="E54">
        <v>423.68958543984002</v>
      </c>
      <c r="F54">
        <v>101.47138554217</v>
      </c>
      <c r="G54">
        <v>105.85542168675001</v>
      </c>
      <c r="I54" s="6">
        <f t="shared" si="1"/>
        <v>317.83416375309002</v>
      </c>
      <c r="J54" s="6">
        <f t="shared" si="2"/>
        <v>38.023558846100002</v>
      </c>
      <c r="K54" s="6">
        <f t="shared" si="3"/>
        <v>272.20589313777003</v>
      </c>
      <c r="L54" s="7">
        <f t="shared" si="0"/>
        <v>7.1588746923853401</v>
      </c>
      <c r="M54" s="7">
        <f t="shared" si="4"/>
        <v>7.580164255262801</v>
      </c>
      <c r="P54" s="5">
        <f t="shared" si="5"/>
        <v>0.26634662274506521</v>
      </c>
      <c r="S54" s="8"/>
    </row>
    <row r="55" spans="1:25" x14ac:dyDescent="0.15">
      <c r="A55" s="5">
        <v>27</v>
      </c>
      <c r="B55" s="5">
        <v>53</v>
      </c>
      <c r="D55">
        <v>135.52932254803</v>
      </c>
      <c r="E55">
        <v>396.16531850353999</v>
      </c>
      <c r="F55">
        <v>101.82128514055999</v>
      </c>
      <c r="G55">
        <v>105.79819277108</v>
      </c>
      <c r="I55" s="6">
        <f t="shared" si="1"/>
        <v>290.36712573246001</v>
      </c>
      <c r="J55" s="6">
        <f t="shared" si="2"/>
        <v>33.708037407470002</v>
      </c>
      <c r="K55" s="6">
        <f t="shared" si="3"/>
        <v>249.91748084349601</v>
      </c>
      <c r="L55" s="7">
        <f t="shared" si="0"/>
        <v>7.4141807137104951</v>
      </c>
      <c r="M55" s="7">
        <f t="shared" si="4"/>
        <v>7.8434191362648891</v>
      </c>
      <c r="P55" s="5">
        <f t="shared" si="5"/>
        <v>3.8421323612900253</v>
      </c>
      <c r="S55" s="8"/>
    </row>
    <row r="56" spans="1:25" x14ac:dyDescent="0.15">
      <c r="A56" s="5">
        <v>27.5</v>
      </c>
      <c r="B56" s="5">
        <v>54</v>
      </c>
      <c r="D56">
        <v>135.59605662285</v>
      </c>
      <c r="E56">
        <v>395.82204246714002</v>
      </c>
      <c r="F56">
        <v>101.73795180723</v>
      </c>
      <c r="G56">
        <v>105.94126506024</v>
      </c>
      <c r="I56" s="6">
        <f t="shared" si="1"/>
        <v>289.88077740690005</v>
      </c>
      <c r="J56" s="6">
        <f t="shared" si="2"/>
        <v>33.858104815619996</v>
      </c>
      <c r="K56" s="6">
        <f t="shared" si="3"/>
        <v>249.25105162815606</v>
      </c>
      <c r="L56" s="7">
        <f t="shared" si="0"/>
        <v>7.3616362459001943</v>
      </c>
      <c r="M56" s="7">
        <f t="shared" si="4"/>
        <v>7.7988235281315212</v>
      </c>
      <c r="P56" s="5">
        <f t="shared" si="5"/>
        <v>3.1062008009598565</v>
      </c>
      <c r="S56" s="8"/>
    </row>
    <row r="57" spans="1:25" x14ac:dyDescent="0.15">
      <c r="A57" s="5">
        <v>28</v>
      </c>
      <c r="B57" s="5">
        <v>55</v>
      </c>
      <c r="D57">
        <v>141.12588473205</v>
      </c>
      <c r="E57">
        <v>429.47927199191003</v>
      </c>
      <c r="F57">
        <v>101.55722891566</v>
      </c>
      <c r="G57">
        <v>105.90512048193</v>
      </c>
      <c r="I57" s="6">
        <f t="shared" si="1"/>
        <v>323.57415150998003</v>
      </c>
      <c r="J57" s="6">
        <f t="shared" si="2"/>
        <v>39.568655816389992</v>
      </c>
      <c r="K57" s="6">
        <f t="shared" si="3"/>
        <v>276.09176453031205</v>
      </c>
      <c r="L57" s="7">
        <f t="shared" si="0"/>
        <v>6.9775371145145213</v>
      </c>
      <c r="M57" s="7">
        <f t="shared" si="4"/>
        <v>7.4226732564227822</v>
      </c>
      <c r="P57" s="5">
        <f t="shared" si="5"/>
        <v>-2.2734459032875813</v>
      </c>
      <c r="S57" s="8"/>
    </row>
    <row r="58" spans="1:25" x14ac:dyDescent="0.15">
      <c r="A58" s="5">
        <v>28.5</v>
      </c>
      <c r="B58" s="5">
        <v>56</v>
      </c>
      <c r="D58">
        <v>144.33973710819001</v>
      </c>
      <c r="E58">
        <v>453.07482305359002</v>
      </c>
      <c r="F58">
        <v>101.83232931726999</v>
      </c>
      <c r="G58">
        <v>105.96335341366</v>
      </c>
      <c r="I58" s="6">
        <f t="shared" si="1"/>
        <v>347.11146963993002</v>
      </c>
      <c r="J58" s="6">
        <f t="shared" si="2"/>
        <v>42.507407790920013</v>
      </c>
      <c r="K58" s="6">
        <f t="shared" si="3"/>
        <v>296.10258029082598</v>
      </c>
      <c r="L58" s="7">
        <f t="shared" si="0"/>
        <v>6.9659053722414077</v>
      </c>
      <c r="M58" s="7">
        <f t="shared" si="4"/>
        <v>7.4189903738266016</v>
      </c>
      <c r="P58" s="5">
        <f t="shared" si="5"/>
        <v>-2.436358700716899</v>
      </c>
      <c r="S58" s="8"/>
    </row>
    <row r="59" spans="1:25" x14ac:dyDescent="0.15">
      <c r="A59" s="5">
        <v>29</v>
      </c>
      <c r="B59" s="5">
        <v>57</v>
      </c>
      <c r="D59">
        <v>145.57836198179999</v>
      </c>
      <c r="E59">
        <v>457.65672396359997</v>
      </c>
      <c r="F59">
        <v>101.59186746988</v>
      </c>
      <c r="G59">
        <v>105.99648594378</v>
      </c>
      <c r="I59" s="6">
        <f t="shared" si="1"/>
        <v>351.66023801981999</v>
      </c>
      <c r="J59" s="6">
        <f t="shared" si="2"/>
        <v>43.986494511919986</v>
      </c>
      <c r="K59" s="6">
        <f t="shared" si="3"/>
        <v>298.87644460551599</v>
      </c>
      <c r="L59" s="7">
        <f t="shared" si="0"/>
        <v>6.7947320631454931</v>
      </c>
      <c r="M59" s="7">
        <f t="shared" si="4"/>
        <v>7.25576592440762</v>
      </c>
      <c r="P59" s="5">
        <f t="shared" si="5"/>
        <v>-4.8337916884222007</v>
      </c>
      <c r="R59" s="3"/>
      <c r="S59" s="8"/>
    </row>
    <row r="60" spans="1:25" x14ac:dyDescent="0.15">
      <c r="A60" s="5">
        <v>29.5</v>
      </c>
      <c r="B60" s="5">
        <v>58</v>
      </c>
      <c r="D60">
        <v>139.06622851365</v>
      </c>
      <c r="E60">
        <v>416.21284125378997</v>
      </c>
      <c r="F60">
        <v>101.54869477912</v>
      </c>
      <c r="G60">
        <v>105.890562249</v>
      </c>
      <c r="I60" s="6">
        <f t="shared" si="1"/>
        <v>310.32227900478995</v>
      </c>
      <c r="J60" s="6">
        <f t="shared" si="2"/>
        <v>37.517533734530005</v>
      </c>
      <c r="K60" s="6">
        <f t="shared" si="3"/>
        <v>265.30123852335396</v>
      </c>
      <c r="L60" s="7">
        <f t="shared" si="0"/>
        <v>7.0713933490563834</v>
      </c>
      <c r="M60" s="7">
        <f t="shared" si="4"/>
        <v>7.5403760699954434</v>
      </c>
      <c r="P60" s="5">
        <f t="shared" si="5"/>
        <v>-0.95890665659706809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136.33518705763001</v>
      </c>
      <c r="E61" s="16">
        <v>395.46511627907</v>
      </c>
      <c r="F61" s="16">
        <v>101.59588353414</v>
      </c>
      <c r="G61" s="16">
        <v>106.00050200803</v>
      </c>
      <c r="I61" s="42">
        <f t="shared" si="1"/>
        <v>289.46461427103998</v>
      </c>
      <c r="J61" s="42">
        <f t="shared" si="2"/>
        <v>34.739303523490008</v>
      </c>
      <c r="K61" s="42">
        <f t="shared" si="3"/>
        <v>247.77745004285197</v>
      </c>
      <c r="L61" s="43">
        <f t="shared" si="0"/>
        <v>7.1324817976074248</v>
      </c>
      <c r="M61" s="43">
        <f t="shared" si="4"/>
        <v>7.6094133782234188</v>
      </c>
      <c r="P61" s="17">
        <f t="shared" si="5"/>
        <v>-0.10330911923836343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134.41506572295</v>
      </c>
      <c r="E62">
        <v>377.81799797776</v>
      </c>
      <c r="F62">
        <v>101.57981927711</v>
      </c>
      <c r="G62">
        <v>105.70783132530001</v>
      </c>
      <c r="I62" s="6">
        <f t="shared" si="1"/>
        <v>272.11016665246001</v>
      </c>
      <c r="J62" s="6">
        <f t="shared" si="2"/>
        <v>32.835246445839999</v>
      </c>
      <c r="K62" s="6">
        <f t="shared" si="3"/>
        <v>232.707870917452</v>
      </c>
      <c r="L62" s="7">
        <f t="shared" si="0"/>
        <v>7.0871364191309274</v>
      </c>
      <c r="M62" s="7">
        <f t="shared" si="4"/>
        <v>7.5720168594238544</v>
      </c>
      <c r="P62" s="5">
        <f t="shared" si="5"/>
        <v>-0.73841109146594575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138.31294236603</v>
      </c>
      <c r="E63">
        <v>407.87462082911998</v>
      </c>
      <c r="F63">
        <v>101.60742971888</v>
      </c>
      <c r="G63">
        <v>106.00552208835001</v>
      </c>
      <c r="I63" s="6">
        <f t="shared" si="1"/>
        <v>301.86909874076997</v>
      </c>
      <c r="J63" s="6">
        <f t="shared" si="2"/>
        <v>36.705512647150002</v>
      </c>
      <c r="K63" s="6">
        <f t="shared" si="3"/>
        <v>257.82248356418995</v>
      </c>
      <c r="L63" s="7">
        <f t="shared" si="0"/>
        <v>7.0240807162301975</v>
      </c>
      <c r="M63" s="7">
        <f t="shared" si="4"/>
        <v>7.5169100162000575</v>
      </c>
      <c r="P63" s="5">
        <f t="shared" si="5"/>
        <v>-1.6215617590297056</v>
      </c>
      <c r="R63" s="5">
        <v>-13</v>
      </c>
    </row>
    <row r="64" spans="1:25" x14ac:dyDescent="0.15">
      <c r="A64" s="5">
        <v>31.5</v>
      </c>
      <c r="B64" s="5">
        <v>62</v>
      </c>
      <c r="D64">
        <v>134.24570273002999</v>
      </c>
      <c r="E64">
        <v>374.84125379171002</v>
      </c>
      <c r="F64">
        <v>101.79317269076</v>
      </c>
      <c r="G64">
        <v>106.05823293173</v>
      </c>
      <c r="I64" s="6">
        <f t="shared" si="1"/>
        <v>268.78302085998001</v>
      </c>
      <c r="J64" s="6">
        <f t="shared" si="2"/>
        <v>32.452530039269988</v>
      </c>
      <c r="K64" s="6">
        <f t="shared" si="3"/>
        <v>229.83998481285602</v>
      </c>
      <c r="L64" s="7">
        <f t="shared" si="0"/>
        <v>7.0823441049043776</v>
      </c>
      <c r="M64" s="7">
        <f t="shared" si="4"/>
        <v>7.5831222645511707</v>
      </c>
      <c r="P64" s="5">
        <f t="shared" si="5"/>
        <v>-0.80553167396132808</v>
      </c>
      <c r="R64" s="5">
        <v>-13</v>
      </c>
      <c r="U64" s="40">
        <v>20</v>
      </c>
      <c r="V64" s="7">
        <f t="shared" ref="V64:V83" si="6">L41</f>
        <v>7.304709977072072</v>
      </c>
      <c r="X64" s="40"/>
      <c r="Y64" s="7"/>
    </row>
    <row r="65" spans="1:25" x14ac:dyDescent="0.15">
      <c r="A65" s="5">
        <v>32</v>
      </c>
      <c r="B65" s="5">
        <v>63</v>
      </c>
      <c r="D65">
        <v>134.16279069767</v>
      </c>
      <c r="E65">
        <v>379.99747219414002</v>
      </c>
      <c r="F65">
        <v>101.76104417671</v>
      </c>
      <c r="G65">
        <v>105.90411646586</v>
      </c>
      <c r="I65" s="6">
        <f t="shared" si="1"/>
        <v>274.09335572828002</v>
      </c>
      <c r="J65" s="6">
        <f t="shared" si="2"/>
        <v>32.401746520960003</v>
      </c>
      <c r="K65" s="6">
        <f t="shared" si="3"/>
        <v>235.21125990312802</v>
      </c>
      <c r="L65" s="7">
        <f t="shared" si="0"/>
        <v>7.2592154793561772</v>
      </c>
      <c r="M65" s="7">
        <f t="shared" si="4"/>
        <v>7.7679424986799033</v>
      </c>
      <c r="P65" s="5">
        <f t="shared" si="5"/>
        <v>1.6717077387202219</v>
      </c>
      <c r="R65" s="5">
        <v>-13</v>
      </c>
      <c r="U65" s="5">
        <v>20.5</v>
      </c>
      <c r="V65" s="7">
        <f t="shared" si="6"/>
        <v>7.2736896597262923</v>
      </c>
      <c r="Y65" s="7"/>
    </row>
    <row r="66" spans="1:25" x14ac:dyDescent="0.15">
      <c r="A66" s="5">
        <v>32.5</v>
      </c>
      <c r="B66" s="5">
        <v>64</v>
      </c>
      <c r="D66">
        <v>137.01617795753</v>
      </c>
      <c r="E66">
        <v>404.91253791708999</v>
      </c>
      <c r="F66">
        <v>101.51757028112</v>
      </c>
      <c r="G66">
        <v>106.01204819277</v>
      </c>
      <c r="I66" s="6">
        <f t="shared" si="1"/>
        <v>298.90048972431998</v>
      </c>
      <c r="J66" s="6">
        <f t="shared" si="2"/>
        <v>35.498607676410003</v>
      </c>
      <c r="K66" s="6">
        <f t="shared" si="3"/>
        <v>256.30216051262801</v>
      </c>
      <c r="L66" s="7">
        <f t="shared" ref="L66:L129" si="7">K66/J66</f>
        <v>7.2200623429788555</v>
      </c>
      <c r="M66" s="7">
        <f t="shared" si="4"/>
        <v>7.7367382219795156</v>
      </c>
      <c r="P66" s="5">
        <f t="shared" si="5"/>
        <v>1.1233335720998976</v>
      </c>
      <c r="R66" s="5">
        <v>-13</v>
      </c>
      <c r="U66" s="5">
        <v>21</v>
      </c>
      <c r="V66" s="7">
        <f t="shared" si="6"/>
        <v>7.2494031012307572</v>
      </c>
      <c r="Y66" s="7"/>
    </row>
    <row r="67" spans="1:25" x14ac:dyDescent="0.15">
      <c r="A67" s="5">
        <v>33</v>
      </c>
      <c r="B67" s="5">
        <v>65</v>
      </c>
      <c r="D67">
        <v>140.25834175935</v>
      </c>
      <c r="E67">
        <v>426.62891809909001</v>
      </c>
      <c r="F67">
        <v>101.86244979919999</v>
      </c>
      <c r="G67">
        <v>105.93875502008</v>
      </c>
      <c r="I67" s="6">
        <f t="shared" ref="I67:I130" si="8">E67-G67</f>
        <v>320.69016307901001</v>
      </c>
      <c r="J67" s="6">
        <f t="shared" ref="J67:J130" si="9">D67-F67</f>
        <v>38.39589196015001</v>
      </c>
      <c r="K67" s="6">
        <f t="shared" ref="K67:K130" si="10">I67-1.2*J67</f>
        <v>274.61509272682997</v>
      </c>
      <c r="L67" s="7">
        <f t="shared" si="7"/>
        <v>7.1521998502299429</v>
      </c>
      <c r="M67" s="7">
        <f t="shared" ref="M67:M130" si="11">L67+ABS($N$2)*A67</f>
        <v>7.6768245889075359</v>
      </c>
      <c r="P67" s="5">
        <f t="shared" ref="P67:P130" si="12">(L67-$O$2)/$O$2*100</f>
        <v>0.17285957820759831</v>
      </c>
      <c r="R67" s="5">
        <v>-13</v>
      </c>
      <c r="U67" s="5">
        <v>21.5</v>
      </c>
      <c r="V67" s="7">
        <f t="shared" si="6"/>
        <v>7.0651679117129218</v>
      </c>
      <c r="Y67" s="7"/>
    </row>
    <row r="68" spans="1:25" x14ac:dyDescent="0.15">
      <c r="A68" s="5">
        <v>33.5</v>
      </c>
      <c r="B68" s="5">
        <v>66</v>
      </c>
      <c r="D68">
        <v>142.29828109201</v>
      </c>
      <c r="E68">
        <v>447.90242669362999</v>
      </c>
      <c r="F68">
        <v>101.83935742972</v>
      </c>
      <c r="G68">
        <v>106.16114457831</v>
      </c>
      <c r="I68" s="6">
        <f t="shared" si="8"/>
        <v>341.74128211532002</v>
      </c>
      <c r="J68" s="6">
        <f t="shared" si="9"/>
        <v>40.458923662290005</v>
      </c>
      <c r="K68" s="6">
        <f t="shared" si="10"/>
        <v>293.19057372057199</v>
      </c>
      <c r="L68" s="7">
        <f t="shared" si="7"/>
        <v>7.246623171882403</v>
      </c>
      <c r="M68" s="7">
        <f t="shared" si="11"/>
        <v>7.7791967702369291</v>
      </c>
      <c r="P68" s="5">
        <f t="shared" si="12"/>
        <v>1.4953413794530883</v>
      </c>
      <c r="R68" s="5">
        <v>-13</v>
      </c>
      <c r="U68" s="5">
        <v>22</v>
      </c>
      <c r="V68" s="7">
        <f t="shared" si="6"/>
        <v>7.1734237442757944</v>
      </c>
      <c r="Y68" s="7"/>
    </row>
    <row r="69" spans="1:25" x14ac:dyDescent="0.15">
      <c r="A69" s="5">
        <v>34</v>
      </c>
      <c r="B69" s="5">
        <v>67</v>
      </c>
      <c r="D69">
        <v>141.90192113245999</v>
      </c>
      <c r="E69">
        <v>454.65419615773999</v>
      </c>
      <c r="F69">
        <v>101.76305220883999</v>
      </c>
      <c r="G69">
        <v>106.21234939759</v>
      </c>
      <c r="I69" s="6">
        <f t="shared" si="8"/>
        <v>348.44184676014999</v>
      </c>
      <c r="J69" s="6">
        <f t="shared" si="9"/>
        <v>40.138868923619995</v>
      </c>
      <c r="K69" s="6">
        <f t="shared" si="10"/>
        <v>300.27520405180599</v>
      </c>
      <c r="L69" s="7">
        <f t="shared" si="7"/>
        <v>7.4809084586612995</v>
      </c>
      <c r="M69" s="7">
        <f t="shared" si="11"/>
        <v>8.0214309166927595</v>
      </c>
      <c r="P69" s="5">
        <f t="shared" si="12"/>
        <v>4.7767132126224263</v>
      </c>
      <c r="R69" s="5">
        <v>-13</v>
      </c>
      <c r="U69" s="5">
        <v>22.5</v>
      </c>
      <c r="V69" s="7">
        <f t="shared" si="6"/>
        <v>7.2622734197531287</v>
      </c>
      <c r="Y69" s="7"/>
    </row>
    <row r="70" spans="1:25" x14ac:dyDescent="0.15">
      <c r="A70" s="5">
        <v>34.5</v>
      </c>
      <c r="B70" s="5">
        <v>68</v>
      </c>
      <c r="D70">
        <v>144.71081900909999</v>
      </c>
      <c r="E70">
        <v>483.42618806875998</v>
      </c>
      <c r="F70">
        <v>101.60542168675001</v>
      </c>
      <c r="G70">
        <v>106.08835341366</v>
      </c>
      <c r="I70" s="6">
        <f t="shared" si="8"/>
        <v>377.33783465509998</v>
      </c>
      <c r="J70" s="6">
        <f t="shared" si="9"/>
        <v>43.105397322349987</v>
      </c>
      <c r="K70" s="6">
        <f t="shared" si="10"/>
        <v>325.61135786827998</v>
      </c>
      <c r="L70" s="7">
        <f t="shared" si="7"/>
        <v>7.5538419338371741</v>
      </c>
      <c r="M70" s="7">
        <f t="shared" si="11"/>
        <v>8.1023132515455671</v>
      </c>
      <c r="P70" s="5">
        <f t="shared" si="12"/>
        <v>5.7982107826474989</v>
      </c>
      <c r="R70" s="5">
        <v>-13</v>
      </c>
      <c r="U70" s="5">
        <v>23</v>
      </c>
      <c r="V70" s="7">
        <f t="shared" si="6"/>
        <v>7.0442636014223137</v>
      </c>
      <c r="Y70" s="7"/>
    </row>
    <row r="71" spans="1:25" x14ac:dyDescent="0.15">
      <c r="A71" s="5">
        <v>35</v>
      </c>
      <c r="B71" s="5">
        <v>69</v>
      </c>
      <c r="D71">
        <v>140.26339737108</v>
      </c>
      <c r="E71">
        <v>449.42315470172002</v>
      </c>
      <c r="F71">
        <v>101.51757028112</v>
      </c>
      <c r="G71">
        <v>106.03865461847001</v>
      </c>
      <c r="I71" s="6">
        <f t="shared" si="8"/>
        <v>343.38450008325003</v>
      </c>
      <c r="J71" s="6">
        <f t="shared" si="9"/>
        <v>38.745827089960002</v>
      </c>
      <c r="K71" s="6">
        <f t="shared" si="10"/>
        <v>296.88950757529801</v>
      </c>
      <c r="L71" s="7">
        <f t="shared" si="7"/>
        <v>7.6624898698376063</v>
      </c>
      <c r="M71" s="7">
        <f t="shared" si="11"/>
        <v>8.2189100472229324</v>
      </c>
      <c r="P71" s="5">
        <f t="shared" si="12"/>
        <v>7.3199208389015169</v>
      </c>
      <c r="R71" s="5">
        <v>-13</v>
      </c>
      <c r="U71" s="5">
        <v>23.5</v>
      </c>
      <c r="V71" s="7">
        <f t="shared" si="6"/>
        <v>6.9983413661441034</v>
      </c>
      <c r="Y71" s="7"/>
    </row>
    <row r="72" spans="1:25" x14ac:dyDescent="0.15">
      <c r="A72" s="5">
        <v>35.5</v>
      </c>
      <c r="B72" s="5">
        <v>70</v>
      </c>
      <c r="D72">
        <v>144.01668351871001</v>
      </c>
      <c r="E72">
        <v>496.78564206268999</v>
      </c>
      <c r="F72">
        <v>101.53614457831</v>
      </c>
      <c r="G72">
        <v>105.97590361445999</v>
      </c>
      <c r="I72" s="6">
        <f t="shared" si="8"/>
        <v>390.80973844823001</v>
      </c>
      <c r="J72" s="6">
        <f t="shared" si="9"/>
        <v>42.48053894040001</v>
      </c>
      <c r="K72" s="6">
        <f t="shared" si="10"/>
        <v>339.83309171974997</v>
      </c>
      <c r="L72" s="7">
        <f t="shared" si="7"/>
        <v>7.9997358836839183</v>
      </c>
      <c r="M72" s="7">
        <f t="shared" si="11"/>
        <v>8.5641049207461766</v>
      </c>
      <c r="P72" s="5">
        <f t="shared" si="12"/>
        <v>12.043348357114777</v>
      </c>
      <c r="R72" s="5">
        <v>-13</v>
      </c>
      <c r="U72" s="5">
        <v>24</v>
      </c>
      <c r="V72" s="7">
        <f t="shared" si="6"/>
        <v>6.8397181091502999</v>
      </c>
      <c r="Y72" s="7"/>
    </row>
    <row r="73" spans="1:25" x14ac:dyDescent="0.15">
      <c r="A73" s="5">
        <v>36</v>
      </c>
      <c r="B73" s="5">
        <v>71</v>
      </c>
      <c r="D73">
        <v>144.47269969665999</v>
      </c>
      <c r="E73">
        <v>504.64004044489002</v>
      </c>
      <c r="F73">
        <v>101.60843373493999</v>
      </c>
      <c r="G73">
        <v>106.09939759036</v>
      </c>
      <c r="I73" s="6">
        <f t="shared" si="8"/>
        <v>398.54064285453001</v>
      </c>
      <c r="J73" s="6">
        <f t="shared" si="9"/>
        <v>42.864265961719994</v>
      </c>
      <c r="K73" s="6">
        <f t="shared" si="10"/>
        <v>347.10352370046598</v>
      </c>
      <c r="L73" s="7">
        <f t="shared" si="7"/>
        <v>8.0977363291476259</v>
      </c>
      <c r="M73" s="7">
        <f t="shared" si="11"/>
        <v>8.670054225886819</v>
      </c>
      <c r="P73" s="5">
        <f t="shared" si="12"/>
        <v>13.415930928576641</v>
      </c>
      <c r="R73" s="5">
        <v>-13</v>
      </c>
      <c r="U73" s="5">
        <v>24.5</v>
      </c>
      <c r="V73" s="7">
        <f t="shared" si="6"/>
        <v>6.9608327281882998</v>
      </c>
      <c r="Y73" s="7"/>
    </row>
    <row r="74" spans="1:25" x14ac:dyDescent="0.15">
      <c r="A74" s="5">
        <v>36.5</v>
      </c>
      <c r="B74" s="5">
        <v>72</v>
      </c>
      <c r="D74">
        <v>143.76491405460001</v>
      </c>
      <c r="E74">
        <v>507.27553083922999</v>
      </c>
      <c r="F74">
        <v>101.66716867469999</v>
      </c>
      <c r="G74">
        <v>105.94979919679</v>
      </c>
      <c r="I74" s="6">
        <f t="shared" si="8"/>
        <v>401.32573164244002</v>
      </c>
      <c r="J74" s="6">
        <f t="shared" si="9"/>
        <v>42.097745379900019</v>
      </c>
      <c r="K74" s="6">
        <f t="shared" si="10"/>
        <v>350.80843718656001</v>
      </c>
      <c r="L74" s="7">
        <f t="shared" si="7"/>
        <v>8.3331882508381785</v>
      </c>
      <c r="M74" s="7">
        <f t="shared" si="11"/>
        <v>8.9134550072543046</v>
      </c>
      <c r="P74" s="5">
        <f t="shared" si="12"/>
        <v>16.713642511421824</v>
      </c>
      <c r="R74" s="5">
        <v>-13</v>
      </c>
      <c r="U74" s="5">
        <v>25</v>
      </c>
      <c r="V74" s="7">
        <f t="shared" si="6"/>
        <v>7.2739273867636696</v>
      </c>
      <c r="Y74" s="7"/>
    </row>
    <row r="75" spans="1:25" x14ac:dyDescent="0.15">
      <c r="A75" s="5">
        <v>37</v>
      </c>
      <c r="B75" s="5">
        <v>73</v>
      </c>
      <c r="D75">
        <v>144.89838220425</v>
      </c>
      <c r="E75">
        <v>520.86046511628001</v>
      </c>
      <c r="F75">
        <v>101.77510040161</v>
      </c>
      <c r="G75">
        <v>106.06024096386</v>
      </c>
      <c r="I75" s="6">
        <f t="shared" si="8"/>
        <v>414.80022415242001</v>
      </c>
      <c r="J75" s="6">
        <f t="shared" si="9"/>
        <v>43.123281802639994</v>
      </c>
      <c r="K75" s="6">
        <f t="shared" si="10"/>
        <v>363.05228598925203</v>
      </c>
      <c r="L75" s="7">
        <f t="shared" si="7"/>
        <v>8.4189391626271384</v>
      </c>
      <c r="M75" s="7">
        <f t="shared" si="11"/>
        <v>9.0071547787201975</v>
      </c>
      <c r="P75" s="5">
        <f t="shared" si="12"/>
        <v>17.914659572635873</v>
      </c>
      <c r="R75" s="5">
        <v>-13</v>
      </c>
      <c r="U75" s="5">
        <v>25.5</v>
      </c>
      <c r="V75" s="7">
        <f t="shared" si="6"/>
        <v>7.3413878552688923</v>
      </c>
      <c r="Y75" s="7"/>
    </row>
    <row r="76" spans="1:25" x14ac:dyDescent="0.15">
      <c r="A76" s="5">
        <v>37.5</v>
      </c>
      <c r="B76" s="5">
        <v>74</v>
      </c>
      <c r="D76">
        <v>145.66986855409999</v>
      </c>
      <c r="E76">
        <v>538.28463094033998</v>
      </c>
      <c r="F76">
        <v>101.72640562249001</v>
      </c>
      <c r="G76">
        <v>106.10692771084</v>
      </c>
      <c r="I76" s="6">
        <f t="shared" si="8"/>
        <v>432.17770322949997</v>
      </c>
      <c r="J76" s="6">
        <f t="shared" si="9"/>
        <v>43.943462931609986</v>
      </c>
      <c r="K76" s="6">
        <f t="shared" si="10"/>
        <v>379.445547711568</v>
      </c>
      <c r="L76" s="7">
        <f t="shared" si="7"/>
        <v>8.6348576647704363</v>
      </c>
      <c r="M76" s="7">
        <f t="shared" si="11"/>
        <v>9.2310221405404285</v>
      </c>
      <c r="P76" s="5">
        <f t="shared" si="12"/>
        <v>20.93878840690525</v>
      </c>
      <c r="R76" s="5">
        <v>-13</v>
      </c>
      <c r="U76" s="5">
        <v>26</v>
      </c>
      <c r="V76" s="7">
        <f t="shared" si="6"/>
        <v>7.2657600271666842</v>
      </c>
      <c r="Y76" s="7"/>
    </row>
    <row r="77" spans="1:25" x14ac:dyDescent="0.15">
      <c r="A77" s="5">
        <v>38</v>
      </c>
      <c r="B77" s="5">
        <v>75</v>
      </c>
      <c r="D77">
        <v>145.01617795753</v>
      </c>
      <c r="E77">
        <v>531.47118301315004</v>
      </c>
      <c r="F77">
        <v>101.75251004016</v>
      </c>
      <c r="G77">
        <v>106.01104417671</v>
      </c>
      <c r="I77" s="6">
        <f t="shared" si="8"/>
        <v>425.46013883644002</v>
      </c>
      <c r="J77" s="6">
        <f t="shared" si="9"/>
        <v>43.26366791737</v>
      </c>
      <c r="K77" s="6">
        <f t="shared" si="10"/>
        <v>373.54373733559601</v>
      </c>
      <c r="L77" s="7">
        <f t="shared" si="7"/>
        <v>8.6341208528373841</v>
      </c>
      <c r="M77" s="7">
        <f t="shared" si="11"/>
        <v>9.2382341882843093</v>
      </c>
      <c r="P77" s="5">
        <f t="shared" si="12"/>
        <v>20.928468706694019</v>
      </c>
      <c r="R77" s="5">
        <v>-13</v>
      </c>
      <c r="U77" s="40">
        <v>26.5</v>
      </c>
      <c r="V77" s="7">
        <f t="shared" si="6"/>
        <v>7.1588746923853401</v>
      </c>
      <c r="Y77" s="7"/>
    </row>
    <row r="78" spans="1:25" x14ac:dyDescent="0.15">
      <c r="A78" s="5">
        <v>38.5</v>
      </c>
      <c r="B78" s="5">
        <v>76</v>
      </c>
      <c r="D78">
        <v>143.86653185034999</v>
      </c>
      <c r="E78">
        <v>528.29271991911003</v>
      </c>
      <c r="F78">
        <v>101.73694779117</v>
      </c>
      <c r="G78">
        <v>106.11244979919999</v>
      </c>
      <c r="I78" s="6">
        <f t="shared" si="8"/>
        <v>422.18027011991001</v>
      </c>
      <c r="J78" s="6">
        <f t="shared" si="9"/>
        <v>42.12958405917999</v>
      </c>
      <c r="K78" s="6">
        <f t="shared" si="10"/>
        <v>371.62476924889404</v>
      </c>
      <c r="L78" s="7">
        <f t="shared" si="7"/>
        <v>8.8209930752429866</v>
      </c>
      <c r="M78" s="7">
        <f t="shared" si="11"/>
        <v>9.4330552703668449</v>
      </c>
      <c r="P78" s="5">
        <f t="shared" si="12"/>
        <v>23.545778805139069</v>
      </c>
      <c r="R78" s="5">
        <v>-13</v>
      </c>
      <c r="U78" s="5">
        <v>27</v>
      </c>
      <c r="V78" s="7">
        <f t="shared" si="6"/>
        <v>7.4141807137104951</v>
      </c>
      <c r="Y78" s="7"/>
    </row>
    <row r="79" spans="1:25" x14ac:dyDescent="0.15">
      <c r="A79" s="5">
        <v>39</v>
      </c>
      <c r="B79" s="5">
        <v>77</v>
      </c>
      <c r="D79">
        <v>144.93225480282999</v>
      </c>
      <c r="E79">
        <v>545.84125379170996</v>
      </c>
      <c r="F79">
        <v>101.69477911647</v>
      </c>
      <c r="G79">
        <v>105.92771084336999</v>
      </c>
      <c r="I79" s="6">
        <f t="shared" si="8"/>
        <v>439.91354294833997</v>
      </c>
      <c r="J79" s="6">
        <f t="shared" si="9"/>
        <v>43.237475686359986</v>
      </c>
      <c r="K79" s="6">
        <f t="shared" si="10"/>
        <v>388.02857212470798</v>
      </c>
      <c r="L79" s="7">
        <f t="shared" si="7"/>
        <v>8.9743576831225216</v>
      </c>
      <c r="M79" s="7">
        <f t="shared" si="11"/>
        <v>9.5943687379233129</v>
      </c>
      <c r="P79" s="5">
        <f t="shared" si="12"/>
        <v>25.693785243869893</v>
      </c>
      <c r="R79" s="5">
        <v>-13</v>
      </c>
      <c r="U79" s="5">
        <v>27.5</v>
      </c>
      <c r="V79" s="7">
        <f t="shared" si="6"/>
        <v>7.3616362459001943</v>
      </c>
      <c r="Y79" s="7"/>
    </row>
    <row r="80" spans="1:25" x14ac:dyDescent="0.15">
      <c r="A80" s="5">
        <v>39.5</v>
      </c>
      <c r="B80" s="5">
        <v>78</v>
      </c>
      <c r="D80">
        <v>143.64206268959001</v>
      </c>
      <c r="E80">
        <v>535.65318503539004</v>
      </c>
      <c r="F80">
        <v>101.63152610442</v>
      </c>
      <c r="G80">
        <v>106.21335341366</v>
      </c>
      <c r="I80" s="6">
        <f t="shared" si="8"/>
        <v>429.43983162173004</v>
      </c>
      <c r="J80" s="6">
        <f t="shared" si="9"/>
        <v>42.010536585170001</v>
      </c>
      <c r="K80" s="6">
        <f t="shared" si="10"/>
        <v>379.02718771952601</v>
      </c>
      <c r="L80" s="7">
        <f t="shared" si="7"/>
        <v>9.0221934430926822</v>
      </c>
      <c r="M80" s="7">
        <f t="shared" si="11"/>
        <v>9.6501533575704066</v>
      </c>
      <c r="P80" s="5">
        <f t="shared" si="12"/>
        <v>26.363767202798748</v>
      </c>
      <c r="R80" s="5">
        <v>-13</v>
      </c>
      <c r="U80" s="5">
        <v>28</v>
      </c>
      <c r="V80" s="7">
        <f t="shared" si="6"/>
        <v>6.9775371145145213</v>
      </c>
      <c r="Y80" s="7"/>
    </row>
    <row r="81" spans="1:25" x14ac:dyDescent="0.15">
      <c r="A81" s="5">
        <v>40</v>
      </c>
      <c r="B81" s="5">
        <v>79</v>
      </c>
      <c r="D81">
        <v>142.68958543983999</v>
      </c>
      <c r="E81">
        <v>532.17846309403001</v>
      </c>
      <c r="F81">
        <v>101.78313253012</v>
      </c>
      <c r="G81">
        <v>106.20230923695</v>
      </c>
      <c r="I81" s="6">
        <f t="shared" si="8"/>
        <v>425.97615385708002</v>
      </c>
      <c r="J81" s="6">
        <f t="shared" si="9"/>
        <v>40.906452909719988</v>
      </c>
      <c r="K81" s="6">
        <f t="shared" si="10"/>
        <v>376.88841036541601</v>
      </c>
      <c r="L81" s="7">
        <f t="shared" si="7"/>
        <v>9.2134219311853762</v>
      </c>
      <c r="M81" s="7">
        <f t="shared" si="11"/>
        <v>9.8493307053400336</v>
      </c>
      <c r="P81" s="5">
        <f t="shared" si="12"/>
        <v>29.042090639810443</v>
      </c>
      <c r="R81" s="5">
        <v>-13</v>
      </c>
      <c r="U81" s="5">
        <v>28.5</v>
      </c>
      <c r="V81" s="7">
        <f t="shared" si="6"/>
        <v>6.9659053722414077</v>
      </c>
      <c r="Y81" s="7"/>
    </row>
    <row r="82" spans="1:25" x14ac:dyDescent="0.15">
      <c r="A82" s="5">
        <v>40.5</v>
      </c>
      <c r="B82" s="5">
        <v>80</v>
      </c>
      <c r="D82">
        <v>139.52527805865</v>
      </c>
      <c r="E82">
        <v>510.26086956521999</v>
      </c>
      <c r="F82">
        <v>101.8062248996</v>
      </c>
      <c r="G82">
        <v>106.04568273092001</v>
      </c>
      <c r="I82" s="6">
        <f t="shared" si="8"/>
        <v>404.21518683429997</v>
      </c>
      <c r="J82" s="6">
        <f t="shared" si="9"/>
        <v>37.719053159050006</v>
      </c>
      <c r="K82" s="6">
        <f t="shared" si="10"/>
        <v>358.95232304343995</v>
      </c>
      <c r="L82" s="7">
        <f t="shared" si="7"/>
        <v>9.5164722595194782</v>
      </c>
      <c r="M82" s="7">
        <f t="shared" si="11"/>
        <v>10.160329893351069</v>
      </c>
      <c r="P82" s="5">
        <f t="shared" si="12"/>
        <v>33.28657745799768</v>
      </c>
      <c r="R82" s="5">
        <v>-13</v>
      </c>
      <c r="U82" s="5">
        <v>29</v>
      </c>
      <c r="V82" s="7">
        <f t="shared" si="6"/>
        <v>6.7947320631454931</v>
      </c>
      <c r="Y82" s="7"/>
    </row>
    <row r="83" spans="1:25" x14ac:dyDescent="0.15">
      <c r="A83" s="5">
        <v>41</v>
      </c>
      <c r="B83" s="5">
        <v>81</v>
      </c>
      <c r="D83">
        <v>139.60970677451999</v>
      </c>
      <c r="E83">
        <v>511.27451971688998</v>
      </c>
      <c r="F83">
        <v>101.66516064257</v>
      </c>
      <c r="G83">
        <v>106.20080321285</v>
      </c>
      <c r="I83" s="6">
        <f t="shared" si="8"/>
        <v>405.07371650403996</v>
      </c>
      <c r="J83" s="6">
        <f t="shared" si="9"/>
        <v>37.944546131949991</v>
      </c>
      <c r="K83" s="6">
        <f t="shared" si="10"/>
        <v>359.54026114569996</v>
      </c>
      <c r="L83" s="7">
        <f t="shared" si="7"/>
        <v>9.4754134071183582</v>
      </c>
      <c r="M83" s="7">
        <f t="shared" si="11"/>
        <v>10.127219900626883</v>
      </c>
      <c r="P83" s="5">
        <f t="shared" si="12"/>
        <v>32.71151205963811</v>
      </c>
      <c r="R83" s="5">
        <v>-13</v>
      </c>
      <c r="U83" s="5">
        <v>29.5</v>
      </c>
      <c r="V83" s="7">
        <f t="shared" si="6"/>
        <v>7.0713933490563834</v>
      </c>
      <c r="Y83" s="7"/>
    </row>
    <row r="84" spans="1:25" x14ac:dyDescent="0.15">
      <c r="A84" s="5">
        <v>41.5</v>
      </c>
      <c r="B84" s="5">
        <v>82</v>
      </c>
      <c r="D84">
        <v>138.92972699697</v>
      </c>
      <c r="E84">
        <v>512.53387259858005</v>
      </c>
      <c r="F84">
        <v>101.82379518072</v>
      </c>
      <c r="G84">
        <v>106.14457831324999</v>
      </c>
      <c r="I84" s="6">
        <f t="shared" si="8"/>
        <v>406.38929428533004</v>
      </c>
      <c r="J84" s="6">
        <f t="shared" si="9"/>
        <v>37.105931816250006</v>
      </c>
      <c r="K84" s="6">
        <f t="shared" si="10"/>
        <v>361.86217610583003</v>
      </c>
      <c r="L84" s="7">
        <f t="shared" si="7"/>
        <v>9.7521382267877108</v>
      </c>
      <c r="M84" s="7">
        <f t="shared" si="11"/>
        <v>10.411893579973169</v>
      </c>
      <c r="P84" s="5">
        <f t="shared" si="12"/>
        <v>36.58728693772008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138.19261880688001</v>
      </c>
      <c r="E85">
        <v>510.23154701719</v>
      </c>
      <c r="F85">
        <v>101.70281124498</v>
      </c>
      <c r="G85">
        <v>106.34638554217</v>
      </c>
      <c r="I85" s="6">
        <f t="shared" si="8"/>
        <v>403.88516147502003</v>
      </c>
      <c r="J85" s="6">
        <f t="shared" si="9"/>
        <v>36.489807561900008</v>
      </c>
      <c r="K85" s="6">
        <f t="shared" si="10"/>
        <v>360.09739240074003</v>
      </c>
      <c r="L85" s="7">
        <f t="shared" si="7"/>
        <v>9.8684376942762349</v>
      </c>
      <c r="M85" s="7">
        <f t="shared" si="11"/>
        <v>10.536141907138626</v>
      </c>
      <c r="P85" s="5">
        <f t="shared" si="12"/>
        <v>38.216163433022949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134.69009100100999</v>
      </c>
      <c r="E86">
        <v>481.95348837209002</v>
      </c>
      <c r="F86">
        <v>101.67921686747</v>
      </c>
      <c r="G86">
        <v>106.16616465864</v>
      </c>
      <c r="I86" s="6">
        <f t="shared" si="8"/>
        <v>375.78732371345001</v>
      </c>
      <c r="J86" s="6">
        <f t="shared" si="9"/>
        <v>33.010874133539986</v>
      </c>
      <c r="K86" s="6">
        <f t="shared" si="10"/>
        <v>336.17427475320204</v>
      </c>
      <c r="L86" s="7">
        <f t="shared" si="7"/>
        <v>10.183743495954245</v>
      </c>
      <c r="M86" s="7">
        <f t="shared" si="11"/>
        <v>10.859396568493569</v>
      </c>
      <c r="P86" s="5">
        <f t="shared" si="12"/>
        <v>42.632298951757086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133.69261880688001</v>
      </c>
      <c r="E87">
        <v>473.19615773509003</v>
      </c>
      <c r="F87">
        <v>101.80973895581999</v>
      </c>
      <c r="G87">
        <v>106.15863453815</v>
      </c>
      <c r="I87" s="6">
        <f t="shared" si="8"/>
        <v>367.03752319694001</v>
      </c>
      <c r="J87" s="6">
        <f t="shared" si="9"/>
        <v>31.882879851060011</v>
      </c>
      <c r="K87" s="6">
        <f t="shared" si="10"/>
        <v>328.778067375668</v>
      </c>
      <c r="L87" s="7">
        <f t="shared" si="7"/>
        <v>10.312056781305378</v>
      </c>
      <c r="M87" s="7">
        <f t="shared" si="11"/>
        <v>10.995658713521635</v>
      </c>
      <c r="P87" s="5">
        <f t="shared" si="12"/>
        <v>44.429439549706728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133.03690596562001</v>
      </c>
      <c r="E88">
        <v>476.18705763397003</v>
      </c>
      <c r="F88">
        <v>101.66716867469999</v>
      </c>
      <c r="G88">
        <v>106.27108433735</v>
      </c>
      <c r="I88" s="6">
        <f t="shared" si="8"/>
        <v>369.91597329662</v>
      </c>
      <c r="J88" s="6">
        <f t="shared" si="9"/>
        <v>31.369737290920014</v>
      </c>
      <c r="K88" s="6">
        <f t="shared" si="10"/>
        <v>332.27228854751598</v>
      </c>
      <c r="L88" s="7">
        <f t="shared" si="7"/>
        <v>10.592128504808754</v>
      </c>
      <c r="M88" s="7">
        <f t="shared" si="11"/>
        <v>11.283679296701944</v>
      </c>
      <c r="P88" s="5">
        <f t="shared" si="12"/>
        <v>48.352090764413525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132.25176946411</v>
      </c>
      <c r="E89">
        <v>477.02578361982</v>
      </c>
      <c r="F89">
        <v>101.83985943774999</v>
      </c>
      <c r="G89">
        <v>106.29467871486</v>
      </c>
      <c r="I89" s="6">
        <f t="shared" si="8"/>
        <v>370.73110490496003</v>
      </c>
      <c r="J89" s="6">
        <f t="shared" si="9"/>
        <v>30.411910026360005</v>
      </c>
      <c r="K89" s="6">
        <f t="shared" si="10"/>
        <v>334.23681287332801</v>
      </c>
      <c r="L89" s="7">
        <f t="shared" si="7"/>
        <v>10.990326243357387</v>
      </c>
      <c r="M89" s="7">
        <f t="shared" si="11"/>
        <v>11.689825894927511</v>
      </c>
      <c r="P89" s="5">
        <f t="shared" si="12"/>
        <v>53.92920088203833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133.98382204247</v>
      </c>
      <c r="E90">
        <v>495.85844287159</v>
      </c>
      <c r="F90">
        <v>101.56676706827</v>
      </c>
      <c r="G90">
        <v>106.15010040161</v>
      </c>
      <c r="I90" s="6">
        <f t="shared" si="8"/>
        <v>389.70834246997998</v>
      </c>
      <c r="J90" s="6">
        <f t="shared" si="9"/>
        <v>32.417054974199999</v>
      </c>
      <c r="K90" s="6">
        <f t="shared" si="10"/>
        <v>350.80787650093998</v>
      </c>
      <c r="L90" s="7">
        <f t="shared" si="7"/>
        <v>10.821707177908049</v>
      </c>
      <c r="M90" s="7">
        <f t="shared" si="11"/>
        <v>11.529155689155106</v>
      </c>
      <c r="P90" s="5">
        <f t="shared" si="12"/>
        <v>51.567542326744743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135.17997977754999</v>
      </c>
      <c r="E91">
        <v>516.09706774519998</v>
      </c>
      <c r="F91">
        <v>101.72188755019999</v>
      </c>
      <c r="G91">
        <v>106.07781124498</v>
      </c>
      <c r="I91" s="6">
        <f t="shared" si="8"/>
        <v>410.01925650021997</v>
      </c>
      <c r="J91" s="6">
        <f t="shared" si="9"/>
        <v>33.458092227349994</v>
      </c>
      <c r="K91" s="6">
        <f t="shared" si="10"/>
        <v>369.86954582739997</v>
      </c>
      <c r="L91" s="7">
        <f t="shared" si="7"/>
        <v>11.054711168649769</v>
      </c>
      <c r="M91" s="7">
        <f t="shared" si="11"/>
        <v>11.770108539573759</v>
      </c>
      <c r="P91" s="5">
        <f t="shared" si="12"/>
        <v>54.830968480165474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134.95551061679001</v>
      </c>
      <c r="E92">
        <v>515.66127401415997</v>
      </c>
      <c r="F92">
        <v>101.5140562249</v>
      </c>
      <c r="G92">
        <v>106.18423694779</v>
      </c>
      <c r="I92" s="6">
        <f t="shared" si="8"/>
        <v>409.47703706636997</v>
      </c>
      <c r="J92" s="6">
        <f t="shared" si="9"/>
        <v>33.441454391890005</v>
      </c>
      <c r="K92" s="6">
        <f t="shared" si="10"/>
        <v>369.34729179610196</v>
      </c>
      <c r="L92" s="7">
        <f t="shared" si="7"/>
        <v>11.044594157533817</v>
      </c>
      <c r="M92" s="7">
        <f t="shared" si="11"/>
        <v>11.76794038813474</v>
      </c>
      <c r="P92" s="5">
        <f t="shared" si="12"/>
        <v>54.689270826983027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134.48281092011999</v>
      </c>
      <c r="E93">
        <v>517.60364004045005</v>
      </c>
      <c r="F93">
        <v>101.63052208835001</v>
      </c>
      <c r="G93">
        <v>106.22740963855</v>
      </c>
      <c r="I93" s="6">
        <f t="shared" si="8"/>
        <v>411.37623040190005</v>
      </c>
      <c r="J93" s="6">
        <f t="shared" si="9"/>
        <v>32.852288831769982</v>
      </c>
      <c r="K93" s="6">
        <f t="shared" si="10"/>
        <v>371.95348380377607</v>
      </c>
      <c r="L93" s="7">
        <f t="shared" si="7"/>
        <v>11.321996032254424</v>
      </c>
      <c r="M93" s="7">
        <f t="shared" si="11"/>
        <v>12.053291122532281</v>
      </c>
      <c r="P93" s="5">
        <f t="shared" si="12"/>
        <v>58.574528457504286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132.08847320525999</v>
      </c>
      <c r="E94">
        <v>486.86703741153002</v>
      </c>
      <c r="F94">
        <v>101.89558232932001</v>
      </c>
      <c r="G94">
        <v>106.01907630522</v>
      </c>
      <c r="I94" s="6">
        <f t="shared" si="8"/>
        <v>380.84796110631004</v>
      </c>
      <c r="J94" s="6">
        <f t="shared" si="9"/>
        <v>30.19289087593998</v>
      </c>
      <c r="K94" s="6">
        <f t="shared" si="10"/>
        <v>344.61649205518205</v>
      </c>
      <c r="L94" s="7">
        <f t="shared" si="7"/>
        <v>11.413828953020163</v>
      </c>
      <c r="M94" s="7">
        <f t="shared" si="11"/>
        <v>12.153072902974953</v>
      </c>
      <c r="P94" s="5">
        <f t="shared" si="12"/>
        <v>59.860729412337413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129.69009100100999</v>
      </c>
      <c r="E95">
        <v>464.41354903942999</v>
      </c>
      <c r="F95">
        <v>101.69427710843</v>
      </c>
      <c r="G95">
        <v>106.11244979919999</v>
      </c>
      <c r="I95" s="6">
        <f t="shared" si="8"/>
        <v>358.30109924022997</v>
      </c>
      <c r="J95" s="6">
        <f t="shared" si="9"/>
        <v>27.995813892579989</v>
      </c>
      <c r="K95" s="6">
        <f t="shared" si="10"/>
        <v>324.70612256913398</v>
      </c>
      <c r="L95" s="7">
        <f t="shared" si="7"/>
        <v>11.59838123710324</v>
      </c>
      <c r="M95" s="7">
        <f t="shared" si="11"/>
        <v>12.345574046734964</v>
      </c>
      <c r="P95" s="5">
        <f t="shared" si="12"/>
        <v>62.445546730843574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129.15824064712001</v>
      </c>
      <c r="E96">
        <v>458.36248736097002</v>
      </c>
      <c r="F96">
        <v>101.68524096386</v>
      </c>
      <c r="G96">
        <v>106.10240963855</v>
      </c>
      <c r="I96" s="6">
        <f t="shared" si="8"/>
        <v>352.26007772242002</v>
      </c>
      <c r="J96" s="6">
        <f t="shared" si="9"/>
        <v>27.472999683260014</v>
      </c>
      <c r="K96" s="6">
        <f t="shared" si="10"/>
        <v>319.29247810250803</v>
      </c>
      <c r="L96" s="7">
        <f t="shared" si="7"/>
        <v>11.622046437727036</v>
      </c>
      <c r="M96" s="7">
        <f t="shared" si="11"/>
        <v>12.377188107035693</v>
      </c>
      <c r="P96" s="5">
        <f t="shared" si="12"/>
        <v>62.776998713257271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131.39939332659</v>
      </c>
      <c r="E97">
        <v>483.89888776542</v>
      </c>
      <c r="F97">
        <v>101.70080321285</v>
      </c>
      <c r="G97">
        <v>106.2515060241</v>
      </c>
      <c r="I97" s="6">
        <f t="shared" si="8"/>
        <v>377.64738174132003</v>
      </c>
      <c r="J97" s="6">
        <f t="shared" si="9"/>
        <v>29.698590113739996</v>
      </c>
      <c r="K97" s="6">
        <f t="shared" si="10"/>
        <v>342.00907360483205</v>
      </c>
      <c r="L97" s="7">
        <f t="shared" si="7"/>
        <v>11.516003698997219</v>
      </c>
      <c r="M97" s="7">
        <f t="shared" si="11"/>
        <v>12.279094227982808</v>
      </c>
      <c r="P97" s="5">
        <f t="shared" si="12"/>
        <v>61.291776739806814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129.83973710819001</v>
      </c>
      <c r="E98">
        <v>472.70070778564002</v>
      </c>
      <c r="F98">
        <v>101.64508032129</v>
      </c>
      <c r="G98">
        <v>106.14658634538</v>
      </c>
      <c r="I98" s="6">
        <f t="shared" si="8"/>
        <v>366.55412144026002</v>
      </c>
      <c r="J98" s="6">
        <f t="shared" si="9"/>
        <v>28.194656786900012</v>
      </c>
      <c r="K98" s="6">
        <f t="shared" si="10"/>
        <v>332.72053329597998</v>
      </c>
      <c r="L98" s="7">
        <f t="shared" si="7"/>
        <v>11.800836442547894</v>
      </c>
      <c r="M98" s="7">
        <f t="shared" si="11"/>
        <v>12.571875831210416</v>
      </c>
      <c r="P98" s="5">
        <f t="shared" si="12"/>
        <v>65.281110234460215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127.82912032356001</v>
      </c>
      <c r="E99">
        <v>449.45702730030001</v>
      </c>
      <c r="F99">
        <v>101.62851405623</v>
      </c>
      <c r="G99">
        <v>106.29467871486</v>
      </c>
      <c r="I99" s="6">
        <f t="shared" si="8"/>
        <v>343.16234858543999</v>
      </c>
      <c r="J99" s="6">
        <f t="shared" si="9"/>
        <v>26.200606267330002</v>
      </c>
      <c r="K99" s="6">
        <f t="shared" si="10"/>
        <v>311.72162106464395</v>
      </c>
      <c r="L99" s="7">
        <f t="shared" si="7"/>
        <v>11.897496488595959</v>
      </c>
      <c r="M99" s="7">
        <f t="shared" si="11"/>
        <v>12.676484736935414</v>
      </c>
      <c r="P99" s="5">
        <f t="shared" si="12"/>
        <v>66.6349193312914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131.10819009100001</v>
      </c>
      <c r="E100">
        <v>487.78412537917001</v>
      </c>
      <c r="F100">
        <v>101.66716867469999</v>
      </c>
      <c r="G100">
        <v>106.21636546185</v>
      </c>
      <c r="I100" s="6">
        <f t="shared" si="8"/>
        <v>381.56775991732002</v>
      </c>
      <c r="J100" s="6">
        <f t="shared" si="9"/>
        <v>29.441021416300018</v>
      </c>
      <c r="K100" s="6">
        <f t="shared" si="10"/>
        <v>346.23853421775999</v>
      </c>
      <c r="L100" s="7">
        <f t="shared" si="7"/>
        <v>11.760411750730396</v>
      </c>
      <c r="M100" s="7">
        <f t="shared" si="11"/>
        <v>12.547348858746785</v>
      </c>
      <c r="P100" s="5">
        <f t="shared" si="12"/>
        <v>64.7149268137332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130.07381193123999</v>
      </c>
      <c r="E101">
        <v>480.83367037412</v>
      </c>
      <c r="F101">
        <v>101.62299196787001</v>
      </c>
      <c r="G101">
        <v>106.16716867469999</v>
      </c>
      <c r="I101" s="6">
        <f t="shared" si="8"/>
        <v>374.66650169942</v>
      </c>
      <c r="J101" s="6">
        <f t="shared" si="9"/>
        <v>28.45081996336998</v>
      </c>
      <c r="K101" s="6">
        <f t="shared" si="10"/>
        <v>340.52551774337604</v>
      </c>
      <c r="L101" s="7">
        <f t="shared" si="7"/>
        <v>11.968917527923544</v>
      </c>
      <c r="M101" s="7">
        <f t="shared" si="11"/>
        <v>12.763803495616866</v>
      </c>
      <c r="P101" s="5">
        <f t="shared" si="12"/>
        <v>67.635233904892388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130.29676440848999</v>
      </c>
      <c r="E102">
        <v>484.04095045500998</v>
      </c>
      <c r="F102">
        <v>101.77058232932001</v>
      </c>
      <c r="G102">
        <v>106.10793172691</v>
      </c>
      <c r="I102" s="6">
        <f t="shared" si="8"/>
        <v>377.93301872809997</v>
      </c>
      <c r="J102" s="6">
        <f t="shared" si="9"/>
        <v>28.526182079169985</v>
      </c>
      <c r="K102" s="6">
        <f t="shared" si="10"/>
        <v>343.70160023309597</v>
      </c>
      <c r="L102" s="7">
        <f t="shared" si="7"/>
        <v>12.048636557083089</v>
      </c>
      <c r="M102" s="7">
        <f t="shared" si="11"/>
        <v>12.851471384453346</v>
      </c>
      <c r="P102" s="5">
        <f t="shared" si="12"/>
        <v>68.751769136140638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129.37815975733</v>
      </c>
      <c r="E103">
        <v>470.13245702730001</v>
      </c>
      <c r="F103">
        <v>101.859437751</v>
      </c>
      <c r="G103">
        <v>106.0562248996</v>
      </c>
      <c r="I103" s="6">
        <f t="shared" si="8"/>
        <v>364.0762321277</v>
      </c>
      <c r="J103" s="6">
        <f t="shared" si="9"/>
        <v>27.518722006329995</v>
      </c>
      <c r="K103" s="6">
        <f t="shared" si="10"/>
        <v>331.05376572010402</v>
      </c>
      <c r="L103" s="7">
        <f t="shared" si="7"/>
        <v>12.030128639111707</v>
      </c>
      <c r="M103" s="7">
        <f t="shared" si="11"/>
        <v>12.840912326158897</v>
      </c>
      <c r="P103" s="5">
        <f t="shared" si="12"/>
        <v>68.492549440542689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129.99696663296001</v>
      </c>
      <c r="E104">
        <v>478.21435793731001</v>
      </c>
      <c r="F104">
        <v>101.75050200803</v>
      </c>
      <c r="G104">
        <v>106.34337349398</v>
      </c>
      <c r="I104" s="6">
        <f t="shared" si="8"/>
        <v>371.87098444333003</v>
      </c>
      <c r="J104" s="6">
        <f t="shared" si="9"/>
        <v>28.246464624930013</v>
      </c>
      <c r="K104" s="6">
        <f t="shared" si="10"/>
        <v>337.975226893414</v>
      </c>
      <c r="L104" s="7">
        <f t="shared" si="7"/>
        <v>11.965222245729148</v>
      </c>
      <c r="M104" s="7">
        <f t="shared" si="11"/>
        <v>12.783954792453271</v>
      </c>
      <c r="P104" s="5">
        <f t="shared" si="12"/>
        <v>67.583478222429292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130.0298281092</v>
      </c>
      <c r="E105">
        <v>480.97674418604998</v>
      </c>
      <c r="F105">
        <v>101.47540160643</v>
      </c>
      <c r="G105">
        <v>106.27058232932001</v>
      </c>
      <c r="I105" s="6">
        <f t="shared" si="8"/>
        <v>374.70616185672998</v>
      </c>
      <c r="J105" s="6">
        <f t="shared" si="9"/>
        <v>28.554426502769999</v>
      </c>
      <c r="K105" s="6">
        <f t="shared" si="10"/>
        <v>340.440850053406</v>
      </c>
      <c r="L105" s="7">
        <f t="shared" si="7"/>
        <v>11.922524517184073</v>
      </c>
      <c r="M105" s="7">
        <f t="shared" si="11"/>
        <v>12.749205923585128</v>
      </c>
      <c r="P105" s="5">
        <f t="shared" si="12"/>
        <v>66.98545891991823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129.48179979778001</v>
      </c>
      <c r="E106">
        <v>475.29373104145998</v>
      </c>
      <c r="F106">
        <v>101.67821285141</v>
      </c>
      <c r="G106">
        <v>106.26857429719</v>
      </c>
      <c r="I106" s="6">
        <f t="shared" si="8"/>
        <v>369.02515674426996</v>
      </c>
      <c r="J106" s="6">
        <f t="shared" si="9"/>
        <v>27.803586946370018</v>
      </c>
      <c r="K106" s="6">
        <f t="shared" si="10"/>
        <v>335.66085240862594</v>
      </c>
      <c r="L106" s="7">
        <f t="shared" si="7"/>
        <v>12.072573695475977</v>
      </c>
      <c r="M106" s="7">
        <f t="shared" si="11"/>
        <v>12.907203961553966</v>
      </c>
      <c r="P106" s="5">
        <f t="shared" si="12"/>
        <v>69.087029846571966</v>
      </c>
      <c r="R106" s="5">
        <v>-13</v>
      </c>
    </row>
    <row r="107" spans="1:25" x14ac:dyDescent="0.15">
      <c r="A107" s="5">
        <v>53</v>
      </c>
      <c r="B107" s="5">
        <v>105</v>
      </c>
      <c r="D107">
        <v>129.65621840243</v>
      </c>
      <c r="E107">
        <v>483.14054600607</v>
      </c>
      <c r="F107">
        <v>101.69327309237001</v>
      </c>
      <c r="G107">
        <v>106.23192771084</v>
      </c>
      <c r="I107" s="6">
        <f t="shared" si="8"/>
        <v>376.90861829522999</v>
      </c>
      <c r="J107" s="6">
        <f t="shared" si="9"/>
        <v>27.962945310059993</v>
      </c>
      <c r="K107" s="6">
        <f t="shared" si="10"/>
        <v>343.35308392315801</v>
      </c>
      <c r="L107" s="7">
        <f t="shared" si="7"/>
        <v>12.278859759441461</v>
      </c>
      <c r="M107" s="7">
        <f t="shared" si="11"/>
        <v>13.121438885196383</v>
      </c>
      <c r="P107" s="5">
        <f t="shared" si="12"/>
        <v>71.976247898538332</v>
      </c>
      <c r="R107" s="5">
        <v>-13</v>
      </c>
    </row>
    <row r="108" spans="1:25" x14ac:dyDescent="0.15">
      <c r="A108" s="5">
        <v>53.5</v>
      </c>
      <c r="B108" s="5">
        <v>106</v>
      </c>
      <c r="D108">
        <v>129.16076845297999</v>
      </c>
      <c r="E108">
        <v>478.28968655207001</v>
      </c>
      <c r="F108">
        <v>101.59588353414</v>
      </c>
      <c r="G108">
        <v>106.33283132530001</v>
      </c>
      <c r="I108" s="6">
        <f t="shared" si="8"/>
        <v>371.95685522677002</v>
      </c>
      <c r="J108" s="6">
        <f t="shared" si="9"/>
        <v>27.564884918839994</v>
      </c>
      <c r="K108" s="6">
        <f t="shared" si="10"/>
        <v>338.87899332416202</v>
      </c>
      <c r="L108" s="7">
        <f t="shared" si="7"/>
        <v>12.293865703482247</v>
      </c>
      <c r="M108" s="7">
        <f t="shared" si="11"/>
        <v>13.144393688914102</v>
      </c>
      <c r="P108" s="5">
        <f t="shared" si="12"/>
        <v>72.186419364201143</v>
      </c>
      <c r="R108" s="5">
        <v>-13</v>
      </c>
    </row>
    <row r="109" spans="1:25" x14ac:dyDescent="0.15">
      <c r="A109" s="5">
        <v>54</v>
      </c>
      <c r="B109" s="5">
        <v>107</v>
      </c>
      <c r="D109">
        <v>129.40546006067001</v>
      </c>
      <c r="E109">
        <v>479.05965621839999</v>
      </c>
      <c r="F109">
        <v>101.82931726907999</v>
      </c>
      <c r="G109">
        <v>106.38654618474</v>
      </c>
      <c r="I109" s="6">
        <f t="shared" si="8"/>
        <v>372.67311003366001</v>
      </c>
      <c r="J109" s="6">
        <f t="shared" si="9"/>
        <v>27.576142791590016</v>
      </c>
      <c r="K109" s="6">
        <f t="shared" si="10"/>
        <v>339.58173868375201</v>
      </c>
      <c r="L109" s="7">
        <f t="shared" si="7"/>
        <v>12.314330588225534</v>
      </c>
      <c r="M109" s="7">
        <f t="shared" si="11"/>
        <v>13.172807433334322</v>
      </c>
      <c r="P109" s="5">
        <f t="shared" si="12"/>
        <v>72.473048103414499</v>
      </c>
      <c r="R109" s="5">
        <v>-13</v>
      </c>
    </row>
    <row r="110" spans="1:25" x14ac:dyDescent="0.15">
      <c r="A110" s="5">
        <v>54.5</v>
      </c>
      <c r="B110" s="5">
        <v>108</v>
      </c>
      <c r="D110">
        <v>128.23811931244001</v>
      </c>
      <c r="E110">
        <v>467.88372093023003</v>
      </c>
      <c r="F110">
        <v>101.62951807229</v>
      </c>
      <c r="G110">
        <v>106.22389558233</v>
      </c>
      <c r="I110" s="6">
        <f t="shared" si="8"/>
        <v>361.65982534790004</v>
      </c>
      <c r="J110" s="6">
        <f t="shared" si="9"/>
        <v>26.608601240150008</v>
      </c>
      <c r="K110" s="6">
        <f t="shared" si="10"/>
        <v>329.72950385972001</v>
      </c>
      <c r="L110" s="7">
        <f t="shared" si="7"/>
        <v>12.391839047976244</v>
      </c>
      <c r="M110" s="7">
        <f t="shared" si="11"/>
        <v>13.258264752761965</v>
      </c>
      <c r="P110" s="5">
        <f t="shared" si="12"/>
        <v>73.558622362707808</v>
      </c>
      <c r="R110" s="5">
        <v>-13</v>
      </c>
    </row>
    <row r="111" spans="1:25" x14ac:dyDescent="0.15">
      <c r="A111" s="5">
        <v>55</v>
      </c>
      <c r="B111" s="5">
        <v>109</v>
      </c>
      <c r="D111">
        <v>129.20222446916</v>
      </c>
      <c r="E111">
        <v>486.00657229525001</v>
      </c>
      <c r="F111">
        <v>101.84287148593999</v>
      </c>
      <c r="G111">
        <v>106.32680722892</v>
      </c>
      <c r="I111" s="6">
        <f t="shared" si="8"/>
        <v>379.67976506632999</v>
      </c>
      <c r="J111" s="6">
        <f t="shared" si="9"/>
        <v>27.359352983220006</v>
      </c>
      <c r="K111" s="6">
        <f t="shared" si="10"/>
        <v>346.84854148646599</v>
      </c>
      <c r="L111" s="7">
        <f t="shared" si="7"/>
        <v>12.677512574920707</v>
      </c>
      <c r="M111" s="7">
        <f t="shared" si="11"/>
        <v>13.551887139383361</v>
      </c>
      <c r="P111" s="5">
        <f t="shared" si="12"/>
        <v>77.559731769472918</v>
      </c>
      <c r="R111" s="5">
        <v>-13</v>
      </c>
    </row>
    <row r="112" spans="1:25" x14ac:dyDescent="0.15">
      <c r="A112" s="5">
        <v>55.5</v>
      </c>
      <c r="B112" s="5">
        <v>110</v>
      </c>
      <c r="D112">
        <v>129.90192113245999</v>
      </c>
      <c r="E112">
        <v>488.38776541962</v>
      </c>
      <c r="F112">
        <v>101.70481927711</v>
      </c>
      <c r="G112">
        <v>106.53162650602</v>
      </c>
      <c r="I112" s="6">
        <f t="shared" si="8"/>
        <v>381.85613891359998</v>
      </c>
      <c r="J112" s="6">
        <f t="shared" si="9"/>
        <v>28.197101855349985</v>
      </c>
      <c r="K112" s="6">
        <f t="shared" si="10"/>
        <v>348.01961668718002</v>
      </c>
      <c r="L112" s="7">
        <f t="shared" si="7"/>
        <v>12.342389599913739</v>
      </c>
      <c r="M112" s="7">
        <f t="shared" si="11"/>
        <v>13.224713024053328</v>
      </c>
      <c r="P112" s="5">
        <f t="shared" si="12"/>
        <v>72.866039280479484</v>
      </c>
      <c r="R112" s="5">
        <v>-13</v>
      </c>
    </row>
    <row r="113" spans="1:18" x14ac:dyDescent="0.15">
      <c r="A113" s="5">
        <v>56</v>
      </c>
      <c r="B113" s="5">
        <v>111</v>
      </c>
      <c r="D113">
        <v>128.47573306370001</v>
      </c>
      <c r="E113">
        <v>477.50101112235001</v>
      </c>
      <c r="F113">
        <v>101.89156626506001</v>
      </c>
      <c r="G113">
        <v>106.22489959839</v>
      </c>
      <c r="I113" s="6">
        <f t="shared" si="8"/>
        <v>371.27611152396003</v>
      </c>
      <c r="J113" s="6">
        <f t="shared" si="9"/>
        <v>26.584166798639998</v>
      </c>
      <c r="K113" s="6">
        <f t="shared" si="10"/>
        <v>339.37511136559203</v>
      </c>
      <c r="L113" s="7">
        <f t="shared" si="7"/>
        <v>12.766061616155444</v>
      </c>
      <c r="M113" s="7">
        <f t="shared" si="11"/>
        <v>13.656333899971965</v>
      </c>
      <c r="P113" s="5">
        <f t="shared" si="12"/>
        <v>78.799939098565801</v>
      </c>
      <c r="R113" s="5">
        <v>-13</v>
      </c>
    </row>
    <row r="114" spans="1:18" x14ac:dyDescent="0.15">
      <c r="A114" s="5">
        <v>56.5</v>
      </c>
      <c r="B114" s="5">
        <v>112</v>
      </c>
      <c r="D114">
        <v>128.38018200202001</v>
      </c>
      <c r="E114">
        <v>474.75581395349002</v>
      </c>
      <c r="F114">
        <v>101.73544176707</v>
      </c>
      <c r="G114">
        <v>106.18072289157</v>
      </c>
      <c r="I114" s="6">
        <f t="shared" si="8"/>
        <v>368.57509106192003</v>
      </c>
      <c r="J114" s="6">
        <f t="shared" si="9"/>
        <v>26.644740234950007</v>
      </c>
      <c r="K114" s="6">
        <f t="shared" si="10"/>
        <v>336.60140277998005</v>
      </c>
      <c r="L114" s="7">
        <f t="shared" si="7"/>
        <v>12.632939927800786</v>
      </c>
      <c r="M114" s="7">
        <f t="shared" si="11"/>
        <v>13.531161071294241</v>
      </c>
      <c r="P114" s="5">
        <f t="shared" si="12"/>
        <v>76.935452580625963</v>
      </c>
      <c r="R114" s="5">
        <v>-13</v>
      </c>
    </row>
    <row r="115" spans="1:18" x14ac:dyDescent="0.15">
      <c r="A115" s="5">
        <v>57</v>
      </c>
      <c r="B115" s="5">
        <v>113</v>
      </c>
      <c r="D115">
        <v>128.74317492417001</v>
      </c>
      <c r="E115">
        <v>474.03943377149</v>
      </c>
      <c r="F115">
        <v>101.81526104418001</v>
      </c>
      <c r="G115">
        <v>106.14708835341</v>
      </c>
      <c r="I115" s="6">
        <f t="shared" si="8"/>
        <v>367.89234541808003</v>
      </c>
      <c r="J115" s="6">
        <f t="shared" si="9"/>
        <v>26.927913879990001</v>
      </c>
      <c r="K115" s="6">
        <f t="shared" si="10"/>
        <v>335.57884876209204</v>
      </c>
      <c r="L115" s="7">
        <f t="shared" si="7"/>
        <v>12.462118315502302</v>
      </c>
      <c r="M115" s="7">
        <f t="shared" si="11"/>
        <v>13.36828831867269</v>
      </c>
      <c r="P115" s="5">
        <f t="shared" si="12"/>
        <v>74.54294541639328</v>
      </c>
      <c r="R115" s="5">
        <v>-13</v>
      </c>
    </row>
    <row r="116" spans="1:18" x14ac:dyDescent="0.15">
      <c r="A116" s="5">
        <v>57.5</v>
      </c>
      <c r="B116" s="5">
        <v>114</v>
      </c>
      <c r="D116">
        <v>127.71284125379</v>
      </c>
      <c r="E116">
        <v>466.59201213347001</v>
      </c>
      <c r="F116">
        <v>101.71485943774999</v>
      </c>
      <c r="G116">
        <v>106.09588353414</v>
      </c>
      <c r="I116" s="6">
        <f t="shared" si="8"/>
        <v>360.49612859933001</v>
      </c>
      <c r="J116" s="6">
        <f t="shared" si="9"/>
        <v>25.99798181604001</v>
      </c>
      <c r="K116" s="6">
        <f t="shared" si="10"/>
        <v>329.29855042008199</v>
      </c>
      <c r="L116" s="7">
        <f t="shared" si="7"/>
        <v>12.666312052611492</v>
      </c>
      <c r="M116" s="7">
        <f t="shared" si="11"/>
        <v>13.580430915458813</v>
      </c>
      <c r="P116" s="5">
        <f t="shared" si="12"/>
        <v>77.402858587517926</v>
      </c>
      <c r="R116" s="5">
        <v>-13</v>
      </c>
    </row>
    <row r="117" spans="1:18" x14ac:dyDescent="0.15">
      <c r="A117" s="5">
        <v>58</v>
      </c>
      <c r="B117" s="5">
        <v>115</v>
      </c>
      <c r="D117">
        <v>127.84125379171</v>
      </c>
      <c r="E117">
        <v>468.27098078867999</v>
      </c>
      <c r="F117">
        <v>101.66465863454</v>
      </c>
      <c r="G117">
        <v>106.28212851406001</v>
      </c>
      <c r="I117" s="6">
        <f t="shared" si="8"/>
        <v>361.98885227462</v>
      </c>
      <c r="J117" s="6">
        <f t="shared" si="9"/>
        <v>26.176595157169999</v>
      </c>
      <c r="K117" s="6">
        <f t="shared" si="10"/>
        <v>330.57693808601601</v>
      </c>
      <c r="L117" s="7">
        <f t="shared" si="7"/>
        <v>12.628721806681114</v>
      </c>
      <c r="M117" s="7">
        <f t="shared" si="11"/>
        <v>13.550789529205368</v>
      </c>
      <c r="P117" s="5">
        <f t="shared" si="12"/>
        <v>76.876374078423424</v>
      </c>
      <c r="R117" s="5">
        <v>-13</v>
      </c>
    </row>
    <row r="118" spans="1:18" x14ac:dyDescent="0.15">
      <c r="A118" s="5">
        <v>58.5</v>
      </c>
      <c r="B118" s="5">
        <v>116</v>
      </c>
      <c r="D118">
        <v>128.76188068755999</v>
      </c>
      <c r="E118">
        <v>477.78968655207001</v>
      </c>
      <c r="F118">
        <v>101.8453815261</v>
      </c>
      <c r="G118">
        <v>106.14959839357</v>
      </c>
      <c r="I118" s="6">
        <f t="shared" si="8"/>
        <v>371.64008815850002</v>
      </c>
      <c r="J118" s="6">
        <f t="shared" si="9"/>
        <v>26.916499161459996</v>
      </c>
      <c r="K118" s="6">
        <f t="shared" si="10"/>
        <v>339.34028916474801</v>
      </c>
      <c r="L118" s="7">
        <f t="shared" si="7"/>
        <v>12.607148022081102</v>
      </c>
      <c r="M118" s="7">
        <f t="shared" si="11"/>
        <v>13.537164604282289</v>
      </c>
      <c r="P118" s="5">
        <f t="shared" si="12"/>
        <v>76.574214219839774</v>
      </c>
      <c r="R118" s="5">
        <v>-13</v>
      </c>
    </row>
    <row r="119" spans="1:18" x14ac:dyDescent="0.15">
      <c r="A119" s="5">
        <v>59</v>
      </c>
      <c r="B119" s="5">
        <v>117</v>
      </c>
      <c r="D119">
        <v>129.10212335693001</v>
      </c>
      <c r="E119">
        <v>480.66582406471002</v>
      </c>
      <c r="F119">
        <v>101.71887550200999</v>
      </c>
      <c r="G119">
        <v>106.46234939759</v>
      </c>
      <c r="I119" s="6">
        <f t="shared" si="8"/>
        <v>374.20347466712002</v>
      </c>
      <c r="J119" s="6">
        <f t="shared" si="9"/>
        <v>27.383247854920015</v>
      </c>
      <c r="K119" s="6">
        <f t="shared" si="10"/>
        <v>341.343577241216</v>
      </c>
      <c r="L119" s="7">
        <f t="shared" si="7"/>
        <v>12.465416047420613</v>
      </c>
      <c r="M119" s="7">
        <f t="shared" si="11"/>
        <v>13.403381489298733</v>
      </c>
      <c r="P119" s="5">
        <f t="shared" si="12"/>
        <v>74.589133057020916</v>
      </c>
      <c r="R119" s="5">
        <v>-13</v>
      </c>
    </row>
    <row r="120" spans="1:18" x14ac:dyDescent="0.15">
      <c r="A120" s="5">
        <v>59.5</v>
      </c>
      <c r="B120" s="5">
        <v>118</v>
      </c>
      <c r="D120">
        <v>126.95652173913</v>
      </c>
      <c r="E120">
        <v>456.42012133468</v>
      </c>
      <c r="F120">
        <v>101.75953815261001</v>
      </c>
      <c r="G120">
        <v>106.43975903614999</v>
      </c>
      <c r="I120" s="6">
        <f t="shared" si="8"/>
        <v>349.98036229853</v>
      </c>
      <c r="J120" s="6">
        <f t="shared" si="9"/>
        <v>25.196983586519991</v>
      </c>
      <c r="K120" s="6">
        <f t="shared" si="10"/>
        <v>319.74398199470602</v>
      </c>
      <c r="L120" s="7">
        <f t="shared" si="7"/>
        <v>12.68977220613678</v>
      </c>
      <c r="M120" s="7">
        <f t="shared" si="11"/>
        <v>13.635686507691833</v>
      </c>
      <c r="P120" s="5">
        <f t="shared" si="12"/>
        <v>77.731438704682347</v>
      </c>
      <c r="R120" s="5">
        <v>-13</v>
      </c>
    </row>
    <row r="121" spans="1:18" x14ac:dyDescent="0.15">
      <c r="A121" s="5">
        <v>60</v>
      </c>
      <c r="B121" s="5">
        <v>119</v>
      </c>
      <c r="D121">
        <v>126.71385237614</v>
      </c>
      <c r="E121">
        <v>451.41759352882002</v>
      </c>
      <c r="F121">
        <v>101.64759036145</v>
      </c>
      <c r="G121">
        <v>106.26857429719</v>
      </c>
      <c r="I121" s="6">
        <f t="shared" si="8"/>
        <v>345.14901923163001</v>
      </c>
      <c r="J121" s="6">
        <f t="shared" si="9"/>
        <v>25.066262014689997</v>
      </c>
      <c r="K121" s="6">
        <f t="shared" si="10"/>
        <v>315.06950481400202</v>
      </c>
      <c r="L121" s="7">
        <f t="shared" si="7"/>
        <v>12.569465069397129</v>
      </c>
      <c r="M121" s="7">
        <f t="shared" si="11"/>
        <v>13.523328230629117</v>
      </c>
      <c r="P121" s="5">
        <f t="shared" si="12"/>
        <v>76.046431270991874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126.1456016178</v>
      </c>
      <c r="E122">
        <v>440.72901921133001</v>
      </c>
      <c r="F122">
        <v>101.71586345382001</v>
      </c>
      <c r="G122">
        <v>106.34287148593999</v>
      </c>
      <c r="I122" s="6">
        <f t="shared" si="8"/>
        <v>334.38614772539</v>
      </c>
      <c r="J122" s="6">
        <f t="shared" si="9"/>
        <v>24.429738163979991</v>
      </c>
      <c r="K122" s="6">
        <f t="shared" si="10"/>
        <v>305.07046192861401</v>
      </c>
      <c r="L122" s="7">
        <f t="shared" si="7"/>
        <v>12.48766809864626</v>
      </c>
      <c r="M122" s="7">
        <f t="shared" si="11"/>
        <v>13.449480119555181</v>
      </c>
      <c r="P122" s="5">
        <f t="shared" si="12"/>
        <v>74.900792637210401</v>
      </c>
    </row>
    <row r="123" spans="1:18" x14ac:dyDescent="0.15">
      <c r="A123" s="5">
        <v>61</v>
      </c>
      <c r="B123" s="5">
        <v>121</v>
      </c>
      <c r="D123">
        <v>125.73255813954</v>
      </c>
      <c r="E123">
        <v>436.08746208291001</v>
      </c>
      <c r="F123">
        <v>101.75050200803</v>
      </c>
      <c r="G123">
        <v>106.17118473895999</v>
      </c>
      <c r="I123" s="6">
        <f t="shared" si="8"/>
        <v>329.91627734395001</v>
      </c>
      <c r="J123" s="6">
        <f t="shared" si="9"/>
        <v>23.982056131510006</v>
      </c>
      <c r="K123" s="6">
        <f t="shared" si="10"/>
        <v>301.137809986138</v>
      </c>
      <c r="L123" s="7">
        <f t="shared" si="7"/>
        <v>12.556796979157815</v>
      </c>
      <c r="M123" s="7">
        <f t="shared" si="11"/>
        <v>13.526557859743669</v>
      </c>
      <c r="P123" s="5">
        <f t="shared" si="12"/>
        <v>75.869003507333105</v>
      </c>
    </row>
    <row r="124" spans="1:18" x14ac:dyDescent="0.15">
      <c r="A124" s="5">
        <v>61.5</v>
      </c>
      <c r="B124" s="5">
        <v>122</v>
      </c>
      <c r="D124">
        <v>126.63296258846999</v>
      </c>
      <c r="E124">
        <v>452.96966632963</v>
      </c>
      <c r="F124">
        <v>101.71335341366</v>
      </c>
      <c r="G124">
        <v>106.11646586345</v>
      </c>
      <c r="I124" s="6">
        <f t="shared" si="8"/>
        <v>346.85320046618</v>
      </c>
      <c r="J124" s="6">
        <f t="shared" si="9"/>
        <v>24.919609174809992</v>
      </c>
      <c r="K124" s="6">
        <f t="shared" si="10"/>
        <v>316.949669456408</v>
      </c>
      <c r="L124" s="7">
        <f t="shared" si="7"/>
        <v>12.718886048052344</v>
      </c>
      <c r="M124" s="7">
        <f t="shared" si="11"/>
        <v>13.696595788315131</v>
      </c>
      <c r="P124" s="5">
        <f t="shared" si="12"/>
        <v>78.139203708326093</v>
      </c>
    </row>
    <row r="125" spans="1:18" x14ac:dyDescent="0.15">
      <c r="A125" s="5">
        <v>62</v>
      </c>
      <c r="B125" s="5">
        <v>123</v>
      </c>
      <c r="D125">
        <v>128.08543983822</v>
      </c>
      <c r="E125">
        <v>469.03993933266003</v>
      </c>
      <c r="F125">
        <v>101.60491967871999</v>
      </c>
      <c r="G125">
        <v>106.12148594378</v>
      </c>
      <c r="I125" s="6">
        <f t="shared" si="8"/>
        <v>362.91845338888004</v>
      </c>
      <c r="J125" s="6">
        <f t="shared" si="9"/>
        <v>26.480520159500003</v>
      </c>
      <c r="K125" s="6">
        <f t="shared" si="10"/>
        <v>331.14182919748004</v>
      </c>
      <c r="L125" s="7">
        <f t="shared" si="7"/>
        <v>12.505110443560582</v>
      </c>
      <c r="M125" s="7">
        <f t="shared" si="11"/>
        <v>13.490769043500302</v>
      </c>
      <c r="P125" s="5">
        <f t="shared" si="12"/>
        <v>75.145088043435777</v>
      </c>
    </row>
    <row r="126" spans="1:18" x14ac:dyDescent="0.15">
      <c r="A126" s="5">
        <v>62.5</v>
      </c>
      <c r="B126" s="5">
        <v>124</v>
      </c>
      <c r="D126">
        <v>128.78463094034001</v>
      </c>
      <c r="E126">
        <v>476.52072800808997</v>
      </c>
      <c r="F126">
        <v>101.80070281125001</v>
      </c>
      <c r="G126">
        <v>106.22640562249001</v>
      </c>
      <c r="I126" s="6">
        <f t="shared" si="8"/>
        <v>370.29432238559997</v>
      </c>
      <c r="J126" s="6">
        <f t="shared" si="9"/>
        <v>26.983928129090003</v>
      </c>
      <c r="K126" s="6">
        <f t="shared" si="10"/>
        <v>337.91360863069195</v>
      </c>
      <c r="L126" s="7">
        <f t="shared" si="7"/>
        <v>12.522773074925457</v>
      </c>
      <c r="M126" s="7">
        <f t="shared" si="11"/>
        <v>13.51638053454211</v>
      </c>
      <c r="P126" s="5">
        <f t="shared" si="12"/>
        <v>75.392468755460811</v>
      </c>
    </row>
    <row r="127" spans="1:18" x14ac:dyDescent="0.15">
      <c r="A127" s="5">
        <v>63</v>
      </c>
      <c r="B127" s="5">
        <v>125</v>
      </c>
      <c r="D127">
        <v>127.69312436804999</v>
      </c>
      <c r="E127">
        <v>459.98382204247002</v>
      </c>
      <c r="F127">
        <v>101.58232931726999</v>
      </c>
      <c r="G127">
        <v>106.23895582329</v>
      </c>
      <c r="I127" s="6">
        <f t="shared" si="8"/>
        <v>353.74486621918004</v>
      </c>
      <c r="J127" s="6">
        <f t="shared" si="9"/>
        <v>26.110795050779998</v>
      </c>
      <c r="K127" s="6">
        <f t="shared" si="10"/>
        <v>322.41191215824404</v>
      </c>
      <c r="L127" s="7">
        <f t="shared" si="7"/>
        <v>12.347839716531832</v>
      </c>
      <c r="M127" s="7">
        <f t="shared" si="11"/>
        <v>13.349396035825418</v>
      </c>
      <c r="P127" s="5">
        <f t="shared" si="12"/>
        <v>72.942372964954416</v>
      </c>
    </row>
    <row r="128" spans="1:18" x14ac:dyDescent="0.15">
      <c r="A128" s="5">
        <v>63.5</v>
      </c>
      <c r="B128" s="5">
        <v>126</v>
      </c>
      <c r="D128">
        <v>127.55156723963999</v>
      </c>
      <c r="E128">
        <v>453.04701718908001</v>
      </c>
      <c r="F128">
        <v>101.75351405623</v>
      </c>
      <c r="G128">
        <v>106.24397590361001</v>
      </c>
      <c r="I128" s="6">
        <f t="shared" si="8"/>
        <v>346.80304128546999</v>
      </c>
      <c r="J128" s="6">
        <f t="shared" si="9"/>
        <v>25.798053183409991</v>
      </c>
      <c r="K128" s="6">
        <f t="shared" si="10"/>
        <v>315.84537746537802</v>
      </c>
      <c r="L128" s="7">
        <f t="shared" si="7"/>
        <v>12.242992725842173</v>
      </c>
      <c r="M128" s="7">
        <f t="shared" si="11"/>
        <v>13.252497904812692</v>
      </c>
      <c r="P128" s="5">
        <f t="shared" si="12"/>
        <v>71.473898496191481</v>
      </c>
    </row>
    <row r="129" spans="1:16" x14ac:dyDescent="0.15">
      <c r="A129" s="5">
        <v>64</v>
      </c>
      <c r="B129" s="5">
        <v>127</v>
      </c>
      <c r="D129">
        <v>127.38978766431001</v>
      </c>
      <c r="E129">
        <v>455.67340748230998</v>
      </c>
      <c r="F129">
        <v>101.7233935743</v>
      </c>
      <c r="G129">
        <v>106.02108433735</v>
      </c>
      <c r="I129" s="6">
        <f t="shared" si="8"/>
        <v>349.65232314495995</v>
      </c>
      <c r="J129" s="6">
        <f t="shared" si="9"/>
        <v>25.666394090010002</v>
      </c>
      <c r="K129" s="6">
        <f t="shared" si="10"/>
        <v>318.85265023694797</v>
      </c>
      <c r="L129" s="7">
        <f t="shared" si="7"/>
        <v>12.422962458955359</v>
      </c>
      <c r="M129" s="7">
        <f t="shared" si="11"/>
        <v>13.440416497602811</v>
      </c>
      <c r="P129" s="5">
        <f t="shared" si="12"/>
        <v>73.9945331514011</v>
      </c>
    </row>
    <row r="130" spans="1:16" x14ac:dyDescent="0.15">
      <c r="A130" s="5">
        <v>64.5</v>
      </c>
      <c r="B130" s="5">
        <v>128</v>
      </c>
      <c r="D130">
        <v>126.27098078868001</v>
      </c>
      <c r="E130">
        <v>434.65318503538998</v>
      </c>
      <c r="F130">
        <v>101.59487951807</v>
      </c>
      <c r="G130">
        <v>106.22690763052</v>
      </c>
      <c r="I130" s="6">
        <f t="shared" si="8"/>
        <v>328.42627740487001</v>
      </c>
      <c r="J130" s="6">
        <f t="shared" si="9"/>
        <v>24.676101270610005</v>
      </c>
      <c r="K130" s="6">
        <f t="shared" si="10"/>
        <v>298.81495588013797</v>
      </c>
      <c r="L130" s="7">
        <f t="shared" ref="L130:L193" si="13">K130/J130</f>
        <v>12.109488148196075</v>
      </c>
      <c r="M130" s="7">
        <f t="shared" si="11"/>
        <v>13.134891046520462</v>
      </c>
      <c r="P130" s="5">
        <f t="shared" si="12"/>
        <v>69.60404927642162</v>
      </c>
    </row>
    <row r="131" spans="1:16" x14ac:dyDescent="0.15">
      <c r="A131" s="5">
        <v>65</v>
      </c>
      <c r="B131" s="5">
        <v>129</v>
      </c>
      <c r="D131">
        <v>126.93781597573</v>
      </c>
      <c r="E131">
        <v>437.60465116278999</v>
      </c>
      <c r="F131">
        <v>101.60642570281</v>
      </c>
      <c r="G131">
        <v>106.36596385542001</v>
      </c>
      <c r="I131" s="6">
        <f t="shared" ref="I131:I194" si="14">E131-G131</f>
        <v>331.23868730737001</v>
      </c>
      <c r="J131" s="6">
        <f t="shared" ref="J131:J194" si="15">D131-F131</f>
        <v>25.331390272920004</v>
      </c>
      <c r="K131" s="6">
        <f t="shared" ref="K131:K181" si="16">I131-1.2*J131</f>
        <v>300.84101897986602</v>
      </c>
      <c r="L131" s="7">
        <f t="shared" si="13"/>
        <v>11.876214283488178</v>
      </c>
      <c r="M131" s="7">
        <f t="shared" ref="M131:M181" si="17">L131+ABS($N$2)*A131</f>
        <v>12.909566041489498</v>
      </c>
      <c r="P131" s="5">
        <f t="shared" ref="P131:P181" si="18">(L131-$O$2)/$O$2*100</f>
        <v>66.336843300361167</v>
      </c>
    </row>
    <row r="132" spans="1:16" x14ac:dyDescent="0.15">
      <c r="A132" s="5">
        <v>65.5</v>
      </c>
      <c r="B132" s="5">
        <v>130</v>
      </c>
      <c r="D132">
        <v>126.97927199191</v>
      </c>
      <c r="E132">
        <v>434.82912032356001</v>
      </c>
      <c r="F132">
        <v>101.87198795181</v>
      </c>
      <c r="G132">
        <v>106.19427710843</v>
      </c>
      <c r="I132" s="6">
        <f t="shared" si="14"/>
        <v>328.63484321512999</v>
      </c>
      <c r="J132" s="6">
        <f t="shared" si="15"/>
        <v>25.107284040099998</v>
      </c>
      <c r="K132" s="6">
        <f t="shared" si="16"/>
        <v>298.50610236700999</v>
      </c>
      <c r="L132" s="7">
        <f t="shared" si="13"/>
        <v>11.889223139000306</v>
      </c>
      <c r="M132" s="7">
        <f t="shared" si="17"/>
        <v>12.930523756678559</v>
      </c>
      <c r="P132" s="5">
        <f t="shared" si="18"/>
        <v>66.519043781860248</v>
      </c>
    </row>
    <row r="133" spans="1:16" x14ac:dyDescent="0.15">
      <c r="A133" s="5">
        <v>66</v>
      </c>
      <c r="B133" s="5">
        <v>131</v>
      </c>
      <c r="D133">
        <v>128.88624873609999</v>
      </c>
      <c r="E133">
        <v>453.42214357937002</v>
      </c>
      <c r="F133">
        <v>101.96536144578</v>
      </c>
      <c r="G133">
        <v>106.18373493976</v>
      </c>
      <c r="I133" s="6">
        <f t="shared" si="14"/>
        <v>347.23840863961004</v>
      </c>
      <c r="J133" s="6">
        <f t="shared" si="15"/>
        <v>26.920887290319982</v>
      </c>
      <c r="K133" s="6">
        <f t="shared" si="16"/>
        <v>314.93334389122606</v>
      </c>
      <c r="L133" s="7">
        <f t="shared" si="13"/>
        <v>11.698475629533485</v>
      </c>
      <c r="M133" s="7">
        <f t="shared" si="17"/>
        <v>12.747725106888671</v>
      </c>
      <c r="P133" s="5">
        <f t="shared" si="18"/>
        <v>63.847456874218352</v>
      </c>
    </row>
    <row r="134" spans="1:16" x14ac:dyDescent="0.15">
      <c r="A134" s="5">
        <v>66.5</v>
      </c>
      <c r="B134" s="5">
        <v>132</v>
      </c>
      <c r="D134">
        <v>129.74620829119999</v>
      </c>
      <c r="E134">
        <v>471.73053589483999</v>
      </c>
      <c r="F134">
        <v>101.72289156626999</v>
      </c>
      <c r="G134">
        <v>106.0436746988</v>
      </c>
      <c r="I134" s="6">
        <f t="shared" si="14"/>
        <v>365.68686119604001</v>
      </c>
      <c r="J134" s="6">
        <f t="shared" si="15"/>
        <v>28.023316724929998</v>
      </c>
      <c r="K134" s="6">
        <f t="shared" si="16"/>
        <v>332.05888112612399</v>
      </c>
      <c r="L134" s="7">
        <f t="shared" si="13"/>
        <v>11.849378301131608</v>
      </c>
      <c r="M134" s="7">
        <f t="shared" si="17"/>
        <v>12.906576638163727</v>
      </c>
      <c r="P134" s="5">
        <f t="shared" si="18"/>
        <v>65.960981726504073</v>
      </c>
    </row>
    <row r="135" spans="1:16" x14ac:dyDescent="0.15">
      <c r="A135" s="5">
        <v>67</v>
      </c>
      <c r="B135" s="5">
        <v>133</v>
      </c>
      <c r="D135">
        <v>129.93680485338999</v>
      </c>
      <c r="E135">
        <v>465.3731041456</v>
      </c>
      <c r="F135">
        <v>101.7640562249</v>
      </c>
      <c r="G135">
        <v>106.27108433735</v>
      </c>
      <c r="I135" s="6">
        <f t="shared" si="14"/>
        <v>359.10201980825002</v>
      </c>
      <c r="J135" s="6">
        <f t="shared" si="15"/>
        <v>28.172748628489984</v>
      </c>
      <c r="K135" s="6">
        <f t="shared" si="16"/>
        <v>325.29472145406203</v>
      </c>
      <c r="L135" s="7">
        <f t="shared" si="13"/>
        <v>11.546431828277642</v>
      </c>
      <c r="M135" s="7">
        <f t="shared" si="17"/>
        <v>12.611579024986694</v>
      </c>
      <c r="P135" s="5">
        <f t="shared" si="18"/>
        <v>61.717949495806835</v>
      </c>
    </row>
    <row r="136" spans="1:16" x14ac:dyDescent="0.15">
      <c r="A136" s="5">
        <v>67.5</v>
      </c>
      <c r="B136" s="5">
        <v>134</v>
      </c>
      <c r="D136">
        <v>128.74620829119999</v>
      </c>
      <c r="E136">
        <v>448.70930232557998</v>
      </c>
      <c r="F136">
        <v>101.66365461847001</v>
      </c>
      <c r="G136">
        <v>105.95833333333</v>
      </c>
      <c r="I136" s="6">
        <f t="shared" si="14"/>
        <v>342.75096899224997</v>
      </c>
      <c r="J136" s="6">
        <f t="shared" si="15"/>
        <v>27.082553672729986</v>
      </c>
      <c r="K136" s="6">
        <f t="shared" si="16"/>
        <v>310.251904584974</v>
      </c>
      <c r="L136" s="7">
        <f t="shared" si="13"/>
        <v>11.455784721563145</v>
      </c>
      <c r="M136" s="7">
        <f t="shared" si="17"/>
        <v>12.52888077794913</v>
      </c>
      <c r="P136" s="5">
        <f t="shared" si="18"/>
        <v>60.448356911395166</v>
      </c>
    </row>
    <row r="137" spans="1:16" x14ac:dyDescent="0.15">
      <c r="A137" s="5">
        <v>68</v>
      </c>
      <c r="B137" s="5">
        <v>135</v>
      </c>
      <c r="D137">
        <v>128.79575328614999</v>
      </c>
      <c r="E137">
        <v>446.28867542973001</v>
      </c>
      <c r="F137">
        <v>101.83584337348999</v>
      </c>
      <c r="G137">
        <v>106.27911646586</v>
      </c>
      <c r="I137" s="6">
        <f t="shared" si="14"/>
        <v>340.00955896387001</v>
      </c>
      <c r="J137" s="6">
        <f t="shared" si="15"/>
        <v>26.959909912659995</v>
      </c>
      <c r="K137" s="6">
        <f t="shared" si="16"/>
        <v>307.65766706867799</v>
      </c>
      <c r="L137" s="7">
        <f t="shared" si="13"/>
        <v>11.411672667504215</v>
      </c>
      <c r="M137" s="7">
        <f t="shared" si="17"/>
        <v>12.492717583567133</v>
      </c>
      <c r="P137" s="5">
        <f t="shared" si="18"/>
        <v>59.83052873412332</v>
      </c>
    </row>
    <row r="138" spans="1:16" x14ac:dyDescent="0.15">
      <c r="A138" s="5">
        <v>68.5</v>
      </c>
      <c r="B138" s="5">
        <v>136</v>
      </c>
      <c r="D138">
        <v>130.0055611729</v>
      </c>
      <c r="E138">
        <v>458.11274014155998</v>
      </c>
      <c r="F138">
        <v>101.77560240964</v>
      </c>
      <c r="G138">
        <v>106.08333333333</v>
      </c>
      <c r="I138" s="6">
        <f t="shared" si="14"/>
        <v>352.02940680822996</v>
      </c>
      <c r="J138" s="6">
        <f t="shared" si="15"/>
        <v>28.229958763260001</v>
      </c>
      <c r="K138" s="6">
        <f t="shared" si="16"/>
        <v>318.15345629231797</v>
      </c>
      <c r="L138" s="7">
        <f t="shared" si="13"/>
        <v>11.270064507015155</v>
      </c>
      <c r="M138" s="7">
        <f t="shared" si="17"/>
        <v>12.359058282755006</v>
      </c>
      <c r="P138" s="5">
        <f t="shared" si="18"/>
        <v>57.847181697848491</v>
      </c>
    </row>
    <row r="139" spans="1:16" x14ac:dyDescent="0.15">
      <c r="A139" s="5">
        <v>69</v>
      </c>
      <c r="B139" s="5">
        <v>137</v>
      </c>
      <c r="D139">
        <v>130.03134479272001</v>
      </c>
      <c r="E139">
        <v>463.8134479272</v>
      </c>
      <c r="F139">
        <v>101.80271084336999</v>
      </c>
      <c r="G139">
        <v>106.20481927711</v>
      </c>
      <c r="I139" s="6">
        <f t="shared" si="14"/>
        <v>357.60862865009</v>
      </c>
      <c r="J139" s="6">
        <f t="shared" si="15"/>
        <v>28.228633949350012</v>
      </c>
      <c r="K139" s="6">
        <f t="shared" si="16"/>
        <v>323.73426791086996</v>
      </c>
      <c r="L139" s="7">
        <f t="shared" si="13"/>
        <v>11.468293807335449</v>
      </c>
      <c r="M139" s="7">
        <f t="shared" si="17"/>
        <v>12.565236442752234</v>
      </c>
      <c r="P139" s="5">
        <f t="shared" si="18"/>
        <v>60.62355767741969</v>
      </c>
    </row>
    <row r="140" spans="1:16" x14ac:dyDescent="0.15">
      <c r="A140" s="5">
        <v>69.5</v>
      </c>
      <c r="B140" s="5">
        <v>138</v>
      </c>
      <c r="D140">
        <v>127.62032355914999</v>
      </c>
      <c r="E140">
        <v>436.98483316481003</v>
      </c>
      <c r="F140">
        <v>101.55572289157</v>
      </c>
      <c r="G140">
        <v>106.32981927711</v>
      </c>
      <c r="I140" s="6">
        <f t="shared" si="14"/>
        <v>330.65501388770002</v>
      </c>
      <c r="J140" s="6">
        <f t="shared" si="15"/>
        <v>26.064600667579995</v>
      </c>
      <c r="K140" s="6">
        <f t="shared" si="16"/>
        <v>299.37749308660403</v>
      </c>
      <c r="L140" s="7">
        <f t="shared" si="13"/>
        <v>11.485980426279063</v>
      </c>
      <c r="M140" s="7">
        <f t="shared" si="17"/>
        <v>12.590871921372781</v>
      </c>
      <c r="P140" s="5">
        <f t="shared" si="18"/>
        <v>60.871274356616645</v>
      </c>
    </row>
    <row r="141" spans="1:16" x14ac:dyDescent="0.15">
      <c r="A141" s="5">
        <v>70</v>
      </c>
      <c r="B141" s="5">
        <v>139</v>
      </c>
      <c r="D141">
        <v>129.79929221436001</v>
      </c>
      <c r="E141">
        <v>456.50758341759001</v>
      </c>
      <c r="F141">
        <v>101.77008032129</v>
      </c>
      <c r="G141">
        <v>106.16465863454</v>
      </c>
      <c r="I141" s="6">
        <f t="shared" si="14"/>
        <v>350.34292478305002</v>
      </c>
      <c r="J141" s="6">
        <f t="shared" si="15"/>
        <v>28.029211893070013</v>
      </c>
      <c r="K141" s="6">
        <f t="shared" si="16"/>
        <v>316.70787051136602</v>
      </c>
      <c r="L141" s="7">
        <f t="shared" si="13"/>
        <v>11.29920711718867</v>
      </c>
      <c r="M141" s="7">
        <f t="shared" si="17"/>
        <v>12.412047471959323</v>
      </c>
      <c r="P141" s="5">
        <f t="shared" si="18"/>
        <v>58.255349626288044</v>
      </c>
    </row>
    <row r="142" spans="1:16" s="36" customFormat="1" x14ac:dyDescent="0.15">
      <c r="A142" s="36">
        <v>70.5</v>
      </c>
      <c r="B142" s="36">
        <v>140</v>
      </c>
      <c r="D142" s="35">
        <v>128.57482305358999</v>
      </c>
      <c r="E142" s="35">
        <v>438.85995955510998</v>
      </c>
      <c r="F142" s="35">
        <v>101.87449799197</v>
      </c>
      <c r="G142" s="35">
        <v>106.14307228916</v>
      </c>
      <c r="I142" s="49">
        <f t="shared" si="14"/>
        <v>332.71688726594999</v>
      </c>
      <c r="J142" s="49">
        <f t="shared" si="15"/>
        <v>26.700325061619992</v>
      </c>
      <c r="K142" s="49">
        <f t="shared" si="16"/>
        <v>300.67649719200602</v>
      </c>
      <c r="L142" s="50">
        <f t="shared" si="13"/>
        <v>11.261154929690697</v>
      </c>
      <c r="M142" s="50">
        <f t="shared" si="17"/>
        <v>12.381944144138282</v>
      </c>
      <c r="P142" s="36">
        <f t="shared" si="18"/>
        <v>57.72239521859548</v>
      </c>
    </row>
    <row r="143" spans="1:16" x14ac:dyDescent="0.15">
      <c r="A143" s="5">
        <v>71</v>
      </c>
      <c r="B143" s="5">
        <v>141</v>
      </c>
      <c r="D143">
        <v>130.54651162791001</v>
      </c>
      <c r="E143">
        <v>453.60717896865998</v>
      </c>
      <c r="F143">
        <v>101.85592369478</v>
      </c>
      <c r="G143">
        <v>106.23242971888</v>
      </c>
      <c r="I143" s="6">
        <f t="shared" si="14"/>
        <v>347.37474924978</v>
      </c>
      <c r="J143" s="6">
        <f t="shared" si="15"/>
        <v>28.690587933130004</v>
      </c>
      <c r="K143" s="6">
        <f t="shared" si="16"/>
        <v>312.94604373002397</v>
      </c>
      <c r="L143" s="7">
        <f t="shared" si="13"/>
        <v>10.907620452373319</v>
      </c>
      <c r="M143" s="7">
        <f t="shared" si="17"/>
        <v>12.036358526497837</v>
      </c>
      <c r="P143" s="5">
        <f t="shared" si="18"/>
        <v>52.770833420272666</v>
      </c>
    </row>
    <row r="144" spans="1:16" x14ac:dyDescent="0.15">
      <c r="A144" s="5">
        <v>71.5</v>
      </c>
      <c r="B144" s="5">
        <v>142</v>
      </c>
      <c r="D144">
        <v>131.48938321537</v>
      </c>
      <c r="E144">
        <v>460.66228513649997</v>
      </c>
      <c r="F144">
        <v>101.70331325300999</v>
      </c>
      <c r="G144">
        <v>106.07931726907999</v>
      </c>
      <c r="I144" s="6">
        <f t="shared" si="14"/>
        <v>354.58296786742</v>
      </c>
      <c r="J144" s="6">
        <f t="shared" si="15"/>
        <v>29.786069962360003</v>
      </c>
      <c r="K144" s="6">
        <f t="shared" si="16"/>
        <v>318.83968391258799</v>
      </c>
      <c r="L144" s="7">
        <f t="shared" si="13"/>
        <v>10.704321997346366</v>
      </c>
      <c r="M144" s="7">
        <f t="shared" si="17"/>
        <v>11.841008931147817</v>
      </c>
      <c r="P144" s="5">
        <f t="shared" si="18"/>
        <v>49.923459463401649</v>
      </c>
    </row>
    <row r="145" spans="1:16" x14ac:dyDescent="0.15">
      <c r="A145" s="5">
        <v>72</v>
      </c>
      <c r="B145" s="5">
        <v>143</v>
      </c>
      <c r="D145">
        <v>131.48078867543001</v>
      </c>
      <c r="E145">
        <v>461.52730030333998</v>
      </c>
      <c r="F145">
        <v>101.52710843374</v>
      </c>
      <c r="G145">
        <v>106.06325301205</v>
      </c>
      <c r="I145" s="6">
        <f t="shared" si="14"/>
        <v>355.46404729129</v>
      </c>
      <c r="J145" s="6">
        <f t="shared" si="15"/>
        <v>29.953680241690009</v>
      </c>
      <c r="K145" s="6">
        <f t="shared" si="16"/>
        <v>319.51963100126198</v>
      </c>
      <c r="L145" s="7">
        <f t="shared" si="13"/>
        <v>10.667124320722015</v>
      </c>
      <c r="M145" s="7">
        <f t="shared" si="17"/>
        <v>11.8117601142004</v>
      </c>
      <c r="P145" s="5">
        <f t="shared" si="18"/>
        <v>49.402473233268992</v>
      </c>
    </row>
    <row r="146" spans="1:16" x14ac:dyDescent="0.15">
      <c r="A146" s="5">
        <v>72.5</v>
      </c>
      <c r="B146" s="5">
        <v>144</v>
      </c>
      <c r="D146">
        <v>132.07583417594</v>
      </c>
      <c r="E146">
        <v>465.28008088978999</v>
      </c>
      <c r="F146">
        <v>101.7515060241</v>
      </c>
      <c r="G146">
        <v>106.09889558233</v>
      </c>
      <c r="I146" s="6">
        <f t="shared" si="14"/>
        <v>359.18118530746</v>
      </c>
      <c r="J146" s="6">
        <f t="shared" si="15"/>
        <v>30.324328151840007</v>
      </c>
      <c r="K146" s="6">
        <f t="shared" si="16"/>
        <v>322.791991525252</v>
      </c>
      <c r="L146" s="7">
        <f t="shared" si="13"/>
        <v>10.644654348448137</v>
      </c>
      <c r="M146" s="7">
        <f t="shared" si="17"/>
        <v>11.797239001603455</v>
      </c>
      <c r="P146" s="5">
        <f t="shared" si="18"/>
        <v>49.087761476823175</v>
      </c>
    </row>
    <row r="147" spans="1:16" x14ac:dyDescent="0.15">
      <c r="A147" s="5">
        <v>73</v>
      </c>
      <c r="B147" s="5">
        <v>145</v>
      </c>
      <c r="D147">
        <v>131.59807886754001</v>
      </c>
      <c r="E147">
        <v>456.20424671385001</v>
      </c>
      <c r="F147">
        <v>101.71285140562</v>
      </c>
      <c r="G147">
        <v>106.25602409638999</v>
      </c>
      <c r="I147" s="6">
        <f t="shared" si="14"/>
        <v>349.94822261746003</v>
      </c>
      <c r="J147" s="6">
        <f t="shared" si="15"/>
        <v>29.88522746192001</v>
      </c>
      <c r="K147" s="6">
        <f t="shared" si="16"/>
        <v>314.08594966315604</v>
      </c>
      <c r="L147" s="7">
        <f t="shared" si="13"/>
        <v>10.509739303920869</v>
      </c>
      <c r="M147" s="7">
        <f t="shared" si="17"/>
        <v>11.670272816753119</v>
      </c>
      <c r="P147" s="5">
        <f t="shared" si="18"/>
        <v>47.198157425842524</v>
      </c>
    </row>
    <row r="148" spans="1:16" x14ac:dyDescent="0.15">
      <c r="A148" s="5">
        <v>73.5</v>
      </c>
      <c r="B148" s="5">
        <v>146</v>
      </c>
      <c r="D148">
        <v>131.86046511628001</v>
      </c>
      <c r="E148">
        <v>455.43882709808003</v>
      </c>
      <c r="F148">
        <v>101.74246987952</v>
      </c>
      <c r="G148">
        <v>106.32580321285</v>
      </c>
      <c r="I148" s="6">
        <f t="shared" si="14"/>
        <v>349.11302388523001</v>
      </c>
      <c r="J148" s="6">
        <f t="shared" si="15"/>
        <v>30.117995236760009</v>
      </c>
      <c r="K148" s="6">
        <f t="shared" si="16"/>
        <v>312.97142960111802</v>
      </c>
      <c r="L148" s="7">
        <f t="shared" si="13"/>
        <v>10.391509366437711</v>
      </c>
      <c r="M148" s="7">
        <f t="shared" si="17"/>
        <v>11.559991738946895</v>
      </c>
      <c r="P148" s="5">
        <f t="shared" si="18"/>
        <v>45.542242997632044</v>
      </c>
    </row>
    <row r="149" spans="1:16" x14ac:dyDescent="0.15">
      <c r="A149" s="5">
        <v>74</v>
      </c>
      <c r="B149" s="5">
        <v>147</v>
      </c>
      <c r="D149">
        <v>133.41961577351</v>
      </c>
      <c r="E149">
        <v>471.95601617796001</v>
      </c>
      <c r="F149">
        <v>101.71586345382001</v>
      </c>
      <c r="G149">
        <v>106.33835341366</v>
      </c>
      <c r="I149" s="6">
        <f t="shared" si="14"/>
        <v>365.61766276430001</v>
      </c>
      <c r="J149" s="6">
        <f t="shared" si="15"/>
        <v>31.703752319689997</v>
      </c>
      <c r="K149" s="6">
        <f t="shared" si="16"/>
        <v>327.57315998067202</v>
      </c>
      <c r="L149" s="7">
        <f t="shared" si="13"/>
        <v>10.332315136629072</v>
      </c>
      <c r="M149" s="7">
        <f t="shared" si="17"/>
        <v>11.508746368815189</v>
      </c>
      <c r="P149" s="5">
        <f t="shared" si="18"/>
        <v>44.713175662458191</v>
      </c>
    </row>
    <row r="150" spans="1:16" x14ac:dyDescent="0.15">
      <c r="A150" s="5">
        <v>74.5</v>
      </c>
      <c r="B150" s="5">
        <v>148</v>
      </c>
      <c r="D150">
        <v>134.06117290192</v>
      </c>
      <c r="E150">
        <v>478.13549039434002</v>
      </c>
      <c r="F150">
        <v>101.95732931726999</v>
      </c>
      <c r="G150">
        <v>106.01807228916</v>
      </c>
      <c r="I150" s="6">
        <f t="shared" si="14"/>
        <v>372.11741810518004</v>
      </c>
      <c r="J150" s="6">
        <f t="shared" si="15"/>
        <v>32.103843584650008</v>
      </c>
      <c r="K150" s="6">
        <f t="shared" si="16"/>
        <v>333.59280580360002</v>
      </c>
      <c r="L150" s="7">
        <f t="shared" si="13"/>
        <v>10.39105504373634</v>
      </c>
      <c r="M150" s="7">
        <f t="shared" si="17"/>
        <v>11.575435135599392</v>
      </c>
      <c r="P150" s="5">
        <f t="shared" si="18"/>
        <v>45.535879807967241</v>
      </c>
    </row>
    <row r="151" spans="1:16" x14ac:dyDescent="0.15">
      <c r="A151" s="5">
        <v>75</v>
      </c>
      <c r="B151" s="5">
        <v>149</v>
      </c>
      <c r="D151">
        <v>134.46157735086001</v>
      </c>
      <c r="E151">
        <v>477.81799797776</v>
      </c>
      <c r="F151">
        <v>101.82329317269</v>
      </c>
      <c r="G151">
        <v>106.0140562249</v>
      </c>
      <c r="I151" s="6">
        <f t="shared" si="14"/>
        <v>371.80394175286</v>
      </c>
      <c r="J151" s="6">
        <f t="shared" si="15"/>
        <v>32.638284178170011</v>
      </c>
      <c r="K151" s="6">
        <f t="shared" si="16"/>
        <v>332.638000739056</v>
      </c>
      <c r="L151" s="7">
        <f t="shared" si="13"/>
        <v>10.191650974150768</v>
      </c>
      <c r="M151" s="7">
        <f t="shared" si="17"/>
        <v>11.383979925690753</v>
      </c>
      <c r="P151" s="5">
        <f t="shared" si="18"/>
        <v>42.743050149931818</v>
      </c>
    </row>
    <row r="152" spans="1:16" x14ac:dyDescent="0.15">
      <c r="A152" s="5">
        <v>75.5</v>
      </c>
      <c r="B152" s="5">
        <v>150</v>
      </c>
      <c r="D152">
        <v>133.14105156724</v>
      </c>
      <c r="E152">
        <v>468.84024266936001</v>
      </c>
      <c r="F152">
        <v>101.91315261043999</v>
      </c>
      <c r="G152">
        <v>106.19578313253</v>
      </c>
      <c r="I152" s="6">
        <f t="shared" si="14"/>
        <v>362.64445953683003</v>
      </c>
      <c r="J152" s="6">
        <f t="shared" si="15"/>
        <v>31.227898956800004</v>
      </c>
      <c r="K152" s="6">
        <f t="shared" si="16"/>
        <v>325.17098078867002</v>
      </c>
      <c r="L152" s="7">
        <f t="shared" si="13"/>
        <v>10.412835690243025</v>
      </c>
      <c r="M152" s="7">
        <f t="shared" si="17"/>
        <v>11.613113501459942</v>
      </c>
      <c r="P152" s="5">
        <f t="shared" si="18"/>
        <v>45.840936949787256</v>
      </c>
    </row>
    <row r="153" spans="1:16" x14ac:dyDescent="0.15">
      <c r="A153" s="5">
        <v>76</v>
      </c>
      <c r="B153" s="5">
        <v>151</v>
      </c>
      <c r="D153">
        <v>133.72598584428999</v>
      </c>
      <c r="E153">
        <v>475.39130434782999</v>
      </c>
      <c r="F153">
        <v>101.59086345382001</v>
      </c>
      <c r="G153">
        <v>106.25853413655</v>
      </c>
      <c r="I153" s="6">
        <f t="shared" si="14"/>
        <v>369.13277021127999</v>
      </c>
      <c r="J153" s="6">
        <f t="shared" si="15"/>
        <v>32.135122390469988</v>
      </c>
      <c r="K153" s="6">
        <f t="shared" si="16"/>
        <v>330.57062334271598</v>
      </c>
      <c r="L153" s="7">
        <f t="shared" si="13"/>
        <v>10.286894797722949</v>
      </c>
      <c r="M153" s="7">
        <f t="shared" si="17"/>
        <v>11.4951214686168</v>
      </c>
      <c r="P153" s="5">
        <f t="shared" si="18"/>
        <v>44.077023803377891</v>
      </c>
    </row>
    <row r="154" spans="1:16" x14ac:dyDescent="0.15">
      <c r="A154" s="5">
        <v>76.5</v>
      </c>
      <c r="B154" s="5">
        <v>152</v>
      </c>
      <c r="D154">
        <v>131.93225480282999</v>
      </c>
      <c r="E154">
        <v>450.68554095045999</v>
      </c>
      <c r="F154">
        <v>101.53915662651001</v>
      </c>
      <c r="G154">
        <v>106.26154618474</v>
      </c>
      <c r="I154" s="6">
        <f t="shared" si="14"/>
        <v>344.42399476572001</v>
      </c>
      <c r="J154" s="6">
        <f t="shared" si="15"/>
        <v>30.393098176319981</v>
      </c>
      <c r="K154" s="6">
        <f t="shared" si="16"/>
        <v>307.95227695413604</v>
      </c>
      <c r="L154" s="7">
        <f t="shared" si="13"/>
        <v>10.13230948577889</v>
      </c>
      <c r="M154" s="7">
        <f t="shared" si="17"/>
        <v>11.348485016349674</v>
      </c>
      <c r="P154" s="5">
        <f t="shared" si="18"/>
        <v>41.911920328853505</v>
      </c>
    </row>
    <row r="155" spans="1:16" x14ac:dyDescent="0.15">
      <c r="A155" s="5">
        <v>77</v>
      </c>
      <c r="B155" s="5">
        <v>153</v>
      </c>
      <c r="D155">
        <v>134.50303336703999</v>
      </c>
      <c r="E155">
        <v>472.04095045500998</v>
      </c>
      <c r="F155">
        <v>101.8343373494</v>
      </c>
      <c r="G155">
        <v>106.01757028112</v>
      </c>
      <c r="I155" s="6">
        <f t="shared" si="14"/>
        <v>366.02338017388996</v>
      </c>
      <c r="J155" s="6">
        <f t="shared" si="15"/>
        <v>32.668696017639988</v>
      </c>
      <c r="K155" s="6">
        <f t="shared" si="16"/>
        <v>326.82094495272196</v>
      </c>
      <c r="L155" s="7">
        <f t="shared" si="13"/>
        <v>10.004101319999112</v>
      </c>
      <c r="M155" s="7">
        <f t="shared" si="17"/>
        <v>11.228225710246829</v>
      </c>
      <c r="P155" s="5">
        <f t="shared" si="18"/>
        <v>40.116252023104977</v>
      </c>
    </row>
    <row r="156" spans="1:16" x14ac:dyDescent="0.15">
      <c r="A156" s="5">
        <v>77.5</v>
      </c>
      <c r="B156" s="5">
        <v>154</v>
      </c>
      <c r="D156">
        <v>133.84378159757</v>
      </c>
      <c r="E156">
        <v>460.86450960565998</v>
      </c>
      <c r="F156">
        <v>101.609437751</v>
      </c>
      <c r="G156">
        <v>106.09889558233</v>
      </c>
      <c r="I156" s="6">
        <f t="shared" si="14"/>
        <v>354.76561402332999</v>
      </c>
      <c r="J156" s="6">
        <f t="shared" si="15"/>
        <v>32.234343846569999</v>
      </c>
      <c r="K156" s="6">
        <f t="shared" si="16"/>
        <v>316.08440140744597</v>
      </c>
      <c r="L156" s="7">
        <f t="shared" si="13"/>
        <v>9.8058270679233939</v>
      </c>
      <c r="M156" s="7">
        <f t="shared" si="17"/>
        <v>11.037900317848043</v>
      </c>
      <c r="P156" s="5">
        <f t="shared" si="18"/>
        <v>37.339246454599149</v>
      </c>
    </row>
    <row r="157" spans="1:16" x14ac:dyDescent="0.15">
      <c r="A157" s="5">
        <v>78</v>
      </c>
      <c r="B157" s="5">
        <v>155</v>
      </c>
      <c r="D157">
        <v>135.19312436805001</v>
      </c>
      <c r="E157">
        <v>474.20323559151001</v>
      </c>
      <c r="F157">
        <v>101.68975903614999</v>
      </c>
      <c r="G157">
        <v>106.28765060241</v>
      </c>
      <c r="I157" s="6">
        <f t="shared" si="14"/>
        <v>367.91558498910001</v>
      </c>
      <c r="J157" s="6">
        <f t="shared" si="15"/>
        <v>33.503365331900014</v>
      </c>
      <c r="K157" s="6">
        <f t="shared" si="16"/>
        <v>327.71154659081998</v>
      </c>
      <c r="L157" s="7">
        <f t="shared" si="13"/>
        <v>9.7814516047673443</v>
      </c>
      <c r="M157" s="7">
        <f t="shared" si="17"/>
        <v>11.021473714368927</v>
      </c>
      <c r="P157" s="5">
        <f t="shared" si="18"/>
        <v>36.99784661972091</v>
      </c>
    </row>
    <row r="158" spans="1:16" x14ac:dyDescent="0.15">
      <c r="A158" s="5">
        <v>78.5</v>
      </c>
      <c r="B158" s="5">
        <v>156</v>
      </c>
      <c r="D158">
        <v>134.07178968655001</v>
      </c>
      <c r="E158">
        <v>462.33417593528998</v>
      </c>
      <c r="F158">
        <v>101.68524096386</v>
      </c>
      <c r="G158">
        <v>106.25</v>
      </c>
      <c r="I158" s="6">
        <f t="shared" si="14"/>
        <v>356.08417593528998</v>
      </c>
      <c r="J158" s="6">
        <f t="shared" si="15"/>
        <v>32.386548722690009</v>
      </c>
      <c r="K158" s="6">
        <f t="shared" si="16"/>
        <v>317.22031746806198</v>
      </c>
      <c r="L158" s="7">
        <f t="shared" si="13"/>
        <v>9.7948169835650774</v>
      </c>
      <c r="M158" s="7">
        <f t="shared" si="17"/>
        <v>11.042787952843593</v>
      </c>
      <c r="P158" s="5">
        <f t="shared" si="18"/>
        <v>37.185040523911347</v>
      </c>
    </row>
    <row r="159" spans="1:16" x14ac:dyDescent="0.15">
      <c r="A159" s="5">
        <v>79</v>
      </c>
      <c r="B159" s="5">
        <v>157</v>
      </c>
      <c r="D159">
        <v>134.02527805865</v>
      </c>
      <c r="E159">
        <v>467.10212335693001</v>
      </c>
      <c r="F159">
        <v>101.74497991968001</v>
      </c>
      <c r="G159">
        <v>106.20632530121</v>
      </c>
      <c r="I159" s="6">
        <f t="shared" si="14"/>
        <v>360.89579805571998</v>
      </c>
      <c r="J159" s="6">
        <f t="shared" si="15"/>
        <v>32.280298138969997</v>
      </c>
      <c r="K159" s="6">
        <f t="shared" si="16"/>
        <v>322.15944028895598</v>
      </c>
      <c r="L159" s="7">
        <f t="shared" si="13"/>
        <v>9.9800639666345869</v>
      </c>
      <c r="M159" s="7">
        <f t="shared" si="17"/>
        <v>11.235983795590037</v>
      </c>
      <c r="P159" s="5">
        <f t="shared" si="18"/>
        <v>39.77958771371226</v>
      </c>
    </row>
    <row r="160" spans="1:16" x14ac:dyDescent="0.15">
      <c r="A160" s="5">
        <v>79.5</v>
      </c>
      <c r="B160" s="5">
        <v>158</v>
      </c>
      <c r="D160">
        <v>135.83872598584</v>
      </c>
      <c r="E160">
        <v>480.24620829119999</v>
      </c>
      <c r="F160">
        <v>101.63855421687001</v>
      </c>
      <c r="G160">
        <v>105.99297188755</v>
      </c>
      <c r="I160" s="6">
        <f t="shared" si="14"/>
        <v>374.25323640365002</v>
      </c>
      <c r="J160" s="6">
        <f t="shared" si="15"/>
        <v>34.200171768969994</v>
      </c>
      <c r="K160" s="6">
        <f t="shared" si="16"/>
        <v>333.21303028088602</v>
      </c>
      <c r="L160" s="7">
        <f t="shared" si="13"/>
        <v>9.743022126666979</v>
      </c>
      <c r="M160" s="7">
        <f t="shared" si="17"/>
        <v>11.006890815299363</v>
      </c>
      <c r="P160" s="5">
        <f t="shared" si="18"/>
        <v>36.459607924770573</v>
      </c>
    </row>
    <row r="161" spans="1:16" x14ac:dyDescent="0.15">
      <c r="A161" s="5">
        <v>80</v>
      </c>
      <c r="B161" s="5">
        <v>159</v>
      </c>
      <c r="D161">
        <v>134.45854398381999</v>
      </c>
      <c r="E161">
        <v>465.25227502528003</v>
      </c>
      <c r="F161">
        <v>101.60993975904</v>
      </c>
      <c r="G161">
        <v>106.17218875502</v>
      </c>
      <c r="I161" s="6">
        <f t="shared" si="14"/>
        <v>359.08008627026004</v>
      </c>
      <c r="J161" s="6">
        <f t="shared" si="15"/>
        <v>32.84860422477999</v>
      </c>
      <c r="K161" s="6">
        <f t="shared" si="16"/>
        <v>319.66176120052404</v>
      </c>
      <c r="L161" s="7">
        <f t="shared" si="13"/>
        <v>9.7313651141189403</v>
      </c>
      <c r="M161" s="7">
        <f t="shared" si="17"/>
        <v>11.003182662428257</v>
      </c>
      <c r="P161" s="5">
        <f t="shared" si="18"/>
        <v>36.296341194879275</v>
      </c>
    </row>
    <row r="162" spans="1:16" x14ac:dyDescent="0.15">
      <c r="A162" s="5">
        <v>80.5</v>
      </c>
      <c r="B162" s="5">
        <v>160</v>
      </c>
      <c r="D162">
        <v>138.28311425683</v>
      </c>
      <c r="E162">
        <v>495.06370070779002</v>
      </c>
      <c r="F162">
        <v>101.80923694779</v>
      </c>
      <c r="G162">
        <v>105.96184738956001</v>
      </c>
      <c r="I162" s="6">
        <f t="shared" si="14"/>
        <v>389.10185331823004</v>
      </c>
      <c r="J162" s="6">
        <f t="shared" si="15"/>
        <v>36.473877309040006</v>
      </c>
      <c r="K162" s="6">
        <f t="shared" si="16"/>
        <v>345.33320054738203</v>
      </c>
      <c r="L162" s="7">
        <f t="shared" si="13"/>
        <v>9.4679597022659188</v>
      </c>
      <c r="M162" s="7">
        <f t="shared" si="17"/>
        <v>10.747726110252168</v>
      </c>
      <c r="P162" s="5">
        <f t="shared" si="18"/>
        <v>32.607116356895432</v>
      </c>
    </row>
    <row r="163" spans="1:16" x14ac:dyDescent="0.15">
      <c r="A163" s="5">
        <v>81</v>
      </c>
      <c r="B163" s="5">
        <v>161</v>
      </c>
      <c r="D163">
        <v>136.19919110212001</v>
      </c>
      <c r="E163">
        <v>478.13498483316999</v>
      </c>
      <c r="F163">
        <v>101.85441767067999</v>
      </c>
      <c r="G163">
        <v>106.12048192771</v>
      </c>
      <c r="I163" s="6">
        <f t="shared" si="14"/>
        <v>372.01450290546001</v>
      </c>
      <c r="J163" s="6">
        <f t="shared" si="15"/>
        <v>34.344773431440018</v>
      </c>
      <c r="K163" s="6">
        <f t="shared" si="16"/>
        <v>330.800774787732</v>
      </c>
      <c r="L163" s="7">
        <f t="shared" si="13"/>
        <v>9.6317646540334767</v>
      </c>
      <c r="M163" s="7">
        <f t="shared" si="17"/>
        <v>10.919479921696659</v>
      </c>
      <c r="P163" s="5">
        <f t="shared" si="18"/>
        <v>34.90134900911908</v>
      </c>
    </row>
    <row r="164" spans="1:16" x14ac:dyDescent="0.15">
      <c r="A164" s="5">
        <v>81.5</v>
      </c>
      <c r="B164" s="5">
        <v>162</v>
      </c>
      <c r="D164">
        <v>136.60768452983001</v>
      </c>
      <c r="E164">
        <v>481.00910010110999</v>
      </c>
      <c r="F164">
        <v>101.66214859438</v>
      </c>
      <c r="G164">
        <v>106.18875502008</v>
      </c>
      <c r="I164" s="6">
        <f t="shared" si="14"/>
        <v>374.82034508102998</v>
      </c>
      <c r="J164" s="6">
        <f t="shared" si="15"/>
        <v>34.94553593545001</v>
      </c>
      <c r="K164" s="6">
        <f t="shared" si="16"/>
        <v>332.88570195848996</v>
      </c>
      <c r="L164" s="7">
        <f t="shared" si="13"/>
        <v>9.5258433744837419</v>
      </c>
      <c r="M164" s="7">
        <f t="shared" si="17"/>
        <v>10.821507501823858</v>
      </c>
      <c r="P164" s="5">
        <f t="shared" si="18"/>
        <v>33.417828178484221</v>
      </c>
    </row>
    <row r="165" spans="1:16" x14ac:dyDescent="0.15">
      <c r="A165" s="5">
        <v>82</v>
      </c>
      <c r="B165" s="5">
        <v>163</v>
      </c>
      <c r="D165">
        <v>136.73306370071001</v>
      </c>
      <c r="E165">
        <v>477.57027300303002</v>
      </c>
      <c r="F165">
        <v>101.64959839357</v>
      </c>
      <c r="G165">
        <v>106.20431726907999</v>
      </c>
      <c r="I165" s="6">
        <f t="shared" si="14"/>
        <v>371.36595573395005</v>
      </c>
      <c r="J165" s="6">
        <f t="shared" si="15"/>
        <v>35.083465307140003</v>
      </c>
      <c r="K165" s="6">
        <f t="shared" si="16"/>
        <v>329.26579736538201</v>
      </c>
      <c r="L165" s="7">
        <f t="shared" si="13"/>
        <v>9.385213076382497</v>
      </c>
      <c r="M165" s="7">
        <f t="shared" si="17"/>
        <v>10.688826063399546</v>
      </c>
      <c r="P165" s="5">
        <f t="shared" si="18"/>
        <v>31.448176966391124</v>
      </c>
    </row>
    <row r="166" spans="1:16" x14ac:dyDescent="0.15">
      <c r="A166" s="5">
        <v>82.5</v>
      </c>
      <c r="B166" s="5">
        <v>164</v>
      </c>
      <c r="D166">
        <v>137.46309403437999</v>
      </c>
      <c r="E166">
        <v>481.66531850353999</v>
      </c>
      <c r="F166">
        <v>101.5140562249</v>
      </c>
      <c r="G166">
        <v>106.10090361445999</v>
      </c>
      <c r="I166" s="6">
        <f t="shared" si="14"/>
        <v>375.56441488908001</v>
      </c>
      <c r="J166" s="6">
        <f t="shared" si="15"/>
        <v>35.949037809479989</v>
      </c>
      <c r="K166" s="6">
        <f t="shared" si="16"/>
        <v>332.42556951770405</v>
      </c>
      <c r="L166" s="7">
        <f t="shared" si="13"/>
        <v>9.247133992277293</v>
      </c>
      <c r="M166" s="7">
        <f t="shared" si="17"/>
        <v>10.558695838971275</v>
      </c>
      <c r="P166" s="5">
        <f t="shared" si="18"/>
        <v>29.514257753785028</v>
      </c>
    </row>
    <row r="167" spans="1:16" x14ac:dyDescent="0.15">
      <c r="A167" s="5">
        <v>83</v>
      </c>
      <c r="B167" s="5">
        <v>165</v>
      </c>
      <c r="D167">
        <v>137.53134479272001</v>
      </c>
      <c r="E167">
        <v>482.13902932255002</v>
      </c>
      <c r="F167">
        <v>101.64407630522</v>
      </c>
      <c r="G167">
        <v>106.234437751</v>
      </c>
      <c r="I167" s="6">
        <f t="shared" si="14"/>
        <v>375.90459157154999</v>
      </c>
      <c r="J167" s="6">
        <f t="shared" si="15"/>
        <v>35.887268487500009</v>
      </c>
      <c r="K167" s="6">
        <f t="shared" si="16"/>
        <v>332.83986938654999</v>
      </c>
      <c r="L167" s="7">
        <f t="shared" si="13"/>
        <v>9.2745946797952126</v>
      </c>
      <c r="M167" s="7">
        <f t="shared" si="17"/>
        <v>10.594105386166127</v>
      </c>
      <c r="P167" s="5">
        <f t="shared" si="18"/>
        <v>29.898868873756062</v>
      </c>
    </row>
    <row r="168" spans="1:16" x14ac:dyDescent="0.15">
      <c r="A168" s="5">
        <v>83.5</v>
      </c>
      <c r="B168" s="5">
        <v>166</v>
      </c>
      <c r="D168">
        <v>138.22598584428999</v>
      </c>
      <c r="E168">
        <v>484.98685540950999</v>
      </c>
      <c r="F168">
        <v>101.71686746988</v>
      </c>
      <c r="G168">
        <v>105.96937751004</v>
      </c>
      <c r="I168" s="6">
        <f t="shared" si="14"/>
        <v>379.01747789947001</v>
      </c>
      <c r="J168" s="6">
        <f t="shared" si="15"/>
        <v>36.509118374409994</v>
      </c>
      <c r="K168" s="6">
        <f t="shared" si="16"/>
        <v>335.206535850178</v>
      </c>
      <c r="L168" s="7">
        <f t="shared" si="13"/>
        <v>9.1814470131147097</v>
      </c>
      <c r="M168" s="7">
        <f t="shared" si="17"/>
        <v>10.508906579162559</v>
      </c>
      <c r="P168" s="5">
        <f t="shared" si="18"/>
        <v>28.594253744171322</v>
      </c>
    </row>
    <row r="169" spans="1:16" x14ac:dyDescent="0.15">
      <c r="A169" s="5">
        <v>84</v>
      </c>
      <c r="B169" s="5">
        <v>167</v>
      </c>
      <c r="D169">
        <v>139.06875631951999</v>
      </c>
      <c r="E169">
        <v>489.58493427705002</v>
      </c>
      <c r="F169">
        <v>101.83584337348999</v>
      </c>
      <c r="G169">
        <v>106.40662650602</v>
      </c>
      <c r="I169" s="6">
        <f t="shared" si="14"/>
        <v>383.17830777103001</v>
      </c>
      <c r="J169" s="6">
        <f t="shared" si="15"/>
        <v>37.232912946029998</v>
      </c>
      <c r="K169" s="6">
        <f t="shared" si="16"/>
        <v>338.49881223579399</v>
      </c>
      <c r="L169" s="7">
        <f t="shared" si="13"/>
        <v>9.0913867718718695</v>
      </c>
      <c r="M169" s="7">
        <f t="shared" si="17"/>
        <v>10.42679519759665</v>
      </c>
      <c r="P169" s="5">
        <f t="shared" si="18"/>
        <v>27.332880727684866</v>
      </c>
    </row>
    <row r="170" spans="1:16" x14ac:dyDescent="0.15">
      <c r="A170" s="5">
        <v>84.5</v>
      </c>
      <c r="B170" s="5">
        <v>168</v>
      </c>
      <c r="D170">
        <v>136.98331648128999</v>
      </c>
      <c r="E170">
        <v>473.73407482304998</v>
      </c>
      <c r="F170">
        <v>101.82530120481999</v>
      </c>
      <c r="G170">
        <v>106.03614457831</v>
      </c>
      <c r="I170" s="6">
        <f t="shared" si="14"/>
        <v>367.69793024473995</v>
      </c>
      <c r="J170" s="6">
        <f t="shared" si="15"/>
        <v>35.158015276469996</v>
      </c>
      <c r="K170" s="6">
        <f t="shared" si="16"/>
        <v>325.50831191297596</v>
      </c>
      <c r="L170" s="7">
        <f t="shared" si="13"/>
        <v>9.2584382068582531</v>
      </c>
      <c r="M170" s="7">
        <f t="shared" si="17"/>
        <v>10.601795492259969</v>
      </c>
      <c r="P170" s="5">
        <f t="shared" si="18"/>
        <v>29.672583237352722</v>
      </c>
    </row>
    <row r="171" spans="1:16" x14ac:dyDescent="0.15">
      <c r="A171" s="5">
        <v>85</v>
      </c>
      <c r="B171" s="5">
        <v>169</v>
      </c>
      <c r="D171">
        <v>139.65369059656001</v>
      </c>
      <c r="E171">
        <v>495.41152679473998</v>
      </c>
      <c r="F171">
        <v>101.82279116466</v>
      </c>
      <c r="G171">
        <v>106.12148594378</v>
      </c>
      <c r="I171" s="6">
        <f t="shared" si="14"/>
        <v>389.29004085096</v>
      </c>
      <c r="J171" s="6">
        <f t="shared" si="15"/>
        <v>37.830899431900008</v>
      </c>
      <c r="K171" s="6">
        <f t="shared" si="16"/>
        <v>343.89296153267998</v>
      </c>
      <c r="L171" s="7">
        <f t="shared" si="13"/>
        <v>9.0902665994427938</v>
      </c>
      <c r="M171" s="7">
        <f t="shared" si="17"/>
        <v>10.441572744521443</v>
      </c>
      <c r="P171" s="5">
        <f t="shared" si="18"/>
        <v>27.317191726008328</v>
      </c>
    </row>
    <row r="172" spans="1:16" x14ac:dyDescent="0.15">
      <c r="A172" s="5">
        <v>85.5</v>
      </c>
      <c r="B172" s="5">
        <v>170</v>
      </c>
      <c r="D172">
        <v>138.73154701719</v>
      </c>
      <c r="E172">
        <v>488.99292214358002</v>
      </c>
      <c r="F172">
        <v>101.66666666667</v>
      </c>
      <c r="G172">
        <v>106.27108433735</v>
      </c>
      <c r="I172" s="6">
        <f t="shared" si="14"/>
        <v>382.72183780623004</v>
      </c>
      <c r="J172" s="6">
        <f t="shared" si="15"/>
        <v>37.064880350519999</v>
      </c>
      <c r="K172" s="6">
        <f t="shared" si="16"/>
        <v>338.24398138560605</v>
      </c>
      <c r="L172" s="7">
        <f t="shared" si="13"/>
        <v>9.1257270544746465</v>
      </c>
      <c r="M172" s="7">
        <f t="shared" si="17"/>
        <v>10.484982059230228</v>
      </c>
      <c r="P172" s="5">
        <f t="shared" si="18"/>
        <v>27.813846637345979</v>
      </c>
    </row>
    <row r="173" spans="1:16" x14ac:dyDescent="0.15">
      <c r="A173" s="5">
        <v>86</v>
      </c>
      <c r="B173" s="5">
        <v>171</v>
      </c>
      <c r="D173">
        <v>137.49646107179001</v>
      </c>
      <c r="E173">
        <v>472.48533872599</v>
      </c>
      <c r="F173">
        <v>101.81074297188999</v>
      </c>
      <c r="G173">
        <v>106.19126506024</v>
      </c>
      <c r="I173" s="6">
        <f t="shared" si="14"/>
        <v>366.29407366575003</v>
      </c>
      <c r="J173" s="6">
        <f t="shared" si="15"/>
        <v>35.685718099900015</v>
      </c>
      <c r="K173" s="6">
        <f t="shared" si="16"/>
        <v>323.47121194587004</v>
      </c>
      <c r="L173" s="7">
        <f t="shared" si="13"/>
        <v>9.064444522044699</v>
      </c>
      <c r="M173" s="7">
        <f t="shared" si="17"/>
        <v>10.431648386477214</v>
      </c>
      <c r="P173" s="5">
        <f t="shared" si="18"/>
        <v>26.955530784286484</v>
      </c>
    </row>
    <row r="174" spans="1:16" x14ac:dyDescent="0.15">
      <c r="A174" s="5">
        <v>86.5</v>
      </c>
      <c r="B174" s="5">
        <v>172</v>
      </c>
      <c r="D174">
        <v>136.25733063701</v>
      </c>
      <c r="E174">
        <v>457.43023255814001</v>
      </c>
      <c r="F174">
        <v>101.82981927711</v>
      </c>
      <c r="G174">
        <v>106.22640562249001</v>
      </c>
      <c r="I174" s="6">
        <f t="shared" si="14"/>
        <v>351.20382693565</v>
      </c>
      <c r="J174" s="6">
        <f t="shared" si="15"/>
        <v>34.427511359899995</v>
      </c>
      <c r="K174" s="6">
        <f t="shared" si="16"/>
        <v>309.89081330377002</v>
      </c>
      <c r="L174" s="7">
        <f t="shared" si="13"/>
        <v>9.0012551318106713</v>
      </c>
      <c r="M174" s="7">
        <f t="shared" si="17"/>
        <v>10.376407855920119</v>
      </c>
      <c r="P174" s="5">
        <f t="shared" si="18"/>
        <v>26.07050770784906</v>
      </c>
    </row>
    <row r="175" spans="1:16" x14ac:dyDescent="0.15">
      <c r="A175" s="5">
        <v>87</v>
      </c>
      <c r="B175" s="5">
        <v>173</v>
      </c>
      <c r="D175">
        <v>139.42366026289</v>
      </c>
      <c r="E175">
        <v>481.21081900910002</v>
      </c>
      <c r="F175">
        <v>101.74497991968001</v>
      </c>
      <c r="G175">
        <v>106.31927710843</v>
      </c>
      <c r="I175" s="6">
        <f t="shared" si="14"/>
        <v>374.89154190067001</v>
      </c>
      <c r="J175" s="6">
        <f t="shared" si="15"/>
        <v>37.67868034320999</v>
      </c>
      <c r="K175" s="6">
        <f t="shared" si="16"/>
        <v>329.67712548881804</v>
      </c>
      <c r="L175" s="7">
        <f t="shared" si="13"/>
        <v>8.7496993654192181</v>
      </c>
      <c r="M175" s="7">
        <f t="shared" si="17"/>
        <v>10.132800949205599</v>
      </c>
      <c r="P175" s="5">
        <f t="shared" si="18"/>
        <v>22.547247593408983</v>
      </c>
    </row>
    <row r="176" spans="1:16" x14ac:dyDescent="0.15">
      <c r="A176" s="5">
        <v>87.5</v>
      </c>
      <c r="B176" s="5">
        <v>174</v>
      </c>
      <c r="D176">
        <v>138.21385237614001</v>
      </c>
      <c r="E176">
        <v>465.97219413548999</v>
      </c>
      <c r="F176">
        <v>101.76455823293</v>
      </c>
      <c r="G176">
        <v>105.94829317269</v>
      </c>
      <c r="I176" s="6">
        <f t="shared" si="14"/>
        <v>360.02390096279998</v>
      </c>
      <c r="J176" s="6">
        <f t="shared" si="15"/>
        <v>36.449294143210011</v>
      </c>
      <c r="K176" s="6">
        <f t="shared" si="16"/>
        <v>316.28474799094795</v>
      </c>
      <c r="L176" s="7">
        <f t="shared" si="13"/>
        <v>8.6773902053701999</v>
      </c>
      <c r="M176" s="7">
        <f t="shared" si="17"/>
        <v>10.068440648833514</v>
      </c>
      <c r="P176" s="5">
        <f t="shared" si="18"/>
        <v>21.534494106721169</v>
      </c>
    </row>
    <row r="177" spans="1:16" x14ac:dyDescent="0.15">
      <c r="A177" s="5">
        <v>88</v>
      </c>
      <c r="B177" s="5">
        <v>175</v>
      </c>
      <c r="D177">
        <v>138.35035389282001</v>
      </c>
      <c r="E177">
        <v>465.59352881698999</v>
      </c>
      <c r="F177">
        <v>101.90612449799001</v>
      </c>
      <c r="G177">
        <v>106.25903614457999</v>
      </c>
      <c r="I177" s="6">
        <f t="shared" si="14"/>
        <v>359.33449267240997</v>
      </c>
      <c r="J177" s="6">
        <f t="shared" si="15"/>
        <v>36.444229394830003</v>
      </c>
      <c r="K177" s="6">
        <f t="shared" si="16"/>
        <v>315.60141739861399</v>
      </c>
      <c r="L177" s="7">
        <f t="shared" si="13"/>
        <v>8.6598460891969182</v>
      </c>
      <c r="M177" s="7">
        <f t="shared" si="17"/>
        <v>10.058845392337165</v>
      </c>
      <c r="P177" s="5">
        <f t="shared" si="18"/>
        <v>21.288773304359445</v>
      </c>
    </row>
    <row r="178" spans="1:16" x14ac:dyDescent="0.15">
      <c r="A178" s="5">
        <v>88.5</v>
      </c>
      <c r="B178" s="5">
        <v>176</v>
      </c>
      <c r="D178">
        <v>138.89079878665001</v>
      </c>
      <c r="E178">
        <v>477.54145601618001</v>
      </c>
      <c r="F178">
        <v>101.74246987952</v>
      </c>
      <c r="G178">
        <v>106.01154618474</v>
      </c>
      <c r="I178" s="6">
        <f t="shared" si="14"/>
        <v>371.52990983144002</v>
      </c>
      <c r="J178" s="6">
        <f t="shared" si="15"/>
        <v>37.148328907130008</v>
      </c>
      <c r="K178" s="6">
        <f t="shared" si="16"/>
        <v>326.95191514288399</v>
      </c>
      <c r="L178" s="7">
        <f t="shared" si="13"/>
        <v>8.8012549894305199</v>
      </c>
      <c r="M178" s="7">
        <f t="shared" si="17"/>
        <v>10.208203152247702</v>
      </c>
      <c r="P178" s="5">
        <f t="shared" si="18"/>
        <v>23.269329525219792</v>
      </c>
    </row>
    <row r="179" spans="1:16" x14ac:dyDescent="0.15">
      <c r="A179" s="5">
        <v>89</v>
      </c>
      <c r="B179" s="5">
        <v>177</v>
      </c>
      <c r="D179">
        <v>138.98988877654</v>
      </c>
      <c r="E179">
        <v>477.58341759352999</v>
      </c>
      <c r="F179">
        <v>101.56475903614999</v>
      </c>
      <c r="G179">
        <v>105.99648594378</v>
      </c>
      <c r="I179" s="6">
        <f t="shared" si="14"/>
        <v>371.58693164975</v>
      </c>
      <c r="J179" s="6">
        <f t="shared" si="15"/>
        <v>37.425129740390005</v>
      </c>
      <c r="K179" s="6">
        <f t="shared" si="16"/>
        <v>326.67677596128198</v>
      </c>
      <c r="L179" s="7">
        <f t="shared" si="13"/>
        <v>8.728808109079857</v>
      </c>
      <c r="M179" s="7">
        <f t="shared" si="17"/>
        <v>10.143705131573972</v>
      </c>
      <c r="P179" s="5">
        <f t="shared" si="18"/>
        <v>22.254647144383799</v>
      </c>
    </row>
    <row r="180" spans="1:16" x14ac:dyDescent="0.15">
      <c r="A180" s="5">
        <v>89.5</v>
      </c>
      <c r="B180" s="5">
        <v>178</v>
      </c>
      <c r="D180">
        <v>139.37007077856001</v>
      </c>
      <c r="E180">
        <v>482.18857431749001</v>
      </c>
      <c r="F180">
        <v>101.85843373493999</v>
      </c>
      <c r="G180">
        <v>106.12550200803</v>
      </c>
      <c r="I180" s="6">
        <f t="shared" si="14"/>
        <v>376.06307230946004</v>
      </c>
      <c r="J180" s="6">
        <f t="shared" si="15"/>
        <v>37.511637043620013</v>
      </c>
      <c r="K180" s="6">
        <f t="shared" si="16"/>
        <v>331.04910785711604</v>
      </c>
      <c r="L180" s="7">
        <f t="shared" si="13"/>
        <v>8.8252375515405816</v>
      </c>
      <c r="M180" s="7">
        <f t="shared" si="17"/>
        <v>10.24808343371163</v>
      </c>
      <c r="P180" s="5">
        <f t="shared" si="18"/>
        <v>23.605226434825809</v>
      </c>
    </row>
    <row r="181" spans="1:16" x14ac:dyDescent="0.15">
      <c r="A181" s="5">
        <v>90</v>
      </c>
      <c r="B181" s="5">
        <v>179</v>
      </c>
      <c r="D181">
        <v>141.29726996967</v>
      </c>
      <c r="E181">
        <v>497.21183013144997</v>
      </c>
      <c r="F181">
        <v>101.64407630522</v>
      </c>
      <c r="G181">
        <v>105.98544176707</v>
      </c>
      <c r="I181" s="6">
        <f t="shared" si="14"/>
        <v>391.22638836438</v>
      </c>
      <c r="J181" s="6">
        <f t="shared" si="15"/>
        <v>39.653193664450001</v>
      </c>
      <c r="K181" s="6">
        <f t="shared" si="16"/>
        <v>343.64255596703998</v>
      </c>
      <c r="L181" s="7">
        <f t="shared" si="13"/>
        <v>8.6662012365254562</v>
      </c>
      <c r="M181" s="7">
        <f t="shared" si="17"/>
        <v>10.096995978373437</v>
      </c>
      <c r="P181" s="5">
        <f t="shared" si="18"/>
        <v>21.377782741214034</v>
      </c>
    </row>
    <row r="182" spans="1:16" x14ac:dyDescent="0.15">
      <c r="A182" s="5">
        <v>90.5</v>
      </c>
      <c r="B182" s="5">
        <v>180</v>
      </c>
      <c r="D182">
        <v>141.75935288170001</v>
      </c>
      <c r="E182">
        <v>495.62285136501998</v>
      </c>
      <c r="F182">
        <v>101.6812248996</v>
      </c>
      <c r="G182">
        <v>106.10391566265</v>
      </c>
      <c r="I182" s="6">
        <f t="shared" si="14"/>
        <v>389.51893570236996</v>
      </c>
      <c r="J182" s="6">
        <f t="shared" si="15"/>
        <v>40.078127982100014</v>
      </c>
      <c r="K182" s="6">
        <f>I182-1.2*J182</f>
        <v>341.42518212384994</v>
      </c>
      <c r="L182" s="7">
        <f t="shared" si="13"/>
        <v>8.5189902651226568</v>
      </c>
      <c r="M182" s="7">
        <f>L182+ABS($N$2)*A182</f>
        <v>9.9577338666475708</v>
      </c>
      <c r="P182" s="5">
        <f>(L182-$O$2)/$O$2*100</f>
        <v>19.31596340233887</v>
      </c>
    </row>
    <row r="183" spans="1:16" x14ac:dyDescent="0.15">
      <c r="A183" s="5">
        <v>91</v>
      </c>
      <c r="B183" s="5">
        <v>181</v>
      </c>
      <c r="D183">
        <v>141.84934277048001</v>
      </c>
      <c r="E183">
        <v>491.61729019210998</v>
      </c>
      <c r="F183">
        <v>101.67469879518001</v>
      </c>
      <c r="G183">
        <v>105.96736947791</v>
      </c>
      <c r="I183" s="6">
        <f t="shared" si="14"/>
        <v>385.64992071419999</v>
      </c>
      <c r="J183" s="6">
        <f t="shared" si="15"/>
        <v>40.1746439753</v>
      </c>
      <c r="K183" s="6">
        <f t="shared" ref="K183:K241" si="19">I183-1.2*J183</f>
        <v>337.44034794383998</v>
      </c>
      <c r="L183" s="7">
        <f t="shared" si="13"/>
        <v>8.3993363612955374</v>
      </c>
      <c r="M183" s="7">
        <f t="shared" ref="M183:M241" si="20">L183+ABS($N$2)*A183</f>
        <v>9.8460288224973844</v>
      </c>
      <c r="P183" s="5">
        <f t="shared" ref="P183:P241" si="21">(L183-$O$2)/$O$2*100</f>
        <v>17.640105071048946</v>
      </c>
    </row>
    <row r="184" spans="1:16" x14ac:dyDescent="0.15">
      <c r="A184" s="5">
        <v>91.5</v>
      </c>
      <c r="B184" s="5">
        <v>182</v>
      </c>
      <c r="D184">
        <v>143.15318503539001</v>
      </c>
      <c r="E184">
        <v>506.3023255814</v>
      </c>
      <c r="F184">
        <v>101.79166666667</v>
      </c>
      <c r="G184">
        <v>106.17118473895999</v>
      </c>
      <c r="I184" s="6">
        <f t="shared" si="14"/>
        <v>400.13114084244</v>
      </c>
      <c r="J184" s="6">
        <f t="shared" si="15"/>
        <v>41.361518368720013</v>
      </c>
      <c r="K184" s="6">
        <f t="shared" si="19"/>
        <v>350.49731879997597</v>
      </c>
      <c r="L184" s="7">
        <f t="shared" si="13"/>
        <v>8.4739954581803367</v>
      </c>
      <c r="M184" s="7">
        <f t="shared" si="20"/>
        <v>9.9286367790591168</v>
      </c>
      <c r="P184" s="5">
        <f t="shared" si="21"/>
        <v>18.685771493280754</v>
      </c>
    </row>
    <row r="185" spans="1:16" x14ac:dyDescent="0.15">
      <c r="A185" s="5">
        <v>92</v>
      </c>
      <c r="B185" s="5">
        <v>183</v>
      </c>
      <c r="D185">
        <v>144.59504550051</v>
      </c>
      <c r="E185">
        <v>526.14964610718005</v>
      </c>
      <c r="F185">
        <v>101.86947791164999</v>
      </c>
      <c r="G185">
        <v>106.09236947791</v>
      </c>
      <c r="I185" s="6">
        <f t="shared" si="14"/>
        <v>420.05727662927006</v>
      </c>
      <c r="J185" s="6">
        <f t="shared" si="15"/>
        <v>42.725567588860002</v>
      </c>
      <c r="K185" s="6">
        <f t="shared" si="19"/>
        <v>368.78659552263804</v>
      </c>
      <c r="L185" s="7">
        <f t="shared" si="13"/>
        <v>8.6315201022348305</v>
      </c>
      <c r="M185" s="7">
        <f t="shared" si="20"/>
        <v>10.094110282790544</v>
      </c>
      <c r="P185" s="5">
        <f t="shared" si="21"/>
        <v>20.892042903393911</v>
      </c>
    </row>
    <row r="186" spans="1:16" x14ac:dyDescent="0.15">
      <c r="A186" s="5">
        <v>92.5</v>
      </c>
      <c r="B186" s="5">
        <v>184</v>
      </c>
      <c r="D186">
        <v>143.61274014156001</v>
      </c>
      <c r="E186">
        <v>513.25783619818003</v>
      </c>
      <c r="F186">
        <v>101.72088353414</v>
      </c>
      <c r="G186">
        <v>106.05923694779</v>
      </c>
      <c r="I186" s="6">
        <f t="shared" si="14"/>
        <v>407.19859925039003</v>
      </c>
      <c r="J186" s="6">
        <f t="shared" si="15"/>
        <v>41.89185660742001</v>
      </c>
      <c r="K186" s="6">
        <f t="shared" si="19"/>
        <v>356.928371321486</v>
      </c>
      <c r="L186" s="7">
        <f t="shared" si="13"/>
        <v>8.5202328143715125</v>
      </c>
      <c r="M186" s="7">
        <f t="shared" si="20"/>
        <v>9.9907718546041586</v>
      </c>
      <c r="P186" s="5">
        <f t="shared" si="21"/>
        <v>19.333366399183348</v>
      </c>
    </row>
    <row r="187" spans="1:16" x14ac:dyDescent="0.15">
      <c r="A187" s="5">
        <v>93</v>
      </c>
      <c r="B187" s="5">
        <v>185</v>
      </c>
      <c r="D187">
        <v>143.58897876642999</v>
      </c>
      <c r="E187">
        <v>508.11274014155998</v>
      </c>
      <c r="F187">
        <v>101.78313253012</v>
      </c>
      <c r="G187">
        <v>106.17720883534</v>
      </c>
      <c r="I187" s="6">
        <f t="shared" si="14"/>
        <v>401.93553130622001</v>
      </c>
      <c r="J187" s="6">
        <f t="shared" si="15"/>
        <v>41.805846236309989</v>
      </c>
      <c r="K187" s="6">
        <f t="shared" si="19"/>
        <v>351.76851582264806</v>
      </c>
      <c r="L187" s="7">
        <f t="shared" si="13"/>
        <v>8.4143378855257698</v>
      </c>
      <c r="M187" s="7">
        <f t="shared" si="20"/>
        <v>9.892825785435349</v>
      </c>
      <c r="P187" s="5">
        <f t="shared" si="21"/>
        <v>17.850214633371348</v>
      </c>
    </row>
    <row r="188" spans="1:16" x14ac:dyDescent="0.15">
      <c r="A188" s="5">
        <v>93.5</v>
      </c>
      <c r="B188" s="5">
        <v>186</v>
      </c>
      <c r="D188">
        <v>144.07633973711</v>
      </c>
      <c r="E188">
        <v>507.91203235592002</v>
      </c>
      <c r="F188">
        <v>101.7093373494</v>
      </c>
      <c r="G188">
        <v>106.27610441767</v>
      </c>
      <c r="I188" s="6">
        <f t="shared" si="14"/>
        <v>401.63592793825001</v>
      </c>
      <c r="J188" s="6">
        <f t="shared" si="15"/>
        <v>42.367002387710002</v>
      </c>
      <c r="K188" s="6">
        <f t="shared" si="19"/>
        <v>350.79552507299798</v>
      </c>
      <c r="L188" s="7">
        <f t="shared" si="13"/>
        <v>8.2799231784866194</v>
      </c>
      <c r="M188" s="7">
        <f t="shared" si="20"/>
        <v>9.7663599380731334</v>
      </c>
      <c r="P188" s="5">
        <f t="shared" si="21"/>
        <v>15.967618249680276</v>
      </c>
    </row>
    <row r="189" spans="1:16" x14ac:dyDescent="0.15">
      <c r="A189" s="5">
        <v>94</v>
      </c>
      <c r="B189" s="5">
        <v>187</v>
      </c>
      <c r="D189">
        <v>145.14762386249001</v>
      </c>
      <c r="E189">
        <v>520.23811931243995</v>
      </c>
      <c r="F189">
        <v>101.65612449799001</v>
      </c>
      <c r="G189">
        <v>106.20381526104001</v>
      </c>
      <c r="I189" s="6">
        <f t="shared" si="14"/>
        <v>414.03430405139994</v>
      </c>
      <c r="J189" s="6">
        <f t="shared" si="15"/>
        <v>43.491499364500001</v>
      </c>
      <c r="K189" s="6">
        <f t="shared" si="19"/>
        <v>361.84450481399995</v>
      </c>
      <c r="L189" s="7">
        <f t="shared" si="13"/>
        <v>8.3198903257254919</v>
      </c>
      <c r="M189" s="7">
        <f t="shared" si="20"/>
        <v>9.814275944988939</v>
      </c>
      <c r="P189" s="5">
        <f t="shared" si="21"/>
        <v>16.527393355513258</v>
      </c>
    </row>
    <row r="190" spans="1:16" x14ac:dyDescent="0.15">
      <c r="A190" s="5">
        <v>94.5</v>
      </c>
      <c r="B190" s="5">
        <v>188</v>
      </c>
      <c r="D190">
        <v>145.76491405460001</v>
      </c>
      <c r="E190">
        <v>521.83670374115002</v>
      </c>
      <c r="F190">
        <v>101.49899598394001</v>
      </c>
      <c r="G190">
        <v>105.89959839357</v>
      </c>
      <c r="I190" s="6">
        <f t="shared" si="14"/>
        <v>415.93710534758003</v>
      </c>
      <c r="J190" s="6">
        <f t="shared" si="15"/>
        <v>44.265918070660007</v>
      </c>
      <c r="K190" s="6">
        <f t="shared" si="19"/>
        <v>362.81800366278804</v>
      </c>
      <c r="L190" s="7">
        <f t="shared" si="13"/>
        <v>8.1963284503358871</v>
      </c>
      <c r="M190" s="7">
        <f t="shared" si="20"/>
        <v>9.6986629292762672</v>
      </c>
      <c r="P190" s="5">
        <f t="shared" si="21"/>
        <v>14.796800439793081</v>
      </c>
    </row>
    <row r="191" spans="1:16" x14ac:dyDescent="0.15">
      <c r="A191" s="5">
        <v>95</v>
      </c>
      <c r="B191" s="5">
        <v>189</v>
      </c>
      <c r="D191">
        <v>145.85844287159</v>
      </c>
      <c r="E191">
        <v>518.12992922143997</v>
      </c>
      <c r="F191">
        <v>101.64959839357</v>
      </c>
      <c r="G191">
        <v>106.13453815261001</v>
      </c>
      <c r="I191" s="6">
        <f t="shared" si="14"/>
        <v>411.99539106882997</v>
      </c>
      <c r="J191" s="6">
        <f t="shared" si="15"/>
        <v>44.208844478019998</v>
      </c>
      <c r="K191" s="6">
        <f t="shared" si="19"/>
        <v>358.94477769520597</v>
      </c>
      <c r="L191" s="7">
        <f t="shared" si="13"/>
        <v>8.1192978901239581</v>
      </c>
      <c r="M191" s="7">
        <f t="shared" si="20"/>
        <v>9.6295812287412712</v>
      </c>
      <c r="P191" s="5">
        <f t="shared" si="21"/>
        <v>13.717919584542349</v>
      </c>
    </row>
    <row r="192" spans="1:16" x14ac:dyDescent="0.15">
      <c r="A192" s="5">
        <v>95.5</v>
      </c>
      <c r="B192" s="5">
        <v>190</v>
      </c>
      <c r="D192">
        <v>144.17441860464999</v>
      </c>
      <c r="E192">
        <v>502.96511627907</v>
      </c>
      <c r="F192">
        <v>101.74246987952</v>
      </c>
      <c r="G192">
        <v>106.00552208835001</v>
      </c>
      <c r="I192" s="6">
        <f t="shared" si="14"/>
        <v>396.95959419072</v>
      </c>
      <c r="J192" s="6">
        <f t="shared" si="15"/>
        <v>42.431948725129985</v>
      </c>
      <c r="K192" s="6">
        <f t="shared" si="19"/>
        <v>346.04125572056404</v>
      </c>
      <c r="L192" s="7">
        <f t="shared" si="13"/>
        <v>8.1552053609930919</v>
      </c>
      <c r="M192" s="7">
        <f t="shared" si="20"/>
        <v>9.6734375592873381</v>
      </c>
      <c r="P192" s="5">
        <f t="shared" si="21"/>
        <v>14.220835346476306</v>
      </c>
    </row>
    <row r="193" spans="1:16" x14ac:dyDescent="0.15">
      <c r="A193" s="5">
        <v>96</v>
      </c>
      <c r="B193" s="5">
        <v>191</v>
      </c>
      <c r="D193">
        <v>142.29373104146001</v>
      </c>
      <c r="E193">
        <v>492.01263902931998</v>
      </c>
      <c r="F193">
        <v>101.67871485944001</v>
      </c>
      <c r="G193">
        <v>106.08835341366</v>
      </c>
      <c r="I193" s="6">
        <f t="shared" si="14"/>
        <v>385.92428561565998</v>
      </c>
      <c r="J193" s="6">
        <f t="shared" si="15"/>
        <v>40.61501618202</v>
      </c>
      <c r="K193" s="6">
        <f t="shared" si="19"/>
        <v>337.18626619723597</v>
      </c>
      <c r="L193" s="7">
        <f t="shared" si="13"/>
        <v>8.3020098942249376</v>
      </c>
      <c r="M193" s="7">
        <f t="shared" si="20"/>
        <v>9.8281909521961168</v>
      </c>
      <c r="P193" s="5">
        <f t="shared" si="21"/>
        <v>16.276962160718668</v>
      </c>
    </row>
    <row r="194" spans="1:16" x14ac:dyDescent="0.15">
      <c r="A194" s="5">
        <v>96.5</v>
      </c>
      <c r="B194" s="5">
        <v>192</v>
      </c>
      <c r="D194">
        <v>142.04651162791001</v>
      </c>
      <c r="E194">
        <v>485.37411526795</v>
      </c>
      <c r="F194">
        <v>101.82730923695</v>
      </c>
      <c r="G194">
        <v>106.11395582329</v>
      </c>
      <c r="I194" s="6">
        <f t="shared" si="14"/>
        <v>379.26015944466002</v>
      </c>
      <c r="J194" s="6">
        <f t="shared" si="15"/>
        <v>40.219202390960007</v>
      </c>
      <c r="K194" s="6">
        <f t="shared" si="19"/>
        <v>330.99711657550802</v>
      </c>
      <c r="L194" s="7">
        <f t="shared" ref="L194:L241" si="22">K194/J194</f>
        <v>8.229827965208619</v>
      </c>
      <c r="M194" s="7">
        <f t="shared" si="20"/>
        <v>9.7639578828567313</v>
      </c>
      <c r="P194" s="5">
        <f t="shared" si="21"/>
        <v>15.265990656727016</v>
      </c>
    </row>
    <row r="195" spans="1:16" x14ac:dyDescent="0.15">
      <c r="A195" s="5">
        <v>97</v>
      </c>
      <c r="B195" s="5">
        <v>193</v>
      </c>
      <c r="D195">
        <v>142.25379170880001</v>
      </c>
      <c r="E195">
        <v>477.93174924165999</v>
      </c>
      <c r="F195">
        <v>101.75953815261001</v>
      </c>
      <c r="G195">
        <v>105.77610441767</v>
      </c>
      <c r="I195" s="6">
        <f t="shared" ref="I195:I241" si="23">E195-G195</f>
        <v>372.15564482398997</v>
      </c>
      <c r="J195" s="6">
        <f t="shared" ref="J195:J241" si="24">D195-F195</f>
        <v>40.494253556190003</v>
      </c>
      <c r="K195" s="6">
        <f t="shared" si="19"/>
        <v>323.562540556562</v>
      </c>
      <c r="L195" s="7">
        <f t="shared" si="22"/>
        <v>7.990332260541245</v>
      </c>
      <c r="M195" s="7">
        <f t="shared" si="20"/>
        <v>9.5324110378662912</v>
      </c>
      <c r="P195" s="5">
        <f t="shared" si="21"/>
        <v>11.911642330951775</v>
      </c>
    </row>
    <row r="196" spans="1:16" x14ac:dyDescent="0.15">
      <c r="A196" s="5">
        <v>97.5</v>
      </c>
      <c r="B196" s="5">
        <v>194</v>
      </c>
      <c r="D196">
        <v>141.17189079879</v>
      </c>
      <c r="E196">
        <v>467.21031344792999</v>
      </c>
      <c r="F196">
        <v>101.79216867469999</v>
      </c>
      <c r="G196">
        <v>106.01154618474</v>
      </c>
      <c r="I196" s="6">
        <f t="shared" si="23"/>
        <v>361.19876726319001</v>
      </c>
      <c r="J196" s="6">
        <f t="shared" si="24"/>
        <v>39.379722124090009</v>
      </c>
      <c r="K196" s="6">
        <f t="shared" si="19"/>
        <v>313.94310071428197</v>
      </c>
      <c r="L196" s="7">
        <f t="shared" si="22"/>
        <v>7.972202031416356</v>
      </c>
      <c r="M196" s="7">
        <f t="shared" si="20"/>
        <v>9.5222296684183352</v>
      </c>
      <c r="P196" s="5">
        <f t="shared" si="21"/>
        <v>11.657712500371071</v>
      </c>
    </row>
    <row r="197" spans="1:16" x14ac:dyDescent="0.15">
      <c r="A197" s="5">
        <v>98</v>
      </c>
      <c r="B197" s="5">
        <v>195</v>
      </c>
      <c r="D197">
        <v>142.53842264913999</v>
      </c>
      <c r="E197">
        <v>475.82103134479001</v>
      </c>
      <c r="F197">
        <v>101.74598393574</v>
      </c>
      <c r="G197">
        <v>106.07630522088</v>
      </c>
      <c r="I197" s="6">
        <f t="shared" si="23"/>
        <v>369.74472612391003</v>
      </c>
      <c r="J197" s="6">
        <f t="shared" si="24"/>
        <v>40.792438713399989</v>
      </c>
      <c r="K197" s="6">
        <f t="shared" si="19"/>
        <v>320.79379966783006</v>
      </c>
      <c r="L197" s="7">
        <f t="shared" si="22"/>
        <v>7.8640505394067519</v>
      </c>
      <c r="M197" s="7">
        <f t="shared" si="20"/>
        <v>9.4220270360856642</v>
      </c>
      <c r="P197" s="5">
        <f t="shared" si="21"/>
        <v>10.142955579547136</v>
      </c>
    </row>
    <row r="198" spans="1:16" x14ac:dyDescent="0.15">
      <c r="A198" s="5">
        <v>98.5</v>
      </c>
      <c r="B198" s="5">
        <v>196</v>
      </c>
      <c r="D198">
        <v>143.86754297269999</v>
      </c>
      <c r="E198">
        <v>490.11172901920997</v>
      </c>
      <c r="F198">
        <v>101.70883534137</v>
      </c>
      <c r="G198">
        <v>106.13002008031999</v>
      </c>
      <c r="I198" s="6">
        <f t="shared" si="23"/>
        <v>383.98170893888999</v>
      </c>
      <c r="J198" s="6">
        <f t="shared" si="24"/>
        <v>42.158707631329989</v>
      </c>
      <c r="K198" s="6">
        <f t="shared" si="19"/>
        <v>333.39125978129402</v>
      </c>
      <c r="L198" s="7">
        <f t="shared" si="22"/>
        <v>7.9080047400109654</v>
      </c>
      <c r="M198" s="7">
        <f t="shared" si="20"/>
        <v>9.4739300963668107</v>
      </c>
      <c r="P198" s="5">
        <f t="shared" si="21"/>
        <v>10.758572880125879</v>
      </c>
    </row>
    <row r="199" spans="1:16" x14ac:dyDescent="0.15">
      <c r="A199" s="5">
        <v>99</v>
      </c>
      <c r="B199" s="5">
        <v>197</v>
      </c>
      <c r="D199">
        <v>142.19464105156999</v>
      </c>
      <c r="E199">
        <v>473.48331648128999</v>
      </c>
      <c r="F199">
        <v>101.74748995984</v>
      </c>
      <c r="G199">
        <v>106.18373493976</v>
      </c>
      <c r="I199" s="6">
        <f t="shared" si="23"/>
        <v>367.29958154152996</v>
      </c>
      <c r="J199" s="6">
        <f t="shared" si="24"/>
        <v>40.447151091729992</v>
      </c>
      <c r="K199" s="6">
        <f t="shared" si="19"/>
        <v>318.76300023145399</v>
      </c>
      <c r="L199" s="7">
        <f t="shared" si="22"/>
        <v>7.8809753376333518</v>
      </c>
      <c r="M199" s="7">
        <f t="shared" si="20"/>
        <v>9.454849553666131</v>
      </c>
      <c r="P199" s="5">
        <f t="shared" si="21"/>
        <v>10.380002288482174</v>
      </c>
    </row>
    <row r="200" spans="1:16" x14ac:dyDescent="0.15">
      <c r="A200" s="5">
        <v>99.5</v>
      </c>
      <c r="B200" s="5">
        <v>198</v>
      </c>
      <c r="D200">
        <v>141.63094034378</v>
      </c>
      <c r="E200">
        <v>475.86198179979999</v>
      </c>
      <c r="F200">
        <v>101.66465863454</v>
      </c>
      <c r="G200">
        <v>106.00953815261001</v>
      </c>
      <c r="I200" s="6">
        <f t="shared" si="23"/>
        <v>369.85244364719</v>
      </c>
      <c r="J200" s="6">
        <f t="shared" si="24"/>
        <v>39.966281709239993</v>
      </c>
      <c r="K200" s="6">
        <f t="shared" si="19"/>
        <v>321.89290559610203</v>
      </c>
      <c r="L200" s="7">
        <f t="shared" si="22"/>
        <v>8.0541119120841831</v>
      </c>
      <c r="M200" s="7">
        <f t="shared" si="20"/>
        <v>9.6359349877938953</v>
      </c>
      <c r="P200" s="5">
        <f t="shared" si="21"/>
        <v>12.804932537006678</v>
      </c>
    </row>
    <row r="201" spans="1:16" x14ac:dyDescent="0.15">
      <c r="A201" s="5">
        <v>100</v>
      </c>
      <c r="B201" s="5">
        <v>199</v>
      </c>
      <c r="D201">
        <v>139.20879676441001</v>
      </c>
      <c r="E201">
        <v>451.99949443883003</v>
      </c>
      <c r="F201">
        <v>101.78463855422</v>
      </c>
      <c r="G201">
        <v>106.13554216868</v>
      </c>
      <c r="I201" s="6">
        <f t="shared" si="23"/>
        <v>345.86395227015004</v>
      </c>
      <c r="J201" s="6">
        <f t="shared" si="24"/>
        <v>37.424158210190015</v>
      </c>
      <c r="K201" s="6">
        <f t="shared" si="19"/>
        <v>300.95496241792205</v>
      </c>
      <c r="L201" s="7">
        <f t="shared" si="22"/>
        <v>8.0417296423243716</v>
      </c>
      <c r="M201" s="7">
        <f t="shared" si="20"/>
        <v>9.6315015777110169</v>
      </c>
      <c r="P201" s="5">
        <f t="shared" si="21"/>
        <v>12.631507940954709</v>
      </c>
    </row>
    <row r="202" spans="1:16" x14ac:dyDescent="0.15">
      <c r="A202" s="5">
        <v>100.5</v>
      </c>
      <c r="B202" s="5">
        <v>200</v>
      </c>
      <c r="D202">
        <v>138.3078867543</v>
      </c>
      <c r="E202">
        <v>444.93781597573002</v>
      </c>
      <c r="F202">
        <v>101.89959839357</v>
      </c>
      <c r="G202">
        <v>106.07931726907999</v>
      </c>
      <c r="I202" s="6">
        <f t="shared" si="23"/>
        <v>338.85849870665004</v>
      </c>
      <c r="J202" s="6">
        <f t="shared" si="24"/>
        <v>36.408288360729998</v>
      </c>
      <c r="K202" s="6">
        <f t="shared" si="19"/>
        <v>295.16855267377406</v>
      </c>
      <c r="L202" s="7">
        <f t="shared" si="22"/>
        <v>8.1071801494558322</v>
      </c>
      <c r="M202" s="7">
        <f t="shared" si="20"/>
        <v>9.7049009445194105</v>
      </c>
      <c r="P202" s="5">
        <f t="shared" si="21"/>
        <v>13.548199951454318</v>
      </c>
    </row>
    <row r="203" spans="1:16" x14ac:dyDescent="0.15">
      <c r="A203" s="5">
        <v>101</v>
      </c>
      <c r="B203" s="5">
        <v>201</v>
      </c>
      <c r="D203">
        <v>144.12285136502001</v>
      </c>
      <c r="E203">
        <v>486.60212335693001</v>
      </c>
      <c r="F203">
        <v>101.59738955823001</v>
      </c>
      <c r="G203">
        <v>106.12751004016</v>
      </c>
      <c r="I203" s="6">
        <f t="shared" si="23"/>
        <v>380.47461331676999</v>
      </c>
      <c r="J203" s="6">
        <f t="shared" si="24"/>
        <v>42.525461806790005</v>
      </c>
      <c r="K203" s="6">
        <f t="shared" si="19"/>
        <v>329.44405914862199</v>
      </c>
      <c r="L203" s="7">
        <f t="shared" si="22"/>
        <v>7.7469836928618596</v>
      </c>
      <c r="M203" s="7">
        <f t="shared" si="20"/>
        <v>9.3526533476023719</v>
      </c>
      <c r="P203" s="5">
        <f t="shared" si="21"/>
        <v>8.5033312645431245</v>
      </c>
    </row>
    <row r="204" spans="1:16" x14ac:dyDescent="0.15">
      <c r="A204" s="5">
        <v>101.5</v>
      </c>
      <c r="B204" s="5">
        <v>202</v>
      </c>
      <c r="D204">
        <v>146.70778564206</v>
      </c>
      <c r="E204">
        <v>507.89231547016999</v>
      </c>
      <c r="F204">
        <v>101.75552208835001</v>
      </c>
      <c r="G204">
        <v>106.16917670683</v>
      </c>
      <c r="I204" s="6">
        <f t="shared" si="23"/>
        <v>401.72313876333999</v>
      </c>
      <c r="J204" s="6">
        <f t="shared" si="24"/>
        <v>44.952263553709997</v>
      </c>
      <c r="K204" s="6">
        <f t="shared" si="19"/>
        <v>347.78042249888802</v>
      </c>
      <c r="L204" s="7">
        <f t="shared" si="22"/>
        <v>7.7366609599837384</v>
      </c>
      <c r="M204" s="7">
        <f t="shared" si="20"/>
        <v>9.3502794744011837</v>
      </c>
      <c r="P204" s="5">
        <f t="shared" si="21"/>
        <v>8.3587522968524848</v>
      </c>
    </row>
    <row r="205" spans="1:16" x14ac:dyDescent="0.15">
      <c r="A205" s="5">
        <v>102</v>
      </c>
      <c r="B205" s="5">
        <v>203</v>
      </c>
      <c r="D205">
        <v>144.31395348837</v>
      </c>
      <c r="E205">
        <v>489.85035389282001</v>
      </c>
      <c r="F205">
        <v>101.88202811245</v>
      </c>
      <c r="G205">
        <v>105.83283132530001</v>
      </c>
      <c r="I205" s="6">
        <f t="shared" si="23"/>
        <v>384.01752256752002</v>
      </c>
      <c r="J205" s="6">
        <f t="shared" si="24"/>
        <v>42.431925375920002</v>
      </c>
      <c r="K205" s="6">
        <f t="shared" si="19"/>
        <v>333.09921211641603</v>
      </c>
      <c r="L205" s="7">
        <f t="shared" si="22"/>
        <v>7.850202628454114</v>
      </c>
      <c r="M205" s="7">
        <f t="shared" si="20"/>
        <v>9.4717700025484923</v>
      </c>
      <c r="P205" s="5">
        <f t="shared" si="21"/>
        <v>9.9490033874442378</v>
      </c>
    </row>
    <row r="206" spans="1:16" x14ac:dyDescent="0.15">
      <c r="A206" s="5">
        <v>102.5</v>
      </c>
      <c r="B206" s="5">
        <v>204</v>
      </c>
      <c r="D206">
        <v>144.36804853387</v>
      </c>
      <c r="E206">
        <v>488.97876643074</v>
      </c>
      <c r="F206">
        <v>101.89156626506001</v>
      </c>
      <c r="G206">
        <v>106.23694779117</v>
      </c>
      <c r="I206" s="6">
        <f t="shared" si="23"/>
        <v>382.74181863957</v>
      </c>
      <c r="J206" s="6">
        <f t="shared" si="24"/>
        <v>42.476482268809988</v>
      </c>
      <c r="K206" s="6">
        <f t="shared" si="19"/>
        <v>331.77003991699803</v>
      </c>
      <c r="L206" s="7">
        <f t="shared" si="22"/>
        <v>7.8106759834161954</v>
      </c>
      <c r="M206" s="7">
        <f t="shared" si="20"/>
        <v>9.4401922171875068</v>
      </c>
      <c r="P206" s="5">
        <f t="shared" si="21"/>
        <v>9.3953979029926575</v>
      </c>
    </row>
    <row r="207" spans="1:16" x14ac:dyDescent="0.15">
      <c r="A207" s="5">
        <v>103</v>
      </c>
      <c r="B207" s="5">
        <v>205</v>
      </c>
      <c r="D207">
        <v>144.75733063701</v>
      </c>
      <c r="E207">
        <v>492.95955510617</v>
      </c>
      <c r="F207">
        <v>101.78564257028</v>
      </c>
      <c r="G207">
        <v>106.15060240964</v>
      </c>
      <c r="I207" s="6">
        <f t="shared" si="23"/>
        <v>386.80895269653001</v>
      </c>
      <c r="J207" s="6">
        <f t="shared" si="24"/>
        <v>42.971688066729996</v>
      </c>
      <c r="K207" s="6">
        <f t="shared" si="19"/>
        <v>335.24292701645402</v>
      </c>
      <c r="L207" s="7">
        <f t="shared" si="22"/>
        <v>7.8014837698686872</v>
      </c>
      <c r="M207" s="7">
        <f t="shared" si="20"/>
        <v>9.4389488633169307</v>
      </c>
      <c r="P207" s="5">
        <f t="shared" si="21"/>
        <v>9.2666528544496067</v>
      </c>
    </row>
    <row r="208" spans="1:16" x14ac:dyDescent="0.15">
      <c r="A208" s="5">
        <v>103.5</v>
      </c>
      <c r="B208" s="5">
        <v>206</v>
      </c>
      <c r="D208">
        <v>146.67087967643999</v>
      </c>
      <c r="E208">
        <v>500.26036400405002</v>
      </c>
      <c r="F208">
        <v>101.78062248996</v>
      </c>
      <c r="G208">
        <v>106.16315261043999</v>
      </c>
      <c r="I208" s="6">
        <f t="shared" si="23"/>
        <v>394.09721139361</v>
      </c>
      <c r="J208" s="6">
        <f t="shared" si="24"/>
        <v>44.89025718648</v>
      </c>
      <c r="K208" s="6">
        <f t="shared" si="19"/>
        <v>340.22890276983401</v>
      </c>
      <c r="L208" s="7">
        <f t="shared" si="22"/>
        <v>7.5791257188943835</v>
      </c>
      <c r="M208" s="7">
        <f t="shared" si="20"/>
        <v>9.2245396720195618</v>
      </c>
      <c r="P208" s="5">
        <f t="shared" si="21"/>
        <v>6.1523324659307193</v>
      </c>
    </row>
    <row r="209" spans="1:16" x14ac:dyDescent="0.15">
      <c r="A209" s="5">
        <v>104</v>
      </c>
      <c r="B209" s="5">
        <v>207</v>
      </c>
      <c r="D209">
        <v>144.43225480282999</v>
      </c>
      <c r="E209">
        <v>487.07431749241999</v>
      </c>
      <c r="F209">
        <v>101.67168674699001</v>
      </c>
      <c r="G209">
        <v>106.13453815261001</v>
      </c>
      <c r="I209" s="6">
        <f t="shared" si="23"/>
        <v>380.93977933981</v>
      </c>
      <c r="J209" s="6">
        <f t="shared" si="24"/>
        <v>42.760568055839983</v>
      </c>
      <c r="K209" s="6">
        <f t="shared" si="19"/>
        <v>329.62709767280205</v>
      </c>
      <c r="L209" s="7">
        <f t="shared" si="22"/>
        <v>7.7086697548627061</v>
      </c>
      <c r="M209" s="7">
        <f t="shared" si="20"/>
        <v>9.3620325676648175</v>
      </c>
      <c r="P209" s="5">
        <f t="shared" si="21"/>
        <v>7.9667108104944342</v>
      </c>
    </row>
    <row r="210" spans="1:16" x14ac:dyDescent="0.15">
      <c r="A210" s="5">
        <v>104.5</v>
      </c>
      <c r="B210" s="5">
        <v>208</v>
      </c>
      <c r="D210">
        <v>145.53943377149</v>
      </c>
      <c r="E210">
        <v>499.27603640040002</v>
      </c>
      <c r="F210">
        <v>101.69427710843</v>
      </c>
      <c r="G210">
        <v>105.734437751</v>
      </c>
      <c r="I210" s="6">
        <f t="shared" si="23"/>
        <v>393.54159864940004</v>
      </c>
      <c r="J210" s="6">
        <f t="shared" si="24"/>
        <v>43.845156663059996</v>
      </c>
      <c r="K210" s="6">
        <f t="shared" si="19"/>
        <v>340.92741065372803</v>
      </c>
      <c r="L210" s="7">
        <f t="shared" si="22"/>
        <v>7.7757142772616197</v>
      </c>
      <c r="M210" s="7">
        <f t="shared" si="20"/>
        <v>9.4370259497406632</v>
      </c>
      <c r="P210" s="5">
        <f t="shared" si="21"/>
        <v>8.9057284090502744</v>
      </c>
    </row>
    <row r="211" spans="1:16" x14ac:dyDescent="0.15">
      <c r="A211" s="5">
        <v>105</v>
      </c>
      <c r="B211" s="5">
        <v>209</v>
      </c>
      <c r="D211">
        <v>145.57684529828001</v>
      </c>
      <c r="E211">
        <v>491.25126390293002</v>
      </c>
      <c r="F211">
        <v>101.68222891566</v>
      </c>
      <c r="G211">
        <v>106.11847389558</v>
      </c>
      <c r="I211" s="6">
        <f t="shared" si="23"/>
        <v>385.13279000735002</v>
      </c>
      <c r="J211" s="6">
        <f t="shared" si="24"/>
        <v>43.894616382620001</v>
      </c>
      <c r="K211" s="6">
        <f t="shared" si="19"/>
        <v>332.45925034820601</v>
      </c>
      <c r="L211" s="7">
        <f t="shared" si="22"/>
        <v>7.5740324838524549</v>
      </c>
      <c r="M211" s="7">
        <f t="shared" si="20"/>
        <v>9.2432930160084332</v>
      </c>
      <c r="P211" s="5">
        <f t="shared" si="21"/>
        <v>6.0809972223220665</v>
      </c>
    </row>
    <row r="212" spans="1:16" x14ac:dyDescent="0.15">
      <c r="A212" s="5">
        <v>105.5</v>
      </c>
      <c r="B212" s="5">
        <v>210</v>
      </c>
      <c r="D212">
        <v>145.62285136502001</v>
      </c>
      <c r="E212">
        <v>492.62436804853002</v>
      </c>
      <c r="F212">
        <v>101.70983935743</v>
      </c>
      <c r="G212">
        <v>106.07981927711</v>
      </c>
      <c r="I212" s="6">
        <f t="shared" si="23"/>
        <v>386.54454877142001</v>
      </c>
      <c r="J212" s="6">
        <f t="shared" si="24"/>
        <v>43.913012007590012</v>
      </c>
      <c r="K212" s="6">
        <f t="shared" si="19"/>
        <v>333.84893436231198</v>
      </c>
      <c r="L212" s="7">
        <f t="shared" si="22"/>
        <v>7.6025059338814849</v>
      </c>
      <c r="M212" s="7">
        <f t="shared" si="20"/>
        <v>9.2797153257143954</v>
      </c>
      <c r="P212" s="5">
        <f t="shared" si="21"/>
        <v>6.4797929734465871</v>
      </c>
    </row>
    <row r="213" spans="1:16" x14ac:dyDescent="0.15">
      <c r="A213" s="5">
        <v>106</v>
      </c>
      <c r="B213" s="5">
        <v>211</v>
      </c>
      <c r="D213">
        <v>148.90899898888</v>
      </c>
      <c r="E213">
        <v>511.40546006067001</v>
      </c>
      <c r="F213">
        <v>101.73092369478</v>
      </c>
      <c r="G213">
        <v>106.04869477912</v>
      </c>
      <c r="I213" s="6">
        <f t="shared" si="23"/>
        <v>405.35676528155</v>
      </c>
      <c r="J213" s="6">
        <f t="shared" si="24"/>
        <v>47.178075294099997</v>
      </c>
      <c r="K213" s="6">
        <f t="shared" si="19"/>
        <v>348.74307492862999</v>
      </c>
      <c r="L213" s="7">
        <f t="shared" si="22"/>
        <v>7.3920581277346677</v>
      </c>
      <c r="M213" s="7">
        <f t="shared" si="20"/>
        <v>9.0772163792445113</v>
      </c>
      <c r="P213" s="5">
        <f t="shared" si="21"/>
        <v>3.532286055975705</v>
      </c>
    </row>
    <row r="214" spans="1:16" x14ac:dyDescent="0.15">
      <c r="A214" s="5">
        <v>106.5</v>
      </c>
      <c r="B214" s="5">
        <v>212</v>
      </c>
      <c r="D214">
        <v>148.48483316481</v>
      </c>
      <c r="E214">
        <v>513.39484327603998</v>
      </c>
      <c r="F214">
        <v>101.72389558233</v>
      </c>
      <c r="G214">
        <v>106.00903614457999</v>
      </c>
      <c r="I214" s="6">
        <f t="shared" si="23"/>
        <v>407.38580713145996</v>
      </c>
      <c r="J214" s="6">
        <f t="shared" si="24"/>
        <v>46.760937582479997</v>
      </c>
      <c r="K214" s="6">
        <f t="shared" si="19"/>
        <v>351.27268203248394</v>
      </c>
      <c r="L214" s="7">
        <f t="shared" si="22"/>
        <v>7.5120966386289032</v>
      </c>
      <c r="M214" s="7">
        <f t="shared" si="20"/>
        <v>9.2052037498156807</v>
      </c>
      <c r="P214" s="5">
        <f t="shared" si="21"/>
        <v>5.2135311480572408</v>
      </c>
    </row>
    <row r="215" spans="1:16" x14ac:dyDescent="0.15">
      <c r="A215" s="5">
        <v>107</v>
      </c>
      <c r="B215" s="5">
        <v>213</v>
      </c>
      <c r="D215">
        <v>147.07937310414999</v>
      </c>
      <c r="E215">
        <v>501.52982810920003</v>
      </c>
      <c r="F215">
        <v>101.58634538152999</v>
      </c>
      <c r="G215">
        <v>105.99447791164999</v>
      </c>
      <c r="I215" s="6">
        <f t="shared" si="23"/>
        <v>395.53535019755003</v>
      </c>
      <c r="J215" s="6">
        <f t="shared" si="24"/>
        <v>45.493027722619999</v>
      </c>
      <c r="K215" s="6">
        <f t="shared" si="19"/>
        <v>340.94371693040603</v>
      </c>
      <c r="L215" s="7">
        <f t="shared" si="22"/>
        <v>7.494416924923252</v>
      </c>
      <c r="M215" s="7">
        <f t="shared" si="20"/>
        <v>9.1954728957869616</v>
      </c>
      <c r="P215" s="5">
        <f t="shared" si="21"/>
        <v>4.9659111828010722</v>
      </c>
    </row>
    <row r="216" spans="1:16" x14ac:dyDescent="0.15">
      <c r="A216" s="5">
        <v>107.5</v>
      </c>
      <c r="B216" s="5">
        <v>214</v>
      </c>
      <c r="D216">
        <v>147.91607684530001</v>
      </c>
      <c r="E216">
        <v>510.48837209302002</v>
      </c>
      <c r="F216">
        <v>101.71837349398</v>
      </c>
      <c r="G216">
        <v>105.82831325300999</v>
      </c>
      <c r="I216" s="6">
        <f t="shared" si="23"/>
        <v>404.66005884001004</v>
      </c>
      <c r="J216" s="6">
        <f t="shared" si="24"/>
        <v>46.197703351320015</v>
      </c>
      <c r="K216" s="6">
        <f t="shared" si="19"/>
        <v>349.222814818426</v>
      </c>
      <c r="L216" s="7">
        <f t="shared" si="22"/>
        <v>7.5593111666761592</v>
      </c>
      <c r="M216" s="7">
        <f t="shared" si="20"/>
        <v>9.2683159972168028</v>
      </c>
      <c r="P216" s="5">
        <f t="shared" si="21"/>
        <v>5.8748122066363111</v>
      </c>
    </row>
    <row r="217" spans="1:16" x14ac:dyDescent="0.15">
      <c r="A217" s="5">
        <v>108</v>
      </c>
      <c r="B217" s="5">
        <v>215</v>
      </c>
      <c r="D217">
        <v>147.76541961577001</v>
      </c>
      <c r="E217">
        <v>506.68452982810999</v>
      </c>
      <c r="F217">
        <v>101.76656626506001</v>
      </c>
      <c r="G217">
        <v>106.17720883534</v>
      </c>
      <c r="I217" s="6">
        <f t="shared" si="23"/>
        <v>400.50732099277002</v>
      </c>
      <c r="J217" s="6">
        <f t="shared" si="24"/>
        <v>45.998853350710007</v>
      </c>
      <c r="K217" s="6">
        <f t="shared" si="19"/>
        <v>345.30869697191804</v>
      </c>
      <c r="L217" s="7">
        <f t="shared" si="22"/>
        <v>7.5068979293717133</v>
      </c>
      <c r="M217" s="7">
        <f t="shared" si="20"/>
        <v>9.2238516195892899</v>
      </c>
      <c r="P217" s="5">
        <f t="shared" si="21"/>
        <v>5.1407186451471514</v>
      </c>
    </row>
    <row r="218" spans="1:16" x14ac:dyDescent="0.15">
      <c r="A218" s="5">
        <v>108.5</v>
      </c>
      <c r="B218" s="5">
        <v>216</v>
      </c>
      <c r="D218">
        <v>148.03791708796999</v>
      </c>
      <c r="E218">
        <v>505.1268958544</v>
      </c>
      <c r="F218">
        <v>101.57680722892</v>
      </c>
      <c r="G218">
        <v>105.87751004016</v>
      </c>
      <c r="I218" s="6">
        <f t="shared" si="23"/>
        <v>399.24938581423999</v>
      </c>
      <c r="J218" s="6">
        <f t="shared" si="24"/>
        <v>46.461109859049984</v>
      </c>
      <c r="K218" s="6">
        <f t="shared" si="19"/>
        <v>343.49605398338002</v>
      </c>
      <c r="L218" s="7">
        <f t="shared" si="22"/>
        <v>7.3931951911060887</v>
      </c>
      <c r="M218" s="7">
        <f t="shared" si="20"/>
        <v>9.1180977410005983</v>
      </c>
      <c r="P218" s="5">
        <f t="shared" si="21"/>
        <v>3.5482116301797326</v>
      </c>
    </row>
    <row r="219" spans="1:16" x14ac:dyDescent="0.15">
      <c r="A219" s="5">
        <v>109</v>
      </c>
      <c r="B219" s="5">
        <v>217</v>
      </c>
      <c r="D219">
        <v>148.26491405460001</v>
      </c>
      <c r="E219">
        <v>505.49949443883003</v>
      </c>
      <c r="F219">
        <v>101.89156626506001</v>
      </c>
      <c r="G219">
        <v>106.07279116466</v>
      </c>
      <c r="I219" s="6">
        <f t="shared" si="23"/>
        <v>399.42670327416999</v>
      </c>
      <c r="J219" s="6">
        <f t="shared" si="24"/>
        <v>46.373347789540006</v>
      </c>
      <c r="K219" s="6">
        <f t="shared" si="19"/>
        <v>343.77868592672201</v>
      </c>
      <c r="L219" s="7">
        <f t="shared" si="22"/>
        <v>7.4132816006064779</v>
      </c>
      <c r="M219" s="7">
        <f t="shared" si="20"/>
        <v>9.1461330101779215</v>
      </c>
      <c r="P219" s="5">
        <f t="shared" si="21"/>
        <v>3.8295394902014537</v>
      </c>
    </row>
    <row r="220" spans="1:16" x14ac:dyDescent="0.15">
      <c r="A220" s="5">
        <v>109.5</v>
      </c>
      <c r="B220" s="5">
        <v>218</v>
      </c>
      <c r="D220">
        <v>149.77047522749999</v>
      </c>
      <c r="E220">
        <v>523.81496461072004</v>
      </c>
      <c r="F220">
        <v>101.67168674699001</v>
      </c>
      <c r="G220">
        <v>106.10240963855</v>
      </c>
      <c r="I220" s="6">
        <f t="shared" si="23"/>
        <v>417.71255497217004</v>
      </c>
      <c r="J220" s="6">
        <f t="shared" si="24"/>
        <v>48.098788480509981</v>
      </c>
      <c r="K220" s="6">
        <f t="shared" si="19"/>
        <v>359.99400879555805</v>
      </c>
      <c r="L220" s="7">
        <f t="shared" si="22"/>
        <v>7.4844714423821825</v>
      </c>
      <c r="M220" s="7">
        <f t="shared" si="20"/>
        <v>9.2252717116305583</v>
      </c>
      <c r="P220" s="5">
        <f t="shared" si="21"/>
        <v>4.8266159384166425</v>
      </c>
    </row>
    <row r="221" spans="1:16" x14ac:dyDescent="0.15">
      <c r="A221" s="5">
        <v>110</v>
      </c>
      <c r="B221" s="5">
        <v>219</v>
      </c>
      <c r="D221">
        <v>149.38068756320001</v>
      </c>
      <c r="E221">
        <v>513.89029322548004</v>
      </c>
      <c r="F221">
        <v>101.79969879518001</v>
      </c>
      <c r="G221">
        <v>106.10291164659</v>
      </c>
      <c r="I221" s="6">
        <f t="shared" si="23"/>
        <v>407.78738157889006</v>
      </c>
      <c r="J221" s="6">
        <f t="shared" si="24"/>
        <v>47.580988768020006</v>
      </c>
      <c r="K221" s="6">
        <f t="shared" si="19"/>
        <v>350.69019505726607</v>
      </c>
      <c r="L221" s="7">
        <f t="shared" si="22"/>
        <v>7.3703847720997953</v>
      </c>
      <c r="M221" s="7">
        <f t="shared" si="20"/>
        <v>9.1191339010251049</v>
      </c>
      <c r="P221" s="5">
        <f t="shared" si="21"/>
        <v>3.2287316173324898</v>
      </c>
    </row>
    <row r="222" spans="1:16" x14ac:dyDescent="0.15">
      <c r="A222" s="5">
        <v>110.5</v>
      </c>
      <c r="B222" s="5">
        <v>220</v>
      </c>
      <c r="D222">
        <v>147.73660262892</v>
      </c>
      <c r="E222">
        <v>505.95753286147999</v>
      </c>
      <c r="F222">
        <v>101.58985943774999</v>
      </c>
      <c r="G222">
        <v>106.06024096386</v>
      </c>
      <c r="I222" s="6">
        <f t="shared" si="23"/>
        <v>399.89729189761999</v>
      </c>
      <c r="J222" s="6">
        <f t="shared" si="24"/>
        <v>46.146743191170003</v>
      </c>
      <c r="K222" s="6">
        <f t="shared" si="19"/>
        <v>344.52120006821599</v>
      </c>
      <c r="L222" s="7">
        <f t="shared" si="22"/>
        <v>7.4657749657648376</v>
      </c>
      <c r="M222" s="7">
        <f t="shared" si="20"/>
        <v>9.2224729543670811</v>
      </c>
      <c r="P222" s="5">
        <f t="shared" si="21"/>
        <v>4.5647553128726956</v>
      </c>
    </row>
    <row r="223" spans="1:16" x14ac:dyDescent="0.15">
      <c r="A223" s="5">
        <v>111</v>
      </c>
      <c r="B223" s="5">
        <v>221</v>
      </c>
      <c r="D223">
        <v>147.99797775530999</v>
      </c>
      <c r="E223">
        <v>508.97168857432001</v>
      </c>
      <c r="F223">
        <v>101.69628514055999</v>
      </c>
      <c r="G223">
        <v>105.8734939759</v>
      </c>
      <c r="I223" s="6">
        <f t="shared" si="23"/>
        <v>403.09819459842004</v>
      </c>
      <c r="J223" s="6">
        <f t="shared" si="24"/>
        <v>46.301692614749996</v>
      </c>
      <c r="K223" s="6">
        <f t="shared" si="19"/>
        <v>347.53616346072005</v>
      </c>
      <c r="L223" s="7">
        <f t="shared" si="22"/>
        <v>7.5059062387280404</v>
      </c>
      <c r="M223" s="7">
        <f t="shared" si="20"/>
        <v>9.270553087007217</v>
      </c>
      <c r="P223" s="5">
        <f t="shared" si="21"/>
        <v>5.1268291440602267</v>
      </c>
    </row>
    <row r="224" spans="1:16" x14ac:dyDescent="0.15">
      <c r="A224" s="5">
        <v>111.5</v>
      </c>
      <c r="B224" s="5">
        <v>222</v>
      </c>
      <c r="D224">
        <v>148.61324570273001</v>
      </c>
      <c r="E224">
        <v>513.59555106168</v>
      </c>
      <c r="F224">
        <v>101.88955823293</v>
      </c>
      <c r="G224">
        <v>105.95381526104001</v>
      </c>
      <c r="I224" s="6">
        <f t="shared" si="23"/>
        <v>407.64173580063999</v>
      </c>
      <c r="J224" s="6">
        <f t="shared" si="24"/>
        <v>46.723687469800012</v>
      </c>
      <c r="K224" s="6">
        <f t="shared" si="19"/>
        <v>351.57331083687995</v>
      </c>
      <c r="L224" s="7">
        <f t="shared" si="22"/>
        <v>7.5245197859034638</v>
      </c>
      <c r="M224" s="7">
        <f t="shared" si="20"/>
        <v>9.2971154938595735</v>
      </c>
      <c r="P224" s="5">
        <f t="shared" si="21"/>
        <v>5.3875282697140054</v>
      </c>
    </row>
    <row r="225" spans="1:16" x14ac:dyDescent="0.15">
      <c r="A225" s="5">
        <v>112</v>
      </c>
      <c r="B225" s="5">
        <v>223</v>
      </c>
      <c r="D225">
        <v>148.77603640039999</v>
      </c>
      <c r="E225">
        <v>517.46107178968998</v>
      </c>
      <c r="F225">
        <v>101.77158634538</v>
      </c>
      <c r="G225">
        <v>106.06475903614999</v>
      </c>
      <c r="I225" s="6">
        <f t="shared" si="23"/>
        <v>411.39631275353997</v>
      </c>
      <c r="J225" s="6">
        <f t="shared" si="24"/>
        <v>47.004450055019987</v>
      </c>
      <c r="K225" s="6">
        <f t="shared" si="19"/>
        <v>354.99097268751598</v>
      </c>
      <c r="L225" s="7">
        <f t="shared" si="22"/>
        <v>7.5522843533322783</v>
      </c>
      <c r="M225" s="7">
        <f t="shared" si="20"/>
        <v>9.332828920965321</v>
      </c>
      <c r="P225" s="5">
        <f t="shared" si="21"/>
        <v>5.7763954955378054</v>
      </c>
    </row>
    <row r="226" spans="1:16" x14ac:dyDescent="0.15">
      <c r="A226" s="5">
        <v>112.5</v>
      </c>
      <c r="B226" s="5">
        <v>224</v>
      </c>
      <c r="D226">
        <v>148.66582406470999</v>
      </c>
      <c r="E226">
        <v>513.39585439838004</v>
      </c>
      <c r="F226">
        <v>101.56074297188999</v>
      </c>
      <c r="G226">
        <v>105.99196787149</v>
      </c>
      <c r="I226" s="6">
        <f t="shared" si="23"/>
        <v>407.40388652689001</v>
      </c>
      <c r="J226" s="6">
        <f t="shared" si="24"/>
        <v>47.105081092820001</v>
      </c>
      <c r="K226" s="6">
        <f t="shared" si="19"/>
        <v>350.87778921550603</v>
      </c>
      <c r="L226" s="7">
        <f t="shared" si="22"/>
        <v>7.4488310193990648</v>
      </c>
      <c r="M226" s="7">
        <f t="shared" si="20"/>
        <v>9.2373244467090405</v>
      </c>
      <c r="P226" s="5">
        <f t="shared" si="21"/>
        <v>4.3274404173801333</v>
      </c>
    </row>
    <row r="227" spans="1:16" x14ac:dyDescent="0.15">
      <c r="A227" s="5">
        <v>113</v>
      </c>
      <c r="B227" s="5">
        <v>225</v>
      </c>
      <c r="D227">
        <v>148.0652173913</v>
      </c>
      <c r="E227">
        <v>509.33771486350003</v>
      </c>
      <c r="F227">
        <v>101.70632530121</v>
      </c>
      <c r="G227">
        <v>105.97289156626999</v>
      </c>
      <c r="I227" s="6">
        <f t="shared" si="23"/>
        <v>403.36482329723003</v>
      </c>
      <c r="J227" s="6">
        <f t="shared" si="24"/>
        <v>46.358892090089995</v>
      </c>
      <c r="K227" s="6">
        <f t="shared" si="19"/>
        <v>347.73415278912205</v>
      </c>
      <c r="L227" s="7">
        <f t="shared" si="22"/>
        <v>7.5009159432318739</v>
      </c>
      <c r="M227" s="7">
        <f t="shared" si="20"/>
        <v>9.2973582302187836</v>
      </c>
      <c r="P227" s="5">
        <f t="shared" si="21"/>
        <v>5.0569356594737789</v>
      </c>
    </row>
    <row r="228" spans="1:16" x14ac:dyDescent="0.15">
      <c r="A228" s="5">
        <v>113.5</v>
      </c>
      <c r="B228" s="5">
        <v>226</v>
      </c>
      <c r="D228">
        <v>149.89231547016999</v>
      </c>
      <c r="E228">
        <v>518.39282103134997</v>
      </c>
      <c r="F228">
        <v>101.76907630522</v>
      </c>
      <c r="G228">
        <v>106.03915662651001</v>
      </c>
      <c r="I228" s="6">
        <f t="shared" si="23"/>
        <v>412.35366440483995</v>
      </c>
      <c r="J228" s="6">
        <f t="shared" si="24"/>
        <v>48.123239164949993</v>
      </c>
      <c r="K228" s="6">
        <f t="shared" si="19"/>
        <v>354.60577740689996</v>
      </c>
      <c r="L228" s="7">
        <f t="shared" si="22"/>
        <v>7.3687013501196938</v>
      </c>
      <c r="M228" s="7">
        <f t="shared" si="20"/>
        <v>9.1730924967835357</v>
      </c>
      <c r="P228" s="5">
        <f t="shared" si="21"/>
        <v>3.205153809503456</v>
      </c>
    </row>
    <row r="229" spans="1:16" x14ac:dyDescent="0.15">
      <c r="A229" s="5">
        <v>114</v>
      </c>
      <c r="B229" s="5">
        <v>227</v>
      </c>
      <c r="D229">
        <v>150.88624873609999</v>
      </c>
      <c r="E229">
        <v>531.52679474215995</v>
      </c>
      <c r="F229">
        <v>101.60742971888</v>
      </c>
      <c r="G229">
        <v>106.01204819277</v>
      </c>
      <c r="I229" s="6">
        <f t="shared" si="23"/>
        <v>425.51474654938994</v>
      </c>
      <c r="J229" s="6">
        <f t="shared" si="24"/>
        <v>49.278819017219988</v>
      </c>
      <c r="K229" s="6">
        <f t="shared" si="19"/>
        <v>366.38016372872596</v>
      </c>
      <c r="L229" s="7">
        <f t="shared" si="22"/>
        <v>7.4348405874073018</v>
      </c>
      <c r="M229" s="7">
        <f t="shared" si="20"/>
        <v>9.2471805937480767</v>
      </c>
      <c r="P229" s="5">
        <f t="shared" si="21"/>
        <v>4.1314920925714693</v>
      </c>
    </row>
    <row r="230" spans="1:16" x14ac:dyDescent="0.15">
      <c r="A230" s="5">
        <v>114.5</v>
      </c>
      <c r="B230" s="5">
        <v>228</v>
      </c>
      <c r="D230">
        <v>149.85085945399001</v>
      </c>
      <c r="E230">
        <v>517.70525783619996</v>
      </c>
      <c r="F230">
        <v>101.55120481928</v>
      </c>
      <c r="G230">
        <v>106.10391566265</v>
      </c>
      <c r="I230" s="6">
        <f t="shared" si="23"/>
        <v>411.60134217354994</v>
      </c>
      <c r="J230" s="6">
        <f t="shared" si="24"/>
        <v>48.299654634710009</v>
      </c>
      <c r="K230" s="6">
        <f t="shared" si="19"/>
        <v>353.6417566118979</v>
      </c>
      <c r="L230" s="7">
        <f t="shared" si="22"/>
        <v>7.3218278533560612</v>
      </c>
      <c r="M230" s="7">
        <f t="shared" si="20"/>
        <v>9.1421167193737691</v>
      </c>
      <c r="P230" s="5">
        <f t="shared" si="21"/>
        <v>2.5486491944804324</v>
      </c>
    </row>
    <row r="231" spans="1:16" x14ac:dyDescent="0.15">
      <c r="A231" s="5">
        <v>115</v>
      </c>
      <c r="B231" s="5">
        <v>229</v>
      </c>
      <c r="D231">
        <v>148.87108190091001</v>
      </c>
      <c r="E231">
        <v>502.00151668351998</v>
      </c>
      <c r="F231">
        <v>101.77208835341</v>
      </c>
      <c r="G231">
        <v>106.27459839357</v>
      </c>
      <c r="I231" s="6">
        <f t="shared" si="23"/>
        <v>395.72691828994999</v>
      </c>
      <c r="J231" s="6">
        <f t="shared" si="24"/>
        <v>47.098993547500015</v>
      </c>
      <c r="K231" s="6">
        <f t="shared" si="19"/>
        <v>339.20812603294996</v>
      </c>
      <c r="L231" s="7">
        <f t="shared" si="22"/>
        <v>7.2020249369204388</v>
      </c>
      <c r="M231" s="7">
        <f t="shared" si="20"/>
        <v>9.0302626626150797</v>
      </c>
      <c r="P231" s="5">
        <f t="shared" si="21"/>
        <v>0.87070381033690636</v>
      </c>
    </row>
    <row r="232" spans="1:16" x14ac:dyDescent="0.15">
      <c r="A232" s="5">
        <v>115.5</v>
      </c>
      <c r="B232" s="5">
        <v>230</v>
      </c>
      <c r="D232">
        <v>149.11627906977</v>
      </c>
      <c r="E232">
        <v>503.21991911021001</v>
      </c>
      <c r="F232">
        <v>101.72489959839</v>
      </c>
      <c r="G232">
        <v>106.02008032129</v>
      </c>
      <c r="I232" s="6">
        <f t="shared" si="23"/>
        <v>397.19983878892003</v>
      </c>
      <c r="J232" s="6">
        <f t="shared" si="24"/>
        <v>47.391379471380006</v>
      </c>
      <c r="K232" s="6">
        <f t="shared" si="19"/>
        <v>340.33018342326403</v>
      </c>
      <c r="L232" s="7">
        <f t="shared" si="22"/>
        <v>7.1812677161843723</v>
      </c>
      <c r="M232" s="7">
        <f t="shared" si="20"/>
        <v>9.0174543015559472</v>
      </c>
      <c r="P232" s="5">
        <f t="shared" si="21"/>
        <v>0.5799806480134998</v>
      </c>
    </row>
    <row r="233" spans="1:16" x14ac:dyDescent="0.15">
      <c r="A233" s="5">
        <v>116</v>
      </c>
      <c r="B233" s="5">
        <v>231</v>
      </c>
      <c r="D233">
        <v>147.93933265925</v>
      </c>
      <c r="E233">
        <v>498.45601617796001</v>
      </c>
      <c r="F233">
        <v>101.9046184739</v>
      </c>
      <c r="G233">
        <v>106.02208835341</v>
      </c>
      <c r="I233" s="6">
        <f t="shared" si="23"/>
        <v>392.43392782454998</v>
      </c>
      <c r="J233" s="6">
        <f t="shared" si="24"/>
        <v>46.034714185349998</v>
      </c>
      <c r="K233" s="6">
        <f t="shared" si="19"/>
        <v>337.19227080213</v>
      </c>
      <c r="L233" s="7">
        <f t="shared" si="22"/>
        <v>7.3247390967713981</v>
      </c>
      <c r="M233" s="7">
        <f t="shared" si="20"/>
        <v>9.1688745418199069</v>
      </c>
      <c r="P233" s="5">
        <f t="shared" si="21"/>
        <v>2.5894237231498378</v>
      </c>
    </row>
    <row r="234" spans="1:16" x14ac:dyDescent="0.15">
      <c r="A234" s="5">
        <v>116.5</v>
      </c>
      <c r="B234" s="5">
        <v>232</v>
      </c>
      <c r="D234">
        <v>148.87007077856001</v>
      </c>
      <c r="E234">
        <v>502.32558139535001</v>
      </c>
      <c r="F234">
        <v>101.73945783133</v>
      </c>
      <c r="G234">
        <v>105.99949799197</v>
      </c>
      <c r="I234" s="6">
        <f t="shared" si="23"/>
        <v>396.32608340338004</v>
      </c>
      <c r="J234" s="6">
        <f t="shared" si="24"/>
        <v>47.130612947230006</v>
      </c>
      <c r="K234" s="6">
        <f t="shared" si="19"/>
        <v>339.76934786670404</v>
      </c>
      <c r="L234" s="7">
        <f t="shared" si="22"/>
        <v>7.2091009774714419</v>
      </c>
      <c r="M234" s="7">
        <f t="shared" si="20"/>
        <v>9.0611852821968828</v>
      </c>
      <c r="P234" s="5">
        <f t="shared" si="21"/>
        <v>0.96980999183748973</v>
      </c>
    </row>
    <row r="235" spans="1:16" x14ac:dyDescent="0.15">
      <c r="A235" s="5">
        <v>117</v>
      </c>
      <c r="B235" s="5">
        <v>233</v>
      </c>
      <c r="D235">
        <v>148.79474216380001</v>
      </c>
      <c r="E235">
        <v>502.25884732052998</v>
      </c>
      <c r="F235">
        <v>101.6265060241</v>
      </c>
      <c r="G235">
        <v>105.89558232932001</v>
      </c>
      <c r="I235" s="6">
        <f t="shared" si="23"/>
        <v>396.36326499120997</v>
      </c>
      <c r="J235" s="6">
        <f t="shared" si="24"/>
        <v>47.168236139700014</v>
      </c>
      <c r="K235" s="6">
        <f t="shared" si="19"/>
        <v>339.76138162356995</v>
      </c>
      <c r="L235" s="7">
        <f t="shared" si="22"/>
        <v>7.2031818323094665</v>
      </c>
      <c r="M235" s="7">
        <f t="shared" si="20"/>
        <v>9.0632149967118423</v>
      </c>
      <c r="P235" s="5">
        <f t="shared" si="21"/>
        <v>0.88690714941838167</v>
      </c>
    </row>
    <row r="236" spans="1:16" x14ac:dyDescent="0.15">
      <c r="A236" s="5">
        <v>117.5</v>
      </c>
      <c r="B236" s="5">
        <v>234</v>
      </c>
      <c r="D236">
        <v>149.84934277048001</v>
      </c>
      <c r="E236">
        <v>516.0055611729</v>
      </c>
      <c r="F236">
        <v>101.68624497992</v>
      </c>
      <c r="G236">
        <v>106.07128514055999</v>
      </c>
      <c r="I236" s="6">
        <f t="shared" si="23"/>
        <v>409.93427603233999</v>
      </c>
      <c r="J236" s="6">
        <f t="shared" si="24"/>
        <v>48.163097790560002</v>
      </c>
      <c r="K236" s="6">
        <f t="shared" si="19"/>
        <v>352.13855868366801</v>
      </c>
      <c r="L236" s="7">
        <f t="shared" si="22"/>
        <v>7.3113768598307933</v>
      </c>
      <c r="M236" s="7">
        <f t="shared" si="20"/>
        <v>9.1793588839101012</v>
      </c>
      <c r="P236" s="5">
        <f t="shared" si="21"/>
        <v>2.4022738234362686</v>
      </c>
    </row>
    <row r="237" spans="1:16" x14ac:dyDescent="0.15">
      <c r="A237" s="5">
        <v>118</v>
      </c>
      <c r="B237" s="5">
        <v>235</v>
      </c>
      <c r="D237">
        <v>149.38372093023</v>
      </c>
      <c r="E237">
        <v>508.92062689584998</v>
      </c>
      <c r="F237">
        <v>101.79216867469999</v>
      </c>
      <c r="G237">
        <v>105.98142570281</v>
      </c>
      <c r="I237" s="6">
        <f t="shared" si="23"/>
        <v>402.93920119303999</v>
      </c>
      <c r="J237" s="6">
        <f t="shared" si="24"/>
        <v>47.591552255530004</v>
      </c>
      <c r="K237" s="6">
        <f t="shared" si="19"/>
        <v>345.82933848640397</v>
      </c>
      <c r="L237" s="7">
        <f t="shared" si="22"/>
        <v>7.2666118690469812</v>
      </c>
      <c r="M237" s="7">
        <f t="shared" si="20"/>
        <v>9.142542752803223</v>
      </c>
      <c r="P237" s="5">
        <f t="shared" si="21"/>
        <v>1.7753006921328414</v>
      </c>
    </row>
    <row r="238" spans="1:16" x14ac:dyDescent="0.15">
      <c r="A238" s="5">
        <v>118.5</v>
      </c>
      <c r="B238" s="5">
        <v>236</v>
      </c>
      <c r="D238">
        <v>148.18958543983999</v>
      </c>
      <c r="E238">
        <v>509.32002022245001</v>
      </c>
      <c r="F238">
        <v>101.68975903614999</v>
      </c>
      <c r="G238">
        <v>105.96134538152999</v>
      </c>
      <c r="I238" s="6">
        <f t="shared" si="23"/>
        <v>403.35867484092</v>
      </c>
      <c r="J238" s="6">
        <f t="shared" si="24"/>
        <v>46.499826403689994</v>
      </c>
      <c r="K238" s="6">
        <f t="shared" si="19"/>
        <v>347.55888315649202</v>
      </c>
      <c r="L238" s="7">
        <f t="shared" si="22"/>
        <v>7.4744124878907394</v>
      </c>
      <c r="M238" s="7">
        <f t="shared" si="20"/>
        <v>9.3582922313239134</v>
      </c>
      <c r="P238" s="5">
        <f t="shared" si="21"/>
        <v>4.6857314194049833</v>
      </c>
    </row>
    <row r="239" spans="1:16" x14ac:dyDescent="0.15">
      <c r="A239" s="5">
        <v>119</v>
      </c>
      <c r="B239" s="5">
        <v>237</v>
      </c>
      <c r="D239">
        <v>147.73508594539999</v>
      </c>
      <c r="E239">
        <v>493.0055611729</v>
      </c>
      <c r="F239">
        <v>101.81224899598</v>
      </c>
      <c r="G239">
        <v>106.12098393574</v>
      </c>
      <c r="I239" s="6">
        <f t="shared" si="23"/>
        <v>386.88457723715999</v>
      </c>
      <c r="J239" s="6">
        <f t="shared" si="24"/>
        <v>45.922836949419988</v>
      </c>
      <c r="K239" s="6">
        <f t="shared" si="19"/>
        <v>331.77717289785602</v>
      </c>
      <c r="L239" s="7">
        <f t="shared" si="22"/>
        <v>7.2246663084704394</v>
      </c>
      <c r="M239" s="7">
        <f t="shared" si="20"/>
        <v>9.1164949115805474</v>
      </c>
      <c r="P239" s="5">
        <f t="shared" si="21"/>
        <v>1.1878161646377057</v>
      </c>
    </row>
    <row r="240" spans="1:16" x14ac:dyDescent="0.15">
      <c r="A240" s="5">
        <v>119.5</v>
      </c>
      <c r="B240" s="5">
        <v>238</v>
      </c>
      <c r="D240">
        <v>149.84074823053999</v>
      </c>
      <c r="E240">
        <v>499.36905965621997</v>
      </c>
      <c r="F240">
        <v>101.67921686747</v>
      </c>
      <c r="G240">
        <v>106.03463855422</v>
      </c>
      <c r="I240" s="6">
        <f t="shared" si="23"/>
        <v>393.33442110199996</v>
      </c>
      <c r="J240" s="6">
        <f t="shared" si="24"/>
        <v>48.161531363069983</v>
      </c>
      <c r="K240" s="6">
        <f t="shared" si="19"/>
        <v>335.54058346631598</v>
      </c>
      <c r="L240" s="7">
        <f t="shared" si="22"/>
        <v>6.9669832741989346</v>
      </c>
      <c r="M240" s="7">
        <f t="shared" si="20"/>
        <v>8.8667607369859756</v>
      </c>
      <c r="P240" s="5">
        <f t="shared" si="21"/>
        <v>-2.4212617342322522</v>
      </c>
    </row>
    <row r="241" spans="1:16" x14ac:dyDescent="0.15">
      <c r="A241" s="5">
        <v>120</v>
      </c>
      <c r="B241" s="5">
        <v>239</v>
      </c>
      <c r="D241">
        <v>134.89737108189999</v>
      </c>
      <c r="E241">
        <v>381.20930232557998</v>
      </c>
      <c r="F241">
        <v>101.75401606426</v>
      </c>
      <c r="G241">
        <v>105.84287148593999</v>
      </c>
      <c r="I241" s="6">
        <f t="shared" si="23"/>
        <v>275.36643083963997</v>
      </c>
      <c r="J241" s="6">
        <f t="shared" si="24"/>
        <v>33.14335501763999</v>
      </c>
      <c r="K241" s="6">
        <f t="shared" si="19"/>
        <v>235.59440481847199</v>
      </c>
      <c r="L241" s="7">
        <f t="shared" si="22"/>
        <v>7.1083450873661054</v>
      </c>
      <c r="M241" s="7">
        <f t="shared" si="20"/>
        <v>9.0160714098300794</v>
      </c>
      <c r="P241" s="5">
        <f t="shared" si="21"/>
        <v>-0.44136500921826199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E6C9-04AC-064E-8670-9214AC559224}">
  <sheetPr>
    <pageSetUpPr fitToPage="1"/>
  </sheetPr>
  <dimension ref="A1:Y798"/>
  <sheetViews>
    <sheetView zoomScale="8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123.02273196941999</v>
      </c>
      <c r="E2">
        <v>316.40690225253002</v>
      </c>
      <c r="F2">
        <v>102.04936996488</v>
      </c>
      <c r="G2">
        <v>106.78372237140999</v>
      </c>
      <c r="I2" s="6">
        <f>E2-G2</f>
        <v>209.62317988112002</v>
      </c>
      <c r="J2" s="6">
        <f>D2-F2</f>
        <v>20.973362004539993</v>
      </c>
      <c r="K2" s="6">
        <f>I2-1.2*J2</f>
        <v>184.45514547567203</v>
      </c>
      <c r="L2" s="7">
        <f t="shared" ref="L2:L65" si="0">K2/J2</f>
        <v>8.7947342650998923</v>
      </c>
      <c r="M2" s="7">
        <f>L2+ABS($N$2)*A2</f>
        <v>8.8069982414378423</v>
      </c>
      <c r="N2" s="5">
        <f>LINEST(V64:V83,U64:U83)</f>
        <v>-2.4527952675899273E-2</v>
      </c>
      <c r="O2" s="8">
        <f>AVERAGE(L41:L60)</f>
        <v>7.5478382784356084</v>
      </c>
      <c r="P2" s="5">
        <f>(L2-$O$2)/$O$2*100</f>
        <v>16.519908623727428</v>
      </c>
    </row>
    <row r="3" spans="1:16" x14ac:dyDescent="0.15">
      <c r="A3" s="5">
        <v>1</v>
      </c>
      <c r="B3" s="5">
        <v>1</v>
      </c>
      <c r="D3">
        <v>118.06943583384999</v>
      </c>
      <c r="E3">
        <v>271.34283942962998</v>
      </c>
      <c r="F3">
        <v>101.96157818633</v>
      </c>
      <c r="G3">
        <v>106.48316463541001</v>
      </c>
      <c r="I3" s="6">
        <f t="shared" ref="I3:I66" si="1">E3-G3</f>
        <v>164.85967479421998</v>
      </c>
      <c r="J3" s="6">
        <f t="shared" ref="J3:J66" si="2">D3-F3</f>
        <v>16.107857647519992</v>
      </c>
      <c r="K3" s="6">
        <f t="shared" ref="K3:K66" si="3">I3-1.2*J3</f>
        <v>145.53024561719599</v>
      </c>
      <c r="L3" s="7">
        <f t="shared" si="0"/>
        <v>9.0347362636149313</v>
      </c>
      <c r="M3" s="7">
        <f t="shared" ref="M3:M66" si="4">L3+ABS($N$2)*A3</f>
        <v>9.0592642162908312</v>
      </c>
      <c r="P3" s="5">
        <f t="shared" ref="P3:P66" si="5">(L3-$O$2)/$O$2*100</f>
        <v>19.699653468032473</v>
      </c>
    </row>
    <row r="4" spans="1:16" ht="15" x14ac:dyDescent="0.15">
      <c r="A4" s="5">
        <v>1.5</v>
      </c>
      <c r="B4" s="5">
        <v>2</v>
      </c>
      <c r="D4">
        <v>118.29292929293</v>
      </c>
      <c r="E4">
        <v>276.21583178726002</v>
      </c>
      <c r="F4">
        <v>101.9442263995</v>
      </c>
      <c r="G4">
        <v>106.21441850857001</v>
      </c>
      <c r="I4" s="6">
        <f t="shared" si="1"/>
        <v>170.00141327868999</v>
      </c>
      <c r="J4" s="6">
        <f t="shared" si="2"/>
        <v>16.348702893430001</v>
      </c>
      <c r="K4" s="6">
        <f t="shared" si="3"/>
        <v>150.38296980657398</v>
      </c>
      <c r="L4" s="7">
        <f t="shared" si="0"/>
        <v>9.1984649049441032</v>
      </c>
      <c r="M4" s="7">
        <f t="shared" si="4"/>
        <v>9.2352568339579513</v>
      </c>
      <c r="N4" s="3" t="s">
        <v>15</v>
      </c>
      <c r="P4" s="5">
        <f t="shared" si="5"/>
        <v>21.868865834399003</v>
      </c>
    </row>
    <row r="5" spans="1:16" x14ac:dyDescent="0.15">
      <c r="A5" s="5">
        <v>2</v>
      </c>
      <c r="B5" s="5">
        <v>3</v>
      </c>
      <c r="D5">
        <v>120.83611626469001</v>
      </c>
      <c r="E5">
        <v>285.91362605647998</v>
      </c>
      <c r="F5">
        <v>101.92233009709</v>
      </c>
      <c r="G5">
        <v>106.37988019004</v>
      </c>
      <c r="I5" s="6">
        <f t="shared" si="1"/>
        <v>179.53374586643997</v>
      </c>
      <c r="J5" s="6">
        <f t="shared" si="2"/>
        <v>18.913786167600009</v>
      </c>
      <c r="K5" s="6">
        <f t="shared" si="3"/>
        <v>156.83720246531996</v>
      </c>
      <c r="L5" s="7">
        <f t="shared" si="0"/>
        <v>8.2922161155648304</v>
      </c>
      <c r="M5" s="7">
        <f t="shared" si="4"/>
        <v>8.3412720209166284</v>
      </c>
      <c r="N5" s="5">
        <f>RSQ(V64:V83,U64:U83)</f>
        <v>0.41586731236452856</v>
      </c>
      <c r="P5" s="5">
        <f t="shared" si="5"/>
        <v>9.862132834190831</v>
      </c>
    </row>
    <row r="6" spans="1:16" x14ac:dyDescent="0.15">
      <c r="A6" s="5">
        <v>2.5</v>
      </c>
      <c r="B6" s="5">
        <v>4</v>
      </c>
      <c r="D6">
        <v>117.43640486498001</v>
      </c>
      <c r="E6">
        <v>255.31210059782001</v>
      </c>
      <c r="F6">
        <v>102.02520140467</v>
      </c>
      <c r="G6">
        <v>106.27349721132001</v>
      </c>
      <c r="I6" s="6">
        <f t="shared" si="1"/>
        <v>149.0386033865</v>
      </c>
      <c r="J6" s="6">
        <f t="shared" si="2"/>
        <v>15.411203460310006</v>
      </c>
      <c r="K6" s="6">
        <f t="shared" si="3"/>
        <v>130.54515923412799</v>
      </c>
      <c r="L6" s="7">
        <f t="shared" si="0"/>
        <v>8.4707959096337824</v>
      </c>
      <c r="M6" s="7">
        <f t="shared" si="4"/>
        <v>8.5321157913235304</v>
      </c>
      <c r="P6" s="5">
        <f t="shared" si="5"/>
        <v>12.228105546923157</v>
      </c>
    </row>
    <row r="7" spans="1:16" x14ac:dyDescent="0.15">
      <c r="A7" s="5">
        <v>3</v>
      </c>
      <c r="B7" s="5">
        <v>5</v>
      </c>
      <c r="D7">
        <v>118.25850340136</v>
      </c>
      <c r="E7">
        <v>264.70871985157999</v>
      </c>
      <c r="F7">
        <v>101.86304482545</v>
      </c>
      <c r="G7">
        <v>106.35488535427</v>
      </c>
      <c r="I7" s="6">
        <f t="shared" si="1"/>
        <v>158.35383449731</v>
      </c>
      <c r="J7" s="6">
        <f t="shared" si="2"/>
        <v>16.395458575909998</v>
      </c>
      <c r="K7" s="6">
        <f t="shared" si="3"/>
        <v>138.679284206218</v>
      </c>
      <c r="L7" s="7">
        <f t="shared" si="0"/>
        <v>8.4583961811218131</v>
      </c>
      <c r="M7" s="7">
        <f t="shared" si="4"/>
        <v>8.5319800391495111</v>
      </c>
      <c r="P7" s="5">
        <f t="shared" si="5"/>
        <v>12.063823694894138</v>
      </c>
    </row>
    <row r="8" spans="1:16" x14ac:dyDescent="0.15">
      <c r="A8" s="5">
        <v>3.5</v>
      </c>
      <c r="B8" s="5">
        <v>6</v>
      </c>
      <c r="D8">
        <v>118.59657802515</v>
      </c>
      <c r="E8">
        <v>271.86105957535</v>
      </c>
      <c r="F8">
        <v>101.9510431729</v>
      </c>
      <c r="G8">
        <v>106.25531914894</v>
      </c>
      <c r="I8" s="6">
        <f t="shared" si="1"/>
        <v>165.60574042640999</v>
      </c>
      <c r="J8" s="6">
        <f t="shared" si="2"/>
        <v>16.645534852249995</v>
      </c>
      <c r="K8" s="6">
        <f t="shared" si="3"/>
        <v>145.63109860371</v>
      </c>
      <c r="L8" s="7">
        <f t="shared" si="0"/>
        <v>8.7489587986429225</v>
      </c>
      <c r="M8" s="7">
        <f t="shared" si="4"/>
        <v>8.8348066330085704</v>
      </c>
      <c r="P8" s="5">
        <f t="shared" si="5"/>
        <v>15.913437409475902</v>
      </c>
    </row>
    <row r="9" spans="1:16" x14ac:dyDescent="0.15">
      <c r="A9" s="5">
        <v>4</v>
      </c>
      <c r="B9" s="5">
        <v>7</v>
      </c>
      <c r="D9">
        <v>118.459286745</v>
      </c>
      <c r="E9">
        <v>269.25149453721002</v>
      </c>
      <c r="F9">
        <v>101.88328857674</v>
      </c>
      <c r="G9">
        <v>106.39062177236001</v>
      </c>
      <c r="I9" s="6">
        <f t="shared" si="1"/>
        <v>162.86087276485</v>
      </c>
      <c r="J9" s="6">
        <f t="shared" si="2"/>
        <v>16.57599816826</v>
      </c>
      <c r="K9" s="6">
        <f t="shared" si="3"/>
        <v>142.969674962938</v>
      </c>
      <c r="L9" s="7">
        <f t="shared" si="0"/>
        <v>8.6251020005961845</v>
      </c>
      <c r="M9" s="7">
        <f t="shared" si="4"/>
        <v>8.7232138112997823</v>
      </c>
      <c r="P9" s="5">
        <f t="shared" si="5"/>
        <v>14.272480178044484</v>
      </c>
    </row>
    <row r="10" spans="1:16" x14ac:dyDescent="0.15">
      <c r="A10" s="5">
        <v>4.5</v>
      </c>
      <c r="B10" s="5">
        <v>8</v>
      </c>
      <c r="D10">
        <v>119.10224695939</v>
      </c>
      <c r="E10">
        <v>275.71696557411002</v>
      </c>
      <c r="F10">
        <v>102.0177649246</v>
      </c>
      <c r="G10">
        <v>106.36872546994</v>
      </c>
      <c r="I10" s="6">
        <f t="shared" si="1"/>
        <v>169.34824010417003</v>
      </c>
      <c r="J10" s="6">
        <f t="shared" si="2"/>
        <v>17.08448203479</v>
      </c>
      <c r="K10" s="6">
        <f t="shared" si="3"/>
        <v>148.84686166242204</v>
      </c>
      <c r="L10" s="7">
        <f t="shared" si="0"/>
        <v>8.7124011930427621</v>
      </c>
      <c r="M10" s="7">
        <f t="shared" si="4"/>
        <v>8.8227769800843081</v>
      </c>
      <c r="P10" s="5">
        <f t="shared" si="5"/>
        <v>15.429092034660355</v>
      </c>
    </row>
    <row r="11" spans="1:16" x14ac:dyDescent="0.15">
      <c r="A11" s="5">
        <v>5</v>
      </c>
      <c r="B11" s="5">
        <v>9</v>
      </c>
      <c r="D11">
        <v>117.89754689755</v>
      </c>
      <c r="E11">
        <v>263.48567305709997</v>
      </c>
      <c r="F11">
        <v>101.98285478207001</v>
      </c>
      <c r="G11">
        <v>106.47242305309</v>
      </c>
      <c r="I11" s="6">
        <f t="shared" si="1"/>
        <v>157.01325000400999</v>
      </c>
      <c r="J11" s="6">
        <f t="shared" si="2"/>
        <v>15.914692115479994</v>
      </c>
      <c r="K11" s="6">
        <f t="shared" si="3"/>
        <v>137.91561946543399</v>
      </c>
      <c r="L11" s="7">
        <f t="shared" si="0"/>
        <v>8.6659307302140913</v>
      </c>
      <c r="M11" s="7">
        <f t="shared" si="4"/>
        <v>8.7885704935935873</v>
      </c>
      <c r="P11" s="5">
        <f t="shared" si="5"/>
        <v>14.813412934043715</v>
      </c>
    </row>
    <row r="12" spans="1:16" x14ac:dyDescent="0.15">
      <c r="A12" s="5">
        <v>5.5</v>
      </c>
      <c r="B12" s="5">
        <v>10</v>
      </c>
      <c r="D12">
        <v>118.32096474954</v>
      </c>
      <c r="E12">
        <v>267.78396206968</v>
      </c>
      <c r="F12">
        <v>101.96984094195</v>
      </c>
      <c r="G12">
        <v>106.24519727329</v>
      </c>
      <c r="I12" s="6">
        <f t="shared" si="1"/>
        <v>161.53876479639001</v>
      </c>
      <c r="J12" s="6">
        <f t="shared" si="2"/>
        <v>16.35112380759</v>
      </c>
      <c r="K12" s="6">
        <f t="shared" si="3"/>
        <v>141.91741622728202</v>
      </c>
      <c r="L12" s="7">
        <f t="shared" si="0"/>
        <v>8.6793677240340887</v>
      </c>
      <c r="M12" s="7">
        <f t="shared" si="4"/>
        <v>8.8142714637515347</v>
      </c>
      <c r="P12" s="5">
        <f t="shared" si="5"/>
        <v>14.991437334200612</v>
      </c>
    </row>
    <row r="13" spans="1:16" x14ac:dyDescent="0.15">
      <c r="A13" s="5">
        <v>6</v>
      </c>
      <c r="B13" s="5">
        <v>11</v>
      </c>
      <c r="D13">
        <v>117.33085961657</v>
      </c>
      <c r="E13">
        <v>257.29478458049999</v>
      </c>
      <c r="F13">
        <v>101.87729807891</v>
      </c>
      <c r="G13">
        <v>106.36273497211</v>
      </c>
      <c r="I13" s="6">
        <f t="shared" si="1"/>
        <v>150.93204960839</v>
      </c>
      <c r="J13" s="6">
        <f t="shared" si="2"/>
        <v>15.453561537659994</v>
      </c>
      <c r="K13" s="6">
        <f t="shared" si="3"/>
        <v>132.38777576319802</v>
      </c>
      <c r="L13" s="7">
        <f t="shared" si="0"/>
        <v>8.5668132514677531</v>
      </c>
      <c r="M13" s="7">
        <f t="shared" si="4"/>
        <v>8.713980967523149</v>
      </c>
      <c r="P13" s="5">
        <f t="shared" si="5"/>
        <v>13.50022265240348</v>
      </c>
    </row>
    <row r="14" spans="1:16" x14ac:dyDescent="0.15">
      <c r="A14" s="5">
        <v>6.5</v>
      </c>
      <c r="B14" s="5">
        <v>12</v>
      </c>
      <c r="D14">
        <v>117.27045969903</v>
      </c>
      <c r="E14">
        <v>253.90826633684</v>
      </c>
      <c r="F14">
        <v>101.94443296839999</v>
      </c>
      <c r="G14">
        <v>106.29766577154</v>
      </c>
      <c r="I14" s="6">
        <f t="shared" si="1"/>
        <v>147.61060056529999</v>
      </c>
      <c r="J14" s="6">
        <f t="shared" si="2"/>
        <v>15.326026730630005</v>
      </c>
      <c r="K14" s="6">
        <f t="shared" si="3"/>
        <v>129.21936848854398</v>
      </c>
      <c r="L14" s="7">
        <f t="shared" si="0"/>
        <v>8.4313678137002821</v>
      </c>
      <c r="M14" s="7">
        <f t="shared" si="4"/>
        <v>8.590799506093628</v>
      </c>
      <c r="P14" s="5">
        <f t="shared" si="5"/>
        <v>11.7057295436356</v>
      </c>
    </row>
    <row r="15" spans="1:16" x14ac:dyDescent="0.15">
      <c r="A15" s="5">
        <v>7</v>
      </c>
      <c r="B15" s="5">
        <v>13</v>
      </c>
      <c r="D15">
        <v>117.34961863533</v>
      </c>
      <c r="E15">
        <v>253.45722531436999</v>
      </c>
      <c r="F15">
        <v>101.93926874613</v>
      </c>
      <c r="G15">
        <v>106.40632100806</v>
      </c>
      <c r="I15" s="6">
        <f t="shared" si="1"/>
        <v>147.05090430630997</v>
      </c>
      <c r="J15" s="6">
        <f t="shared" si="2"/>
        <v>15.410349889200006</v>
      </c>
      <c r="K15" s="6">
        <f t="shared" si="3"/>
        <v>128.55848443926996</v>
      </c>
      <c r="L15" s="7">
        <f t="shared" si="0"/>
        <v>8.3423468878774294</v>
      </c>
      <c r="M15" s="7">
        <f t="shared" si="4"/>
        <v>8.5140425566087234</v>
      </c>
      <c r="P15" s="5">
        <f t="shared" si="5"/>
        <v>10.526306740192817</v>
      </c>
    </row>
    <row r="16" spans="1:16" x14ac:dyDescent="0.15">
      <c r="A16" s="5">
        <v>7.5</v>
      </c>
      <c r="B16" s="5">
        <v>14</v>
      </c>
      <c r="D16">
        <v>117.32055246341</v>
      </c>
      <c r="E16">
        <v>256.87693259122</v>
      </c>
      <c r="F16">
        <v>101.95662053295</v>
      </c>
      <c r="G16">
        <v>106.36542036769001</v>
      </c>
      <c r="I16" s="6">
        <f t="shared" si="1"/>
        <v>150.51151222352999</v>
      </c>
      <c r="J16" s="6">
        <f t="shared" si="2"/>
        <v>15.363931930459998</v>
      </c>
      <c r="K16" s="6">
        <f t="shared" si="3"/>
        <v>132.07479390697799</v>
      </c>
      <c r="L16" s="7">
        <f t="shared" si="0"/>
        <v>8.5964188402274218</v>
      </c>
      <c r="M16" s="7">
        <f t="shared" si="4"/>
        <v>8.7803784852966658</v>
      </c>
      <c r="P16" s="5">
        <f t="shared" si="5"/>
        <v>13.89246196209103</v>
      </c>
    </row>
    <row r="17" spans="1:16" x14ac:dyDescent="0.15">
      <c r="A17" s="5">
        <v>8</v>
      </c>
      <c r="B17" s="5">
        <v>15</v>
      </c>
      <c r="D17">
        <v>116.65161822304999</v>
      </c>
      <c r="E17">
        <v>246.66975881261999</v>
      </c>
      <c r="F17">
        <v>101.89031191903</v>
      </c>
      <c r="G17">
        <v>106.44412311505999</v>
      </c>
      <c r="I17" s="6">
        <f t="shared" si="1"/>
        <v>140.22563569755999</v>
      </c>
      <c r="J17" s="6">
        <f t="shared" si="2"/>
        <v>14.761306304019996</v>
      </c>
      <c r="K17" s="6">
        <f t="shared" si="3"/>
        <v>122.512068132736</v>
      </c>
      <c r="L17" s="7">
        <f t="shared" si="0"/>
        <v>8.2995410846106399</v>
      </c>
      <c r="M17" s="7">
        <f t="shared" si="4"/>
        <v>8.4957647060178338</v>
      </c>
      <c r="P17" s="5">
        <f t="shared" si="5"/>
        <v>9.9591800783897035</v>
      </c>
    </row>
    <row r="18" spans="1:16" x14ac:dyDescent="0.15">
      <c r="A18" s="5">
        <v>8.5</v>
      </c>
      <c r="B18" s="5">
        <v>16</v>
      </c>
      <c r="D18">
        <v>116.82869511441</v>
      </c>
      <c r="E18">
        <v>248.6608946609</v>
      </c>
      <c r="F18">
        <v>102.04110720925</v>
      </c>
      <c r="G18">
        <v>106.35219995868999</v>
      </c>
      <c r="I18" s="6">
        <f t="shared" si="1"/>
        <v>142.30869470221</v>
      </c>
      <c r="J18" s="6">
        <f t="shared" si="2"/>
        <v>14.787587905159995</v>
      </c>
      <c r="K18" s="6">
        <f t="shared" si="3"/>
        <v>124.56358921601802</v>
      </c>
      <c r="L18" s="7">
        <f t="shared" si="0"/>
        <v>8.4235231611068002</v>
      </c>
      <c r="M18" s="7">
        <f t="shared" si="4"/>
        <v>8.6320107588519441</v>
      </c>
      <c r="P18" s="5">
        <f t="shared" si="5"/>
        <v>11.601797102265014</v>
      </c>
    </row>
    <row r="19" spans="1:16" x14ac:dyDescent="0.15">
      <c r="A19" s="5">
        <v>9</v>
      </c>
      <c r="B19" s="5">
        <v>17</v>
      </c>
      <c r="D19">
        <v>118.14471243043</v>
      </c>
      <c r="E19">
        <v>260.38115852402001</v>
      </c>
      <c r="F19">
        <v>102.04751084487</v>
      </c>
      <c r="G19">
        <v>106.51394340012</v>
      </c>
      <c r="I19" s="6">
        <f t="shared" si="1"/>
        <v>153.8672151239</v>
      </c>
      <c r="J19" s="6">
        <f t="shared" si="2"/>
        <v>16.097201585560001</v>
      </c>
      <c r="K19" s="6">
        <f t="shared" si="3"/>
        <v>134.55057322122801</v>
      </c>
      <c r="L19" s="7">
        <f t="shared" si="0"/>
        <v>8.3586313127821317</v>
      </c>
      <c r="M19" s="7">
        <f t="shared" si="4"/>
        <v>8.5793828868652255</v>
      </c>
      <c r="P19" s="5">
        <f t="shared" si="5"/>
        <v>10.742056260836726</v>
      </c>
    </row>
    <row r="20" spans="1:16" x14ac:dyDescent="0.15">
      <c r="A20" s="5">
        <v>9.5</v>
      </c>
      <c r="B20" s="5">
        <v>18</v>
      </c>
      <c r="D20">
        <v>119.61018346733</v>
      </c>
      <c r="E20">
        <v>272.01278086991999</v>
      </c>
      <c r="F20">
        <v>101.95889279075</v>
      </c>
      <c r="G20">
        <v>106.53625284032</v>
      </c>
      <c r="I20" s="6">
        <f t="shared" si="1"/>
        <v>165.47652802959999</v>
      </c>
      <c r="J20" s="6">
        <f t="shared" si="2"/>
        <v>17.651290676580004</v>
      </c>
      <c r="K20" s="6">
        <f t="shared" si="3"/>
        <v>144.294979217704</v>
      </c>
      <c r="L20" s="7">
        <f t="shared" si="0"/>
        <v>8.174755141795762</v>
      </c>
      <c r="M20" s="7">
        <f t="shared" si="4"/>
        <v>8.4077706922168058</v>
      </c>
      <c r="P20" s="5">
        <f t="shared" si="5"/>
        <v>8.3059127691073229</v>
      </c>
    </row>
    <row r="21" spans="1:16" x14ac:dyDescent="0.15">
      <c r="A21" s="40">
        <v>10</v>
      </c>
      <c r="B21" s="5">
        <v>19</v>
      </c>
      <c r="D21">
        <v>120.28014842301</v>
      </c>
      <c r="E21">
        <v>277.19913419913001</v>
      </c>
      <c r="F21">
        <v>102.05598016939</v>
      </c>
      <c r="G21">
        <v>106.37017145218</v>
      </c>
      <c r="I21" s="6">
        <f t="shared" si="1"/>
        <v>170.82896274695003</v>
      </c>
      <c r="J21" s="6">
        <f t="shared" si="2"/>
        <v>18.224168253620007</v>
      </c>
      <c r="K21" s="6">
        <f t="shared" si="3"/>
        <v>148.95996084260602</v>
      </c>
      <c r="L21" s="7">
        <f t="shared" si="0"/>
        <v>8.1737590857139359</v>
      </c>
      <c r="M21" s="7">
        <f t="shared" si="4"/>
        <v>8.419038612472928</v>
      </c>
      <c r="P21" s="5">
        <f t="shared" si="5"/>
        <v>8.2927161948686869</v>
      </c>
    </row>
    <row r="22" spans="1:16" x14ac:dyDescent="0.15">
      <c r="A22" s="5">
        <v>10.5</v>
      </c>
      <c r="B22" s="5">
        <v>20</v>
      </c>
      <c r="D22">
        <v>120.39868068440001</v>
      </c>
      <c r="E22">
        <v>280.11523397238</v>
      </c>
      <c r="F22">
        <v>101.89464986573</v>
      </c>
      <c r="G22">
        <v>106.26709357571001</v>
      </c>
      <c r="I22" s="6">
        <f t="shared" si="1"/>
        <v>173.84814039666998</v>
      </c>
      <c r="J22" s="6">
        <f t="shared" si="2"/>
        <v>18.504030818670003</v>
      </c>
      <c r="K22" s="6">
        <f t="shared" si="3"/>
        <v>151.64330341426597</v>
      </c>
      <c r="L22" s="7">
        <f t="shared" si="0"/>
        <v>8.1951497433338965</v>
      </c>
      <c r="M22" s="7">
        <f t="shared" si="4"/>
        <v>8.4526932464308384</v>
      </c>
      <c r="P22" s="5">
        <f t="shared" si="5"/>
        <v>8.576117306960267</v>
      </c>
    </row>
    <row r="23" spans="1:16" x14ac:dyDescent="0.15">
      <c r="A23" s="5">
        <v>11</v>
      </c>
      <c r="B23" s="5">
        <v>21</v>
      </c>
      <c r="D23">
        <v>120.75304061017999</v>
      </c>
      <c r="E23">
        <v>284.05359719645003</v>
      </c>
      <c r="F23">
        <v>102.10266473869</v>
      </c>
      <c r="G23">
        <v>106.3340218963</v>
      </c>
      <c r="I23" s="6">
        <f t="shared" si="1"/>
        <v>177.71957530015004</v>
      </c>
      <c r="J23" s="6">
        <f t="shared" si="2"/>
        <v>18.650375871489999</v>
      </c>
      <c r="K23" s="6">
        <f t="shared" si="3"/>
        <v>155.33912425436205</v>
      </c>
      <c r="L23" s="7">
        <f t="shared" si="0"/>
        <v>8.3290077006877947</v>
      </c>
      <c r="M23" s="7">
        <f t="shared" si="4"/>
        <v>8.5988151801226866</v>
      </c>
      <c r="P23" s="5">
        <f t="shared" si="5"/>
        <v>10.349578163114728</v>
      </c>
    </row>
    <row r="24" spans="1:16" x14ac:dyDescent="0.15">
      <c r="A24" s="5">
        <v>11.5</v>
      </c>
      <c r="B24" s="5">
        <v>22</v>
      </c>
      <c r="D24">
        <v>121.45495774067</v>
      </c>
      <c r="E24">
        <v>289.31849103278</v>
      </c>
      <c r="F24">
        <v>101.87812435447</v>
      </c>
      <c r="G24">
        <v>106.47820698203</v>
      </c>
      <c r="I24" s="6">
        <f t="shared" si="1"/>
        <v>182.84028405075</v>
      </c>
      <c r="J24" s="6">
        <f t="shared" si="2"/>
        <v>19.576833386199993</v>
      </c>
      <c r="K24" s="6">
        <f t="shared" si="3"/>
        <v>159.34808398731002</v>
      </c>
      <c r="L24" s="7">
        <f t="shared" si="0"/>
        <v>8.1396250784683541</v>
      </c>
      <c r="M24" s="7">
        <f t="shared" si="4"/>
        <v>8.421696534241196</v>
      </c>
      <c r="P24" s="5">
        <f t="shared" si="5"/>
        <v>7.8404806542225174</v>
      </c>
    </row>
    <row r="25" spans="1:16" x14ac:dyDescent="0.15">
      <c r="A25" s="5">
        <v>12</v>
      </c>
      <c r="B25" s="5">
        <v>23</v>
      </c>
      <c r="D25">
        <v>121.77159348588</v>
      </c>
      <c r="E25">
        <v>292.18965161822001</v>
      </c>
      <c r="F25">
        <v>101.95455484404</v>
      </c>
      <c r="G25">
        <v>106.34125180748001</v>
      </c>
      <c r="I25" s="6">
        <f t="shared" si="1"/>
        <v>185.84839981074001</v>
      </c>
      <c r="J25" s="6">
        <f t="shared" si="2"/>
        <v>19.81703864184</v>
      </c>
      <c r="K25" s="6">
        <f t="shared" si="3"/>
        <v>162.06795344053199</v>
      </c>
      <c r="L25" s="7">
        <f t="shared" si="0"/>
        <v>8.1782125154843062</v>
      </c>
      <c r="M25" s="7">
        <f t="shared" si="4"/>
        <v>8.472547947595098</v>
      </c>
      <c r="P25" s="5">
        <f t="shared" si="5"/>
        <v>8.3517189133436407</v>
      </c>
    </row>
    <row r="26" spans="1:16" x14ac:dyDescent="0.15">
      <c r="A26" s="5">
        <v>12.5</v>
      </c>
      <c r="B26" s="5">
        <v>24</v>
      </c>
      <c r="D26">
        <v>120.41785198928</v>
      </c>
      <c r="E26">
        <v>277.82333539476002</v>
      </c>
      <c r="F26">
        <v>101.87213385664</v>
      </c>
      <c r="G26">
        <v>106.27969427804</v>
      </c>
      <c r="I26" s="6">
        <f t="shared" si="1"/>
        <v>171.54364111672004</v>
      </c>
      <c r="J26" s="6">
        <f t="shared" si="2"/>
        <v>18.54571813263999</v>
      </c>
      <c r="K26" s="6">
        <f t="shared" si="3"/>
        <v>149.28877935755204</v>
      </c>
      <c r="L26" s="7">
        <f t="shared" si="0"/>
        <v>8.0497707497671716</v>
      </c>
      <c r="M26" s="7">
        <f t="shared" si="4"/>
        <v>8.3563701582159133</v>
      </c>
      <c r="P26" s="5">
        <f t="shared" si="5"/>
        <v>6.6500162406181742</v>
      </c>
    </row>
    <row r="27" spans="1:16" x14ac:dyDescent="0.15">
      <c r="A27" s="5">
        <v>13</v>
      </c>
      <c r="B27" s="5">
        <v>25</v>
      </c>
      <c r="D27">
        <v>120.34652648938</v>
      </c>
      <c r="E27">
        <v>276.11873840445003</v>
      </c>
      <c r="F27">
        <v>102.02974592026</v>
      </c>
      <c r="G27">
        <v>106.31026647387</v>
      </c>
      <c r="I27" s="6">
        <f t="shared" si="1"/>
        <v>169.80847193058003</v>
      </c>
      <c r="J27" s="6">
        <f t="shared" si="2"/>
        <v>18.316780569119999</v>
      </c>
      <c r="K27" s="6">
        <f t="shared" si="3"/>
        <v>147.82833524763603</v>
      </c>
      <c r="L27" s="7">
        <f t="shared" si="0"/>
        <v>8.0706505539984317</v>
      </c>
      <c r="M27" s="7">
        <f t="shared" si="4"/>
        <v>8.3895139387851216</v>
      </c>
      <c r="P27" s="5">
        <f t="shared" si="5"/>
        <v>6.926649144782461</v>
      </c>
    </row>
    <row r="28" spans="1:16" x14ac:dyDescent="0.15">
      <c r="A28" s="5">
        <v>13.5</v>
      </c>
      <c r="B28" s="5">
        <v>26</v>
      </c>
      <c r="D28">
        <v>119.15295815296</v>
      </c>
      <c r="E28">
        <v>262.77200577201</v>
      </c>
      <c r="F28">
        <v>101.94980375954999</v>
      </c>
      <c r="G28">
        <v>106.27721545135</v>
      </c>
      <c r="I28" s="6">
        <f t="shared" si="1"/>
        <v>156.49479032066</v>
      </c>
      <c r="J28" s="6">
        <f t="shared" si="2"/>
        <v>17.203154393410003</v>
      </c>
      <c r="K28" s="6">
        <f t="shared" si="3"/>
        <v>135.851005048568</v>
      </c>
      <c r="L28" s="7">
        <f t="shared" si="0"/>
        <v>7.8968660015402943</v>
      </c>
      <c r="M28" s="7">
        <f t="shared" si="4"/>
        <v>8.2279933626649342</v>
      </c>
      <c r="P28" s="5">
        <f t="shared" si="5"/>
        <v>4.6242077563037904</v>
      </c>
    </row>
    <row r="29" spans="1:16" x14ac:dyDescent="0.15">
      <c r="A29" s="5">
        <v>14</v>
      </c>
      <c r="B29" s="5">
        <v>27</v>
      </c>
      <c r="D29">
        <v>119.02082044939</v>
      </c>
      <c r="E29">
        <v>263.11358482787</v>
      </c>
      <c r="F29">
        <v>102.00413137782</v>
      </c>
      <c r="G29">
        <v>106.48171865317001</v>
      </c>
      <c r="I29" s="6">
        <f t="shared" si="1"/>
        <v>156.63186617470001</v>
      </c>
      <c r="J29" s="6">
        <f t="shared" si="2"/>
        <v>17.016689071569999</v>
      </c>
      <c r="K29" s="6">
        <f t="shared" si="3"/>
        <v>136.21183928881601</v>
      </c>
      <c r="L29" s="7">
        <f t="shared" si="0"/>
        <v>8.0046029351495225</v>
      </c>
      <c r="M29" s="7">
        <f t="shared" si="4"/>
        <v>8.3479942726121124</v>
      </c>
      <c r="P29" s="5">
        <f t="shared" si="5"/>
        <v>6.0515957001742322</v>
      </c>
    </row>
    <row r="30" spans="1:16" x14ac:dyDescent="0.15">
      <c r="A30" s="5">
        <v>14.5</v>
      </c>
      <c r="B30" s="5">
        <v>28</v>
      </c>
      <c r="D30">
        <v>118.63863121006</v>
      </c>
      <c r="E30">
        <v>259.36343022057002</v>
      </c>
      <c r="F30">
        <v>102.05329477380999</v>
      </c>
      <c r="G30">
        <v>106.30138401156999</v>
      </c>
      <c r="I30" s="6">
        <f t="shared" si="1"/>
        <v>153.06204620900002</v>
      </c>
      <c r="J30" s="6">
        <f t="shared" si="2"/>
        <v>16.585336436250003</v>
      </c>
      <c r="K30" s="6">
        <f t="shared" si="3"/>
        <v>133.1596424855</v>
      </c>
      <c r="L30" s="7">
        <f t="shared" si="0"/>
        <v>8.0287573904414451</v>
      </c>
      <c r="M30" s="7">
        <f t="shared" si="4"/>
        <v>8.3844127042419849</v>
      </c>
      <c r="P30" s="5">
        <f t="shared" si="5"/>
        <v>6.3716138881755908</v>
      </c>
    </row>
    <row r="31" spans="1:16" x14ac:dyDescent="0.15">
      <c r="A31" s="5">
        <v>15</v>
      </c>
      <c r="B31" s="5">
        <v>29</v>
      </c>
      <c r="D31">
        <v>118.87136672851</v>
      </c>
      <c r="E31">
        <v>260.53555967841999</v>
      </c>
      <c r="F31">
        <v>102.0535013427</v>
      </c>
      <c r="G31">
        <v>106.4788266887</v>
      </c>
      <c r="I31" s="6">
        <f t="shared" si="1"/>
        <v>154.05673298971999</v>
      </c>
      <c r="J31" s="6">
        <f t="shared" si="2"/>
        <v>16.817865385809995</v>
      </c>
      <c r="K31" s="6">
        <f t="shared" si="3"/>
        <v>133.87529452674801</v>
      </c>
      <c r="L31" s="7">
        <f t="shared" si="0"/>
        <v>7.9603024198127272</v>
      </c>
      <c r="M31" s="7">
        <f t="shared" si="4"/>
        <v>8.328221709951217</v>
      </c>
      <c r="P31" s="5">
        <f t="shared" si="5"/>
        <v>5.4646658574487583</v>
      </c>
    </row>
    <row r="32" spans="1:16" x14ac:dyDescent="0.15">
      <c r="A32" s="5">
        <v>15.5</v>
      </c>
      <c r="B32" s="5">
        <v>30</v>
      </c>
      <c r="D32">
        <v>118.32323232323</v>
      </c>
      <c r="E32">
        <v>257.00597814883997</v>
      </c>
      <c r="F32">
        <v>102.00082627556</v>
      </c>
      <c r="G32">
        <v>106.31956207395</v>
      </c>
      <c r="I32" s="6">
        <f t="shared" si="1"/>
        <v>150.68641607488996</v>
      </c>
      <c r="J32" s="6">
        <f t="shared" si="2"/>
        <v>16.32240604767</v>
      </c>
      <c r="K32" s="6">
        <f t="shared" si="3"/>
        <v>131.09952881768595</v>
      </c>
      <c r="L32" s="7">
        <f t="shared" si="0"/>
        <v>8.0318752293507742</v>
      </c>
      <c r="M32" s="7">
        <f t="shared" si="4"/>
        <v>8.4120584958272122</v>
      </c>
      <c r="P32" s="5">
        <f t="shared" si="5"/>
        <v>6.4129215950224232</v>
      </c>
    </row>
    <row r="33" spans="1:16" x14ac:dyDescent="0.15">
      <c r="A33" s="5">
        <v>16</v>
      </c>
      <c r="B33" s="5">
        <v>31</v>
      </c>
      <c r="D33">
        <v>119.57616986188</v>
      </c>
      <c r="E33">
        <v>264.37146980004002</v>
      </c>
      <c r="F33">
        <v>101.98016938649</v>
      </c>
      <c r="G33">
        <v>106.46002891965</v>
      </c>
      <c r="I33" s="6">
        <f t="shared" si="1"/>
        <v>157.91144088039002</v>
      </c>
      <c r="J33" s="6">
        <f t="shared" si="2"/>
        <v>17.596000475389999</v>
      </c>
      <c r="K33" s="6">
        <f t="shared" si="3"/>
        <v>136.79624030992201</v>
      </c>
      <c r="L33" s="7">
        <f t="shared" si="0"/>
        <v>7.7742803258755906</v>
      </c>
      <c r="M33" s="7">
        <f t="shared" si="4"/>
        <v>8.1667275686899785</v>
      </c>
      <c r="P33" s="5">
        <f t="shared" si="5"/>
        <v>3.0000914048057132</v>
      </c>
    </row>
    <row r="34" spans="1:16" x14ac:dyDescent="0.15">
      <c r="A34" s="5">
        <v>16.5</v>
      </c>
      <c r="B34" s="5">
        <v>32</v>
      </c>
      <c r="D34">
        <v>119.91403834261</v>
      </c>
      <c r="E34">
        <v>267.85075242217999</v>
      </c>
      <c r="F34">
        <v>102.14129312126001</v>
      </c>
      <c r="G34">
        <v>106.45527783516</v>
      </c>
      <c r="I34" s="6">
        <f t="shared" si="1"/>
        <v>161.39547458701998</v>
      </c>
      <c r="J34" s="6">
        <f t="shared" si="2"/>
        <v>17.772745221349993</v>
      </c>
      <c r="K34" s="6">
        <f t="shared" si="3"/>
        <v>140.06818032139998</v>
      </c>
      <c r="L34" s="7">
        <f t="shared" si="0"/>
        <v>7.8810661255155603</v>
      </c>
      <c r="M34" s="7">
        <f t="shared" si="4"/>
        <v>8.2857773446678991</v>
      </c>
      <c r="P34" s="5">
        <f t="shared" si="5"/>
        <v>4.4148779397141231</v>
      </c>
    </row>
    <row r="35" spans="1:16" x14ac:dyDescent="0.15">
      <c r="A35" s="5">
        <v>17</v>
      </c>
      <c r="B35" s="5">
        <v>33</v>
      </c>
      <c r="D35">
        <v>120.08864151720999</v>
      </c>
      <c r="E35">
        <v>268.28798185941002</v>
      </c>
      <c r="F35">
        <v>101.87523238999999</v>
      </c>
      <c r="G35">
        <v>106.28093369139</v>
      </c>
      <c r="I35" s="6">
        <f t="shared" si="1"/>
        <v>162.00704816802002</v>
      </c>
      <c r="J35" s="6">
        <f t="shared" si="2"/>
        <v>18.213409127209999</v>
      </c>
      <c r="K35" s="6">
        <f t="shared" si="3"/>
        <v>140.15095721536801</v>
      </c>
      <c r="L35" s="7">
        <f t="shared" si="0"/>
        <v>7.6949326859401017</v>
      </c>
      <c r="M35" s="7">
        <f t="shared" si="4"/>
        <v>8.1119078814303887</v>
      </c>
      <c r="P35" s="5">
        <f t="shared" si="5"/>
        <v>1.9488282880244834</v>
      </c>
    </row>
    <row r="36" spans="1:16" x14ac:dyDescent="0.15">
      <c r="A36" s="5">
        <v>17.5</v>
      </c>
      <c r="B36" s="5">
        <v>34</v>
      </c>
      <c r="D36">
        <v>120.23417851988999</v>
      </c>
      <c r="E36">
        <v>268.79365079364999</v>
      </c>
      <c r="F36">
        <v>102.01983061351</v>
      </c>
      <c r="G36">
        <v>106.43090270605001</v>
      </c>
      <c r="I36" s="6">
        <f t="shared" si="1"/>
        <v>162.36274808759998</v>
      </c>
      <c r="J36" s="6">
        <f t="shared" si="2"/>
        <v>18.214347906379999</v>
      </c>
      <c r="K36" s="6">
        <f t="shared" si="3"/>
        <v>140.505530599944</v>
      </c>
      <c r="L36" s="7">
        <f t="shared" si="0"/>
        <v>7.7140027917622387</v>
      </c>
      <c r="M36" s="7">
        <f t="shared" si="4"/>
        <v>8.1432419635904765</v>
      </c>
      <c r="P36" s="5">
        <f t="shared" si="5"/>
        <v>2.2014848119012709</v>
      </c>
    </row>
    <row r="37" spans="1:16" x14ac:dyDescent="0.15">
      <c r="A37" s="5">
        <v>18</v>
      </c>
      <c r="B37" s="5">
        <v>35</v>
      </c>
      <c r="D37">
        <v>120.10142238714</v>
      </c>
      <c r="E37">
        <v>267.14430014430002</v>
      </c>
      <c r="F37">
        <v>101.9776905598</v>
      </c>
      <c r="G37">
        <v>106.38669696344</v>
      </c>
      <c r="I37" s="6">
        <f t="shared" si="1"/>
        <v>160.75760318086003</v>
      </c>
      <c r="J37" s="6">
        <f t="shared" si="2"/>
        <v>18.123731827340009</v>
      </c>
      <c r="K37" s="6">
        <f t="shared" si="3"/>
        <v>139.00912498805201</v>
      </c>
      <c r="L37" s="7">
        <f t="shared" si="0"/>
        <v>7.6700056209369629</v>
      </c>
      <c r="M37" s="7">
        <f t="shared" si="4"/>
        <v>8.1115087691031498</v>
      </c>
      <c r="P37" s="5">
        <f t="shared" si="5"/>
        <v>1.6185739279866416</v>
      </c>
    </row>
    <row r="38" spans="1:16" x14ac:dyDescent="0.15">
      <c r="A38" s="5">
        <v>18.5</v>
      </c>
      <c r="B38" s="5">
        <v>36</v>
      </c>
      <c r="D38">
        <v>121.07338693053001</v>
      </c>
      <c r="E38">
        <v>274.06720263863002</v>
      </c>
      <c r="F38">
        <v>102.05246849824</v>
      </c>
      <c r="G38">
        <v>106.35178682090999</v>
      </c>
      <c r="I38" s="6">
        <f t="shared" si="1"/>
        <v>167.71541581772004</v>
      </c>
      <c r="J38" s="6">
        <f t="shared" si="2"/>
        <v>19.020918432290003</v>
      </c>
      <c r="K38" s="6">
        <f t="shared" si="3"/>
        <v>144.89031369897205</v>
      </c>
      <c r="L38" s="7">
        <f t="shared" si="0"/>
        <v>7.6174194329652112</v>
      </c>
      <c r="M38" s="7">
        <f t="shared" si="4"/>
        <v>8.071186557469348</v>
      </c>
      <c r="P38" s="5">
        <f t="shared" si="5"/>
        <v>0.92186864586643502</v>
      </c>
    </row>
    <row r="39" spans="1:16" x14ac:dyDescent="0.15">
      <c r="A39" s="5">
        <v>19</v>
      </c>
      <c r="B39" s="5">
        <v>37</v>
      </c>
      <c r="D39">
        <v>119.82539682540001</v>
      </c>
      <c r="E39">
        <v>264.47474747475002</v>
      </c>
      <c r="F39">
        <v>101.92935343937</v>
      </c>
      <c r="G39">
        <v>106.49101425325</v>
      </c>
      <c r="I39" s="6">
        <f t="shared" si="1"/>
        <v>157.98373322150002</v>
      </c>
      <c r="J39" s="6">
        <f t="shared" si="2"/>
        <v>17.896043386030001</v>
      </c>
      <c r="K39" s="6">
        <f t="shared" si="3"/>
        <v>136.508481158264</v>
      </c>
      <c r="L39" s="7">
        <f t="shared" si="0"/>
        <v>7.6278581926564382</v>
      </c>
      <c r="M39" s="7">
        <f t="shared" si="4"/>
        <v>8.093889293498524</v>
      </c>
      <c r="P39" s="5">
        <f t="shared" si="5"/>
        <v>1.0601699621658425</v>
      </c>
    </row>
    <row r="40" spans="1:16" x14ac:dyDescent="0.15">
      <c r="A40" s="5">
        <v>19.5</v>
      </c>
      <c r="B40" s="5">
        <v>38</v>
      </c>
      <c r="D40">
        <v>119.5205112348</v>
      </c>
      <c r="E40">
        <v>262.27087198516</v>
      </c>
      <c r="F40">
        <v>101.98037595538</v>
      </c>
      <c r="G40">
        <v>106.3451766164</v>
      </c>
      <c r="I40" s="6">
        <f t="shared" si="1"/>
        <v>155.92569536875999</v>
      </c>
      <c r="J40" s="6">
        <f t="shared" si="2"/>
        <v>17.540135279419999</v>
      </c>
      <c r="K40" s="6">
        <f t="shared" si="3"/>
        <v>134.87753303345599</v>
      </c>
      <c r="L40" s="7">
        <f t="shared" si="0"/>
        <v>7.6896518119623076</v>
      </c>
      <c r="M40" s="7">
        <f t="shared" si="4"/>
        <v>8.1679468891423426</v>
      </c>
      <c r="P40" s="5">
        <f t="shared" si="5"/>
        <v>1.87886290478513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119.64625850340001</v>
      </c>
      <c r="E41" s="41">
        <v>262.95011337868999</v>
      </c>
      <c r="F41" s="41">
        <v>101.93493079942</v>
      </c>
      <c r="G41" s="41">
        <v>106.39103491013999</v>
      </c>
      <c r="I41" s="58">
        <f t="shared" si="1"/>
        <v>156.55907846855001</v>
      </c>
      <c r="J41" s="58">
        <f t="shared" si="2"/>
        <v>17.711327703980004</v>
      </c>
      <c r="K41" s="58">
        <f t="shared" si="3"/>
        <v>135.30548522377401</v>
      </c>
      <c r="L41" s="59">
        <f t="shared" si="0"/>
        <v>7.6394885513506035</v>
      </c>
      <c r="M41" s="59">
        <f t="shared" si="4"/>
        <v>8.1300476048685884</v>
      </c>
      <c r="P41" s="57">
        <f t="shared" si="5"/>
        <v>1.214258566944161</v>
      </c>
    </row>
    <row r="42" spans="1:16" x14ac:dyDescent="0.15">
      <c r="A42" s="5">
        <v>20.5</v>
      </c>
      <c r="B42" s="5">
        <v>40</v>
      </c>
      <c r="D42">
        <v>120.12306740878</v>
      </c>
      <c r="E42">
        <v>268.20634920635001</v>
      </c>
      <c r="F42">
        <v>101.92088411485</v>
      </c>
      <c r="G42">
        <v>106.33236934518</v>
      </c>
      <c r="I42" s="6">
        <f t="shared" si="1"/>
        <v>161.87397986117003</v>
      </c>
      <c r="J42" s="6">
        <f t="shared" si="2"/>
        <v>18.202183293930005</v>
      </c>
      <c r="K42" s="6">
        <f t="shared" si="3"/>
        <v>140.03135990845402</v>
      </c>
      <c r="L42" s="7">
        <f t="shared" si="0"/>
        <v>7.6931078897085463</v>
      </c>
      <c r="M42" s="7">
        <f t="shared" si="4"/>
        <v>8.1959309195644821</v>
      </c>
      <c r="P42" s="5">
        <f t="shared" si="5"/>
        <v>1.9246518793066536</v>
      </c>
    </row>
    <row r="43" spans="1:16" x14ac:dyDescent="0.15">
      <c r="A43" s="5">
        <v>21</v>
      </c>
      <c r="B43" s="5">
        <v>41</v>
      </c>
      <c r="D43">
        <v>120.87239744383</v>
      </c>
      <c r="E43">
        <v>275.88311688312001</v>
      </c>
      <c r="F43">
        <v>101.91014253253999</v>
      </c>
      <c r="G43">
        <v>106.37285684776</v>
      </c>
      <c r="I43" s="6">
        <f t="shared" si="1"/>
        <v>169.51026003536001</v>
      </c>
      <c r="J43" s="6">
        <f t="shared" si="2"/>
        <v>18.962254911290003</v>
      </c>
      <c r="K43" s="6">
        <f t="shared" si="3"/>
        <v>146.75555414181201</v>
      </c>
      <c r="L43" s="7">
        <f t="shared" si="0"/>
        <v>7.7393514024766494</v>
      </c>
      <c r="M43" s="7">
        <f t="shared" si="4"/>
        <v>8.2544384086705342</v>
      </c>
      <c r="P43" s="5">
        <f t="shared" si="5"/>
        <v>2.5373241579406858</v>
      </c>
    </row>
    <row r="44" spans="1:16" x14ac:dyDescent="0.15">
      <c r="A44" s="5">
        <v>21.5</v>
      </c>
      <c r="B44" s="5">
        <v>42</v>
      </c>
      <c r="D44">
        <v>121.85611214183</v>
      </c>
      <c r="E44">
        <v>280.95794681509</v>
      </c>
      <c r="F44">
        <v>101.93307167941001</v>
      </c>
      <c r="G44">
        <v>106.15905804585999</v>
      </c>
      <c r="I44" s="6">
        <f t="shared" si="1"/>
        <v>174.79888876923002</v>
      </c>
      <c r="J44" s="6">
        <f t="shared" si="2"/>
        <v>19.923040462419991</v>
      </c>
      <c r="K44" s="6">
        <f t="shared" si="3"/>
        <v>150.89124021432602</v>
      </c>
      <c r="L44" s="7">
        <f t="shared" si="0"/>
        <v>7.5737054541923934</v>
      </c>
      <c r="M44" s="7">
        <f t="shared" si="4"/>
        <v>8.1010564367242281</v>
      </c>
      <c r="P44" s="5">
        <f t="shared" si="5"/>
        <v>0.34270972432846442</v>
      </c>
    </row>
    <row r="45" spans="1:16" x14ac:dyDescent="0.15">
      <c r="A45" s="5">
        <v>22</v>
      </c>
      <c r="B45" s="5">
        <v>43</v>
      </c>
      <c r="D45">
        <v>120.0348381777</v>
      </c>
      <c r="E45">
        <v>267.42609771180997</v>
      </c>
      <c r="F45">
        <v>102.09460855195</v>
      </c>
      <c r="G45">
        <v>106.38938235902</v>
      </c>
      <c r="I45" s="6">
        <f t="shared" si="1"/>
        <v>161.03671535278997</v>
      </c>
      <c r="J45" s="6">
        <f t="shared" si="2"/>
        <v>17.940229625749993</v>
      </c>
      <c r="K45" s="6">
        <f t="shared" si="3"/>
        <v>139.50843980188998</v>
      </c>
      <c r="L45" s="7">
        <f t="shared" si="0"/>
        <v>7.7762906446665854</v>
      </c>
      <c r="M45" s="7">
        <f t="shared" si="4"/>
        <v>8.3159056035363701</v>
      </c>
      <c r="P45" s="5">
        <f t="shared" si="5"/>
        <v>3.0267257697302812</v>
      </c>
    </row>
    <row r="46" spans="1:16" x14ac:dyDescent="0.15">
      <c r="A46" s="5">
        <v>22.5</v>
      </c>
      <c r="B46" s="5">
        <v>44</v>
      </c>
      <c r="D46">
        <v>120.62275819419</v>
      </c>
      <c r="E46">
        <v>269.40115440115</v>
      </c>
      <c r="F46">
        <v>101.99690146664</v>
      </c>
      <c r="G46">
        <v>106.27514976245</v>
      </c>
      <c r="I46" s="6">
        <f t="shared" si="1"/>
        <v>163.12600463870001</v>
      </c>
      <c r="J46" s="6">
        <f t="shared" si="2"/>
        <v>18.625856727550001</v>
      </c>
      <c r="K46" s="6">
        <f t="shared" si="3"/>
        <v>140.77497656564</v>
      </c>
      <c r="L46" s="7">
        <f t="shared" si="0"/>
        <v>7.5580403427787557</v>
      </c>
      <c r="M46" s="7">
        <f t="shared" si="4"/>
        <v>8.1099192779864886</v>
      </c>
      <c r="P46" s="5">
        <f t="shared" si="5"/>
        <v>0.13516538069310377</v>
      </c>
    </row>
    <row r="47" spans="1:16" x14ac:dyDescent="0.15">
      <c r="A47" s="5">
        <v>23</v>
      </c>
      <c r="B47" s="5">
        <v>45</v>
      </c>
      <c r="D47">
        <v>120.37971552257</v>
      </c>
      <c r="E47">
        <v>269.43764172336</v>
      </c>
      <c r="F47">
        <v>101.82462301177</v>
      </c>
      <c r="G47">
        <v>106.39619913241</v>
      </c>
      <c r="I47" s="6">
        <f t="shared" si="1"/>
        <v>163.04144259095</v>
      </c>
      <c r="J47" s="6">
        <f t="shared" si="2"/>
        <v>18.555092510799994</v>
      </c>
      <c r="K47" s="6">
        <f t="shared" si="3"/>
        <v>140.77533157799002</v>
      </c>
      <c r="L47" s="7">
        <f t="shared" si="0"/>
        <v>7.5868838431310284</v>
      </c>
      <c r="M47" s="7">
        <f t="shared" si="4"/>
        <v>8.1510267546767121</v>
      </c>
      <c r="P47" s="5">
        <f t="shared" si="5"/>
        <v>0.51730791327331804</v>
      </c>
    </row>
    <row r="48" spans="1:16" x14ac:dyDescent="0.15">
      <c r="A48" s="5">
        <v>23.5</v>
      </c>
      <c r="B48" s="5">
        <v>46</v>
      </c>
      <c r="D48">
        <v>121.29540300969001</v>
      </c>
      <c r="E48">
        <v>277.08225108225002</v>
      </c>
      <c r="F48">
        <v>101.91923156372999</v>
      </c>
      <c r="G48">
        <v>106.38834951456001</v>
      </c>
      <c r="I48" s="6">
        <f t="shared" si="1"/>
        <v>170.69390156769003</v>
      </c>
      <c r="J48" s="6">
        <f t="shared" si="2"/>
        <v>19.376171445960011</v>
      </c>
      <c r="K48" s="6">
        <f t="shared" si="3"/>
        <v>147.44249583253801</v>
      </c>
      <c r="L48" s="7">
        <f t="shared" si="0"/>
        <v>7.6094751867650414</v>
      </c>
      <c r="M48" s="7">
        <f t="shared" si="4"/>
        <v>8.1858820746486742</v>
      </c>
      <c r="P48" s="5">
        <f t="shared" si="5"/>
        <v>0.81661670607770498</v>
      </c>
    </row>
    <row r="49" spans="1:25" x14ac:dyDescent="0.15">
      <c r="A49" s="5">
        <v>24</v>
      </c>
      <c r="B49" s="5">
        <v>47</v>
      </c>
      <c r="D49">
        <v>121.82292310864</v>
      </c>
      <c r="E49">
        <v>278.48072562357999</v>
      </c>
      <c r="F49">
        <v>101.95372856848</v>
      </c>
      <c r="G49">
        <v>106.34063210081</v>
      </c>
      <c r="I49" s="6">
        <f t="shared" si="1"/>
        <v>172.14009352276997</v>
      </c>
      <c r="J49" s="6">
        <f t="shared" si="2"/>
        <v>19.869194540159995</v>
      </c>
      <c r="K49" s="6">
        <f t="shared" si="3"/>
        <v>148.29706007457798</v>
      </c>
      <c r="L49" s="7">
        <f t="shared" si="0"/>
        <v>7.4636674262178637</v>
      </c>
      <c r="M49" s="7">
        <f t="shared" si="4"/>
        <v>8.0523382904394456</v>
      </c>
      <c r="P49" s="5">
        <f t="shared" si="5"/>
        <v>-1.1151650196086371</v>
      </c>
    </row>
    <row r="50" spans="1:25" x14ac:dyDescent="0.15">
      <c r="A50" s="5">
        <v>24.5</v>
      </c>
      <c r="B50" s="5">
        <v>48</v>
      </c>
      <c r="D50">
        <v>119.8152958153</v>
      </c>
      <c r="E50">
        <v>262.74685631828999</v>
      </c>
      <c r="F50">
        <v>101.89568271018</v>
      </c>
      <c r="G50">
        <v>106.16670109482</v>
      </c>
      <c r="I50" s="6">
        <f t="shared" si="1"/>
        <v>156.58015522347</v>
      </c>
      <c r="J50" s="6">
        <f t="shared" si="2"/>
        <v>17.919613105120007</v>
      </c>
      <c r="K50" s="6">
        <f t="shared" si="3"/>
        <v>135.07661949732599</v>
      </c>
      <c r="L50" s="7">
        <f t="shared" si="0"/>
        <v>7.5379205290281508</v>
      </c>
      <c r="M50" s="7">
        <f t="shared" si="4"/>
        <v>8.1388553695876826</v>
      </c>
      <c r="P50" s="5">
        <f t="shared" si="5"/>
        <v>-0.1313985414312982</v>
      </c>
    </row>
    <row r="51" spans="1:25" x14ac:dyDescent="0.15">
      <c r="A51" s="5">
        <v>25</v>
      </c>
      <c r="B51" s="5">
        <v>49</v>
      </c>
      <c r="D51">
        <v>120.22778808493</v>
      </c>
      <c r="E51">
        <v>265.62543805400998</v>
      </c>
      <c r="F51">
        <v>101.93410452386</v>
      </c>
      <c r="G51">
        <v>106.26998554018</v>
      </c>
      <c r="I51" s="6">
        <f t="shared" si="1"/>
        <v>159.35545251382996</v>
      </c>
      <c r="J51" s="6">
        <f t="shared" si="2"/>
        <v>18.293683561069997</v>
      </c>
      <c r="K51" s="6">
        <f t="shared" si="3"/>
        <v>137.40303224054597</v>
      </c>
      <c r="L51" s="7">
        <f t="shared" si="0"/>
        <v>7.5109549031966125</v>
      </c>
      <c r="M51" s="7">
        <f t="shared" si="4"/>
        <v>8.1241537200940943</v>
      </c>
      <c r="P51" s="5">
        <f t="shared" si="5"/>
        <v>-0.48866144024803426</v>
      </c>
    </row>
    <row r="52" spans="1:25" x14ac:dyDescent="0.15">
      <c r="A52" s="5">
        <v>25.5</v>
      </c>
      <c r="B52" s="5">
        <v>50</v>
      </c>
      <c r="D52">
        <v>120.98268398268</v>
      </c>
      <c r="E52">
        <v>271.06081220367003</v>
      </c>
      <c r="F52">
        <v>101.95186944846</v>
      </c>
      <c r="G52">
        <v>106.28857674034001</v>
      </c>
      <c r="I52" s="6">
        <f t="shared" si="1"/>
        <v>164.77223546333002</v>
      </c>
      <c r="J52" s="6">
        <f t="shared" si="2"/>
        <v>19.030814534219999</v>
      </c>
      <c r="K52" s="6">
        <f t="shared" si="3"/>
        <v>141.93525802226603</v>
      </c>
      <c r="L52" s="7">
        <f t="shared" si="0"/>
        <v>7.4581809289900374</v>
      </c>
      <c r="M52" s="7">
        <f t="shared" si="4"/>
        <v>8.0836437222254691</v>
      </c>
      <c r="P52" s="5">
        <f t="shared" si="5"/>
        <v>-1.1878546696174541</v>
      </c>
    </row>
    <row r="53" spans="1:25" x14ac:dyDescent="0.15">
      <c r="A53" s="5">
        <v>26</v>
      </c>
      <c r="B53" s="5">
        <v>51</v>
      </c>
      <c r="D53">
        <v>120.68769325912</v>
      </c>
      <c r="E53">
        <v>265.40795712224002</v>
      </c>
      <c r="F53">
        <v>102.05845899608001</v>
      </c>
      <c r="G53">
        <v>106.4344143772</v>
      </c>
      <c r="I53" s="6">
        <f t="shared" si="1"/>
        <v>158.97354274504002</v>
      </c>
      <c r="J53" s="6">
        <f t="shared" si="2"/>
        <v>18.62923426303999</v>
      </c>
      <c r="K53" s="6">
        <f t="shared" si="3"/>
        <v>136.61846162939204</v>
      </c>
      <c r="L53" s="7">
        <f t="shared" si="0"/>
        <v>7.3335521847207756</v>
      </c>
      <c r="M53" s="7">
        <f t="shared" si="4"/>
        <v>7.9712789542941564</v>
      </c>
      <c r="P53" s="5">
        <f t="shared" si="5"/>
        <v>-2.8390392826387698</v>
      </c>
      <c r="S53" s="8"/>
      <c r="U53" s="13"/>
    </row>
    <row r="54" spans="1:25" x14ac:dyDescent="0.15">
      <c r="A54" s="5">
        <v>26.5</v>
      </c>
      <c r="B54" s="5">
        <v>52</v>
      </c>
      <c r="D54">
        <v>120.12183055040001</v>
      </c>
      <c r="E54">
        <v>264.00783343641001</v>
      </c>
      <c r="F54">
        <v>101.91427391035</v>
      </c>
      <c r="G54">
        <v>106.27081181574</v>
      </c>
      <c r="I54" s="6">
        <f t="shared" si="1"/>
        <v>157.73702162067002</v>
      </c>
      <c r="J54" s="6">
        <f t="shared" si="2"/>
        <v>18.207556640050001</v>
      </c>
      <c r="K54" s="6">
        <f t="shared" si="3"/>
        <v>135.88795365261001</v>
      </c>
      <c r="L54" s="7">
        <f t="shared" si="0"/>
        <v>7.463272329122181</v>
      </c>
      <c r="M54" s="7">
        <f t="shared" si="4"/>
        <v>8.1132630750335117</v>
      </c>
      <c r="P54" s="5">
        <f t="shared" si="5"/>
        <v>-1.120399592490406</v>
      </c>
      <c r="S54" s="8"/>
    </row>
    <row r="55" spans="1:25" x14ac:dyDescent="0.15">
      <c r="A55" s="5">
        <v>27</v>
      </c>
      <c r="B55" s="5">
        <v>53</v>
      </c>
      <c r="D55">
        <v>120.47907647908001</v>
      </c>
      <c r="E55">
        <v>265.44939187796001</v>
      </c>
      <c r="F55">
        <v>102.13117124561001</v>
      </c>
      <c r="G55">
        <v>106.30530882049</v>
      </c>
      <c r="I55" s="6">
        <f t="shared" si="1"/>
        <v>159.14408305747003</v>
      </c>
      <c r="J55" s="6">
        <f t="shared" si="2"/>
        <v>18.347905233470001</v>
      </c>
      <c r="K55" s="6">
        <f t="shared" si="3"/>
        <v>137.12659677730602</v>
      </c>
      <c r="L55" s="7">
        <f t="shared" si="0"/>
        <v>7.4736922298443931</v>
      </c>
      <c r="M55" s="7">
        <f t="shared" si="4"/>
        <v>8.1359469520936738</v>
      </c>
      <c r="P55" s="5">
        <f t="shared" si="5"/>
        <v>-0.98234813539994259</v>
      </c>
      <c r="S55" s="8"/>
    </row>
    <row r="56" spans="1:25" x14ac:dyDescent="0.15">
      <c r="A56" s="5">
        <v>27.5</v>
      </c>
      <c r="B56" s="5">
        <v>54</v>
      </c>
      <c r="D56">
        <v>119.83240568955</v>
      </c>
      <c r="E56">
        <v>262.91197691197999</v>
      </c>
      <c r="F56">
        <v>101.8820491634</v>
      </c>
      <c r="G56">
        <v>106.34497004751</v>
      </c>
      <c r="I56" s="6">
        <f t="shared" si="1"/>
        <v>156.56700686446999</v>
      </c>
      <c r="J56" s="6">
        <f t="shared" si="2"/>
        <v>17.950356526150003</v>
      </c>
      <c r="K56" s="6">
        <f t="shared" si="3"/>
        <v>135.02657903308997</v>
      </c>
      <c r="L56" s="7">
        <f t="shared" si="0"/>
        <v>7.5222226832310453</v>
      </c>
      <c r="M56" s="7">
        <f t="shared" si="4"/>
        <v>8.1967413818182759</v>
      </c>
      <c r="P56" s="5">
        <f t="shared" si="5"/>
        <v>-0.33937657723467163</v>
      </c>
      <c r="S56" s="8"/>
    </row>
    <row r="57" spans="1:25" x14ac:dyDescent="0.15">
      <c r="A57" s="5">
        <v>28</v>
      </c>
      <c r="B57" s="5">
        <v>55</v>
      </c>
      <c r="D57">
        <v>119.90806019377</v>
      </c>
      <c r="E57">
        <v>264.93011750155</v>
      </c>
      <c r="F57">
        <v>101.95042346623001</v>
      </c>
      <c r="G57">
        <v>106.50774633339999</v>
      </c>
      <c r="I57" s="6">
        <f t="shared" si="1"/>
        <v>158.42237116814999</v>
      </c>
      <c r="J57" s="6">
        <f t="shared" si="2"/>
        <v>17.957636727539992</v>
      </c>
      <c r="K57" s="6">
        <f t="shared" si="3"/>
        <v>136.873207095102</v>
      </c>
      <c r="L57" s="7">
        <f t="shared" si="0"/>
        <v>7.6220055663110742</v>
      </c>
      <c r="M57" s="7">
        <f t="shared" si="4"/>
        <v>8.3087882412362539</v>
      </c>
      <c r="P57" s="5">
        <f t="shared" si="5"/>
        <v>0.98262953099252093</v>
      </c>
      <c r="S57" s="8"/>
    </row>
    <row r="58" spans="1:25" x14ac:dyDescent="0.15">
      <c r="A58" s="5">
        <v>28.5</v>
      </c>
      <c r="B58" s="5">
        <v>56</v>
      </c>
      <c r="D58">
        <v>120.64522778809</v>
      </c>
      <c r="E58">
        <v>268.40630797774003</v>
      </c>
      <c r="F58">
        <v>101.90167320802</v>
      </c>
      <c r="G58">
        <v>106.28341251808</v>
      </c>
      <c r="I58" s="6">
        <f t="shared" si="1"/>
        <v>162.12289545966001</v>
      </c>
      <c r="J58" s="6">
        <f t="shared" si="2"/>
        <v>18.743554580069997</v>
      </c>
      <c r="K58" s="6">
        <f t="shared" si="3"/>
        <v>139.63062996357601</v>
      </c>
      <c r="L58" s="7">
        <f t="shared" si="0"/>
        <v>7.449527749237336</v>
      </c>
      <c r="M58" s="7">
        <f t="shared" si="4"/>
        <v>8.1485744005004648</v>
      </c>
      <c r="P58" s="5">
        <f t="shared" si="5"/>
        <v>-1.3024991470623908</v>
      </c>
      <c r="S58" s="8"/>
    </row>
    <row r="59" spans="1:25" x14ac:dyDescent="0.15">
      <c r="A59" s="5">
        <v>29</v>
      </c>
      <c r="B59" s="5">
        <v>57</v>
      </c>
      <c r="D59">
        <v>120.63780663781</v>
      </c>
      <c r="E59">
        <v>267.83281797567997</v>
      </c>
      <c r="F59">
        <v>101.82297046065</v>
      </c>
      <c r="G59">
        <v>106.21896302416999</v>
      </c>
      <c r="I59" s="6">
        <f t="shared" si="1"/>
        <v>161.61385495150998</v>
      </c>
      <c r="J59" s="6">
        <f t="shared" si="2"/>
        <v>18.814836177160004</v>
      </c>
      <c r="K59" s="6">
        <f t="shared" si="3"/>
        <v>139.03605153891797</v>
      </c>
      <c r="L59" s="7">
        <f t="shared" si="0"/>
        <v>7.3897030104199768</v>
      </c>
      <c r="M59" s="7">
        <f t="shared" si="4"/>
        <v>8.1010136380210565</v>
      </c>
      <c r="P59" s="5">
        <f t="shared" si="5"/>
        <v>-2.0951067336382736</v>
      </c>
      <c r="R59" s="3"/>
      <c r="S59" s="8"/>
    </row>
    <row r="60" spans="1:25" x14ac:dyDescent="0.15">
      <c r="A60" s="5">
        <v>29.5</v>
      </c>
      <c r="B60" s="5">
        <v>58</v>
      </c>
      <c r="D60">
        <v>119.10760667904</v>
      </c>
      <c r="E60">
        <v>255.89548546691</v>
      </c>
      <c r="F60">
        <v>102.02644081801</v>
      </c>
      <c r="G60">
        <v>106.33753356745</v>
      </c>
      <c r="I60" s="6">
        <f t="shared" si="1"/>
        <v>149.55795189946002</v>
      </c>
      <c r="J60" s="6">
        <f t="shared" si="2"/>
        <v>17.081165861030001</v>
      </c>
      <c r="K60" s="6">
        <f t="shared" si="3"/>
        <v>129.06055286622401</v>
      </c>
      <c r="L60" s="7">
        <f t="shared" si="0"/>
        <v>7.5557227133231297</v>
      </c>
      <c r="M60" s="7">
        <f t="shared" si="4"/>
        <v>8.2792973172621576</v>
      </c>
      <c r="P60" s="5">
        <f t="shared" si="5"/>
        <v>0.10445951008313714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118.94867037724001</v>
      </c>
      <c r="E61" s="16">
        <v>249.70253555968</v>
      </c>
      <c r="F61" s="16">
        <v>101.93410452386</v>
      </c>
      <c r="G61" s="16">
        <v>106.34001239413</v>
      </c>
      <c r="I61" s="42">
        <f t="shared" si="1"/>
        <v>143.36252316554999</v>
      </c>
      <c r="J61" s="42">
        <f t="shared" si="2"/>
        <v>17.014565853380006</v>
      </c>
      <c r="K61" s="42">
        <f t="shared" si="3"/>
        <v>122.94504414149398</v>
      </c>
      <c r="L61" s="43">
        <f t="shared" si="0"/>
        <v>7.2258701868123483</v>
      </c>
      <c r="M61" s="43">
        <f t="shared" si="4"/>
        <v>7.961708767089327</v>
      </c>
      <c r="P61" s="17">
        <f t="shared" si="5"/>
        <v>-4.2656993929391973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119.37538651824001</v>
      </c>
      <c r="E62">
        <v>253.96413110699001</v>
      </c>
      <c r="F62">
        <v>101.96178475521999</v>
      </c>
      <c r="G62">
        <v>106.36335467879</v>
      </c>
      <c r="I62" s="6">
        <f t="shared" si="1"/>
        <v>147.60077642819999</v>
      </c>
      <c r="J62" s="6">
        <f t="shared" si="2"/>
        <v>17.413601763020012</v>
      </c>
      <c r="K62" s="6">
        <f t="shared" si="3"/>
        <v>126.70445431257598</v>
      </c>
      <c r="L62" s="7">
        <f t="shared" si="0"/>
        <v>7.2761773260284919</v>
      </c>
      <c r="M62" s="7">
        <f t="shared" si="4"/>
        <v>8.0242798826434196</v>
      </c>
      <c r="P62" s="5">
        <f t="shared" si="5"/>
        <v>-3.5991888324271559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119.62749948464</v>
      </c>
      <c r="E63">
        <v>255.15337043909</v>
      </c>
      <c r="F63">
        <v>102.01900433794999</v>
      </c>
      <c r="G63">
        <v>106.35529849205</v>
      </c>
      <c r="I63" s="6">
        <f t="shared" si="1"/>
        <v>148.79807194704</v>
      </c>
      <c r="J63" s="6">
        <f t="shared" si="2"/>
        <v>17.608495146690004</v>
      </c>
      <c r="K63" s="6">
        <f t="shared" si="3"/>
        <v>127.667877771012</v>
      </c>
      <c r="L63" s="7">
        <f t="shared" si="0"/>
        <v>7.2503570979494327</v>
      </c>
      <c r="M63" s="7">
        <f t="shared" si="4"/>
        <v>8.0107236309023104</v>
      </c>
      <c r="P63" s="5">
        <f t="shared" si="5"/>
        <v>-3.9412765551176157</v>
      </c>
      <c r="R63" s="5">
        <v>-13</v>
      </c>
    </row>
    <row r="64" spans="1:25" x14ac:dyDescent="0.15">
      <c r="A64" s="5">
        <v>31.5</v>
      </c>
      <c r="B64" s="5">
        <v>62</v>
      </c>
      <c r="D64">
        <v>118.67944753659</v>
      </c>
      <c r="E64">
        <v>247.52442795299999</v>
      </c>
      <c r="F64">
        <v>101.88266887007001</v>
      </c>
      <c r="G64">
        <v>106.31956207395</v>
      </c>
      <c r="I64" s="6">
        <f t="shared" si="1"/>
        <v>141.20486587904998</v>
      </c>
      <c r="J64" s="6">
        <f t="shared" si="2"/>
        <v>16.796778666519998</v>
      </c>
      <c r="K64" s="6">
        <f t="shared" si="3"/>
        <v>121.04873147922598</v>
      </c>
      <c r="L64" s="7">
        <f t="shared" si="0"/>
        <v>7.2066634848564792</v>
      </c>
      <c r="M64" s="7">
        <f t="shared" si="4"/>
        <v>7.979293994147306</v>
      </c>
      <c r="P64" s="5">
        <f t="shared" si="5"/>
        <v>-4.5201656552959726</v>
      </c>
      <c r="R64" s="5">
        <v>-13</v>
      </c>
      <c r="U64" s="40">
        <v>20</v>
      </c>
      <c r="V64" s="7">
        <f t="shared" ref="V64:V83" si="6">L41</f>
        <v>7.6394885513506035</v>
      </c>
      <c r="X64" s="40"/>
      <c r="Y64" s="7"/>
    </row>
    <row r="65" spans="1:25" x14ac:dyDescent="0.15">
      <c r="A65" s="5">
        <v>32</v>
      </c>
      <c r="B65" s="5">
        <v>63</v>
      </c>
      <c r="D65">
        <v>118.70212327355</v>
      </c>
      <c r="E65">
        <v>246.98948670377001</v>
      </c>
      <c r="F65">
        <v>102.09274943194001</v>
      </c>
      <c r="G65">
        <v>106.29725263375001</v>
      </c>
      <c r="I65" s="6">
        <f t="shared" si="1"/>
        <v>140.69223407001999</v>
      </c>
      <c r="J65" s="6">
        <f t="shared" si="2"/>
        <v>16.609373841609994</v>
      </c>
      <c r="K65" s="6">
        <f t="shared" si="3"/>
        <v>120.76098546008799</v>
      </c>
      <c r="L65" s="7">
        <f t="shared" si="0"/>
        <v>7.2706525009122371</v>
      </c>
      <c r="M65" s="7">
        <f t="shared" si="4"/>
        <v>8.0555469865410139</v>
      </c>
      <c r="P65" s="5">
        <f t="shared" si="5"/>
        <v>-3.6723862819808821</v>
      </c>
      <c r="R65" s="5">
        <v>-13</v>
      </c>
      <c r="U65" s="5">
        <v>20.5</v>
      </c>
      <c r="V65" s="7">
        <f t="shared" si="6"/>
        <v>7.6931078897085463</v>
      </c>
      <c r="Y65" s="7"/>
    </row>
    <row r="66" spans="1:25" x14ac:dyDescent="0.15">
      <c r="A66" s="5">
        <v>32.5</v>
      </c>
      <c r="B66" s="5">
        <v>64</v>
      </c>
      <c r="D66">
        <v>117.58482787054</v>
      </c>
      <c r="E66">
        <v>241.95423623995001</v>
      </c>
      <c r="F66">
        <v>101.88576740342999</v>
      </c>
      <c r="G66">
        <v>106.23362941540999</v>
      </c>
      <c r="I66" s="6">
        <f t="shared" si="1"/>
        <v>135.72060682454003</v>
      </c>
      <c r="J66" s="6">
        <f t="shared" si="2"/>
        <v>15.699060467110002</v>
      </c>
      <c r="K66" s="6">
        <f t="shared" si="3"/>
        <v>116.88173426400803</v>
      </c>
      <c r="L66" s="7">
        <f t="shared" ref="L66:L129" si="7">K66/J66</f>
        <v>7.4451419885208248</v>
      </c>
      <c r="M66" s="7">
        <f t="shared" si="4"/>
        <v>8.2423004504875514</v>
      </c>
      <c r="P66" s="5">
        <f t="shared" si="5"/>
        <v>-1.3606053299815644</v>
      </c>
      <c r="R66" s="5">
        <v>-13</v>
      </c>
      <c r="U66" s="5">
        <v>21</v>
      </c>
      <c r="V66" s="7">
        <f t="shared" si="6"/>
        <v>7.7393514024766494</v>
      </c>
      <c r="Y66" s="7"/>
    </row>
    <row r="67" spans="1:25" x14ac:dyDescent="0.15">
      <c r="A67" s="5">
        <v>33</v>
      </c>
      <c r="B67" s="5">
        <v>65</v>
      </c>
      <c r="D67">
        <v>117.87507730365</v>
      </c>
      <c r="E67">
        <v>244.62213976499999</v>
      </c>
      <c r="F67">
        <v>102.01156785788</v>
      </c>
      <c r="G67">
        <v>106.31109274943</v>
      </c>
      <c r="I67" s="6">
        <f t="shared" ref="I67:I130" si="8">E67-G67</f>
        <v>138.31104701556998</v>
      </c>
      <c r="J67" s="6">
        <f t="shared" ref="J67:J130" si="9">D67-F67</f>
        <v>15.863509445770006</v>
      </c>
      <c r="K67" s="6">
        <f t="shared" ref="K67:K130" si="10">I67-1.2*J67</f>
        <v>119.27483568064598</v>
      </c>
      <c r="L67" s="7">
        <f t="shared" si="7"/>
        <v>7.5188177047702727</v>
      </c>
      <c r="M67" s="7">
        <f t="shared" ref="M67:M130" si="11">L67+ABS($N$2)*A67</f>
        <v>8.3282401430749484</v>
      </c>
      <c r="P67" s="5">
        <f t="shared" ref="P67:P130" si="12">(L67-$O$2)/$O$2*100</f>
        <v>-0.38448854618743411</v>
      </c>
      <c r="R67" s="5">
        <v>-13</v>
      </c>
      <c r="U67" s="5">
        <v>21.5</v>
      </c>
      <c r="V67" s="7">
        <f t="shared" si="6"/>
        <v>7.5737054541923934</v>
      </c>
      <c r="Y67" s="7"/>
    </row>
    <row r="68" spans="1:25" x14ac:dyDescent="0.15">
      <c r="A68" s="5">
        <v>33.5</v>
      </c>
      <c r="B68" s="5">
        <v>66</v>
      </c>
      <c r="D68">
        <v>119.22242836529</v>
      </c>
      <c r="E68">
        <v>256.88847660276002</v>
      </c>
      <c r="F68">
        <v>101.96777525304999</v>
      </c>
      <c r="G68">
        <v>106.29374096261</v>
      </c>
      <c r="I68" s="6">
        <f t="shared" si="8"/>
        <v>150.59473564015002</v>
      </c>
      <c r="J68" s="6">
        <f t="shared" si="9"/>
        <v>17.254653112240007</v>
      </c>
      <c r="K68" s="6">
        <f t="shared" si="10"/>
        <v>129.889151905462</v>
      </c>
      <c r="L68" s="7">
        <f t="shared" si="7"/>
        <v>7.5277753230125493</v>
      </c>
      <c r="M68" s="7">
        <f t="shared" si="11"/>
        <v>8.3494617376551741</v>
      </c>
      <c r="P68" s="5">
        <f t="shared" si="12"/>
        <v>-0.26581061600616934</v>
      </c>
      <c r="R68" s="5">
        <v>-13</v>
      </c>
      <c r="U68" s="5">
        <v>22</v>
      </c>
      <c r="V68" s="7">
        <f t="shared" si="6"/>
        <v>7.7762906446665854</v>
      </c>
      <c r="Y68" s="7"/>
    </row>
    <row r="69" spans="1:25" x14ac:dyDescent="0.15">
      <c r="A69" s="5">
        <v>34</v>
      </c>
      <c r="B69" s="5">
        <v>67</v>
      </c>
      <c r="D69">
        <v>119.50628736343</v>
      </c>
      <c r="E69">
        <v>261.99732014018002</v>
      </c>
      <c r="F69">
        <v>101.99607519108</v>
      </c>
      <c r="G69">
        <v>106.29828547821</v>
      </c>
      <c r="I69" s="6">
        <f t="shared" si="8"/>
        <v>155.69903466197002</v>
      </c>
      <c r="J69" s="6">
        <f t="shared" si="9"/>
        <v>17.510212172350009</v>
      </c>
      <c r="K69" s="6">
        <f t="shared" si="10"/>
        <v>134.68678005515</v>
      </c>
      <c r="L69" s="7">
        <f t="shared" si="7"/>
        <v>7.6918988033640696</v>
      </c>
      <c r="M69" s="7">
        <f t="shared" si="11"/>
        <v>8.5258491943446444</v>
      </c>
      <c r="P69" s="5">
        <f t="shared" si="12"/>
        <v>1.9086329040732934</v>
      </c>
      <c r="R69" s="5">
        <v>-13</v>
      </c>
      <c r="U69" s="5">
        <v>22.5</v>
      </c>
      <c r="V69" s="7">
        <f t="shared" si="6"/>
        <v>7.5580403427787557</v>
      </c>
      <c r="Y69" s="7"/>
    </row>
    <row r="70" spans="1:25" x14ac:dyDescent="0.15">
      <c r="A70" s="5">
        <v>34.5</v>
      </c>
      <c r="B70" s="5">
        <v>68</v>
      </c>
      <c r="D70">
        <v>118.90806019377</v>
      </c>
      <c r="E70">
        <v>260.11915069058</v>
      </c>
      <c r="F70">
        <v>101.9888452799</v>
      </c>
      <c r="G70">
        <v>106.35798388763</v>
      </c>
      <c r="I70" s="6">
        <f t="shared" si="8"/>
        <v>153.76116680295002</v>
      </c>
      <c r="J70" s="6">
        <f t="shared" si="9"/>
        <v>16.919214913869993</v>
      </c>
      <c r="K70" s="6">
        <f t="shared" si="10"/>
        <v>133.45810890630602</v>
      </c>
      <c r="L70" s="7">
        <f t="shared" si="7"/>
        <v>7.887961089547959</v>
      </c>
      <c r="M70" s="7">
        <f t="shared" si="11"/>
        <v>8.7341754568664847</v>
      </c>
      <c r="P70" s="5">
        <f t="shared" si="12"/>
        <v>4.5062281220848535</v>
      </c>
      <c r="R70" s="5">
        <v>-13</v>
      </c>
      <c r="U70" s="5">
        <v>23</v>
      </c>
      <c r="V70" s="7">
        <f t="shared" si="6"/>
        <v>7.5868838431310284</v>
      </c>
      <c r="Y70" s="7"/>
    </row>
    <row r="71" spans="1:25" x14ac:dyDescent="0.15">
      <c r="A71" s="5">
        <v>35</v>
      </c>
      <c r="B71" s="5">
        <v>69</v>
      </c>
      <c r="D71">
        <v>119.05813234385</v>
      </c>
      <c r="E71">
        <v>265.42259327974</v>
      </c>
      <c r="F71">
        <v>101.95269572402</v>
      </c>
      <c r="G71">
        <v>106.42078083041</v>
      </c>
      <c r="I71" s="6">
        <f t="shared" si="8"/>
        <v>159.00181244933</v>
      </c>
      <c r="J71" s="6">
        <f t="shared" si="9"/>
        <v>17.105436619830002</v>
      </c>
      <c r="K71" s="6">
        <f t="shared" si="10"/>
        <v>138.475288505534</v>
      </c>
      <c r="L71" s="7">
        <f t="shared" si="7"/>
        <v>8.0953963107262794</v>
      </c>
      <c r="M71" s="7">
        <f t="shared" si="11"/>
        <v>8.9538746543827532</v>
      </c>
      <c r="P71" s="5">
        <f t="shared" si="12"/>
        <v>7.2545013829331788</v>
      </c>
      <c r="R71" s="5">
        <v>-13</v>
      </c>
      <c r="U71" s="5">
        <v>23.5</v>
      </c>
      <c r="V71" s="7">
        <f t="shared" si="6"/>
        <v>7.6094751867650414</v>
      </c>
      <c r="Y71" s="7"/>
    </row>
    <row r="72" spans="1:25" x14ac:dyDescent="0.15">
      <c r="A72" s="5">
        <v>35.5</v>
      </c>
      <c r="B72" s="5">
        <v>70</v>
      </c>
      <c r="D72">
        <v>118.89280560709</v>
      </c>
      <c r="E72">
        <v>266.99381570809999</v>
      </c>
      <c r="F72">
        <v>101.94505267507</v>
      </c>
      <c r="G72">
        <v>106.38483784342</v>
      </c>
      <c r="I72" s="6">
        <f t="shared" si="8"/>
        <v>160.60897786467999</v>
      </c>
      <c r="J72" s="6">
        <f t="shared" si="9"/>
        <v>16.947752932019995</v>
      </c>
      <c r="K72" s="6">
        <f t="shared" si="10"/>
        <v>140.27167434625599</v>
      </c>
      <c r="L72" s="7">
        <f t="shared" si="7"/>
        <v>8.276712252586341</v>
      </c>
      <c r="M72" s="7">
        <f t="shared" si="11"/>
        <v>9.1474545725807648</v>
      </c>
      <c r="P72" s="5">
        <f t="shared" si="12"/>
        <v>9.6567248431003971</v>
      </c>
      <c r="R72" s="5">
        <v>-13</v>
      </c>
      <c r="U72" s="5">
        <v>24</v>
      </c>
      <c r="V72" s="7">
        <f t="shared" si="6"/>
        <v>7.4636674262178637</v>
      </c>
      <c r="Y72" s="7"/>
    </row>
    <row r="73" spans="1:25" x14ac:dyDescent="0.15">
      <c r="A73" s="5">
        <v>36</v>
      </c>
      <c r="B73" s="5">
        <v>71</v>
      </c>
      <c r="D73">
        <v>118.58400329829</v>
      </c>
      <c r="E73">
        <v>269.45846217274999</v>
      </c>
      <c r="F73">
        <v>101.95682710184001</v>
      </c>
      <c r="G73">
        <v>106.47903325759</v>
      </c>
      <c r="I73" s="6">
        <f t="shared" si="8"/>
        <v>162.97942891515999</v>
      </c>
      <c r="J73" s="6">
        <f t="shared" si="9"/>
        <v>16.627176196449994</v>
      </c>
      <c r="K73" s="6">
        <f t="shared" si="10"/>
        <v>143.02681747942</v>
      </c>
      <c r="L73" s="7">
        <f t="shared" si="7"/>
        <v>8.6019908485697716</v>
      </c>
      <c r="M73" s="7">
        <f t="shared" si="11"/>
        <v>9.4849971449021453</v>
      </c>
      <c r="P73" s="5">
        <f t="shared" si="12"/>
        <v>13.966284534022243</v>
      </c>
      <c r="R73" s="5">
        <v>-13</v>
      </c>
      <c r="U73" s="5">
        <v>24.5</v>
      </c>
      <c r="V73" s="7">
        <f t="shared" si="6"/>
        <v>7.5379205290281508</v>
      </c>
      <c r="Y73" s="7"/>
    </row>
    <row r="74" spans="1:25" x14ac:dyDescent="0.15">
      <c r="A74" s="5">
        <v>36.5</v>
      </c>
      <c r="B74" s="5">
        <v>72</v>
      </c>
      <c r="D74">
        <v>117.68068439497</v>
      </c>
      <c r="E74">
        <v>263.40940012368998</v>
      </c>
      <c r="F74">
        <v>101.96756868416</v>
      </c>
      <c r="G74">
        <v>106.41396405701001</v>
      </c>
      <c r="I74" s="6">
        <f t="shared" si="8"/>
        <v>156.99543606667999</v>
      </c>
      <c r="J74" s="6">
        <f t="shared" si="9"/>
        <v>15.713115710810001</v>
      </c>
      <c r="K74" s="6">
        <f t="shared" si="10"/>
        <v>138.13969721370799</v>
      </c>
      <c r="L74" s="7">
        <f t="shared" si="7"/>
        <v>8.7913625633567598</v>
      </c>
      <c r="M74" s="7">
        <f t="shared" si="11"/>
        <v>9.6866328360270835</v>
      </c>
      <c r="P74" s="5">
        <f t="shared" si="12"/>
        <v>16.475237532234047</v>
      </c>
      <c r="R74" s="5">
        <v>-13</v>
      </c>
      <c r="U74" s="5">
        <v>25</v>
      </c>
      <c r="V74" s="7">
        <f t="shared" si="6"/>
        <v>7.5109549031966125</v>
      </c>
      <c r="Y74" s="7"/>
    </row>
    <row r="75" spans="1:25" x14ac:dyDescent="0.15">
      <c r="A75" s="5">
        <v>37</v>
      </c>
      <c r="B75" s="5">
        <v>73</v>
      </c>
      <c r="D75">
        <v>117.79117707688999</v>
      </c>
      <c r="E75">
        <v>263.45475159761003</v>
      </c>
      <c r="F75">
        <v>101.91716587482</v>
      </c>
      <c r="G75">
        <v>106.48585003098999</v>
      </c>
      <c r="I75" s="6">
        <f t="shared" si="8"/>
        <v>156.96890156662005</v>
      </c>
      <c r="J75" s="6">
        <f t="shared" si="9"/>
        <v>15.874011202069994</v>
      </c>
      <c r="K75" s="6">
        <f t="shared" si="10"/>
        <v>137.92008812413604</v>
      </c>
      <c r="L75" s="7">
        <f t="shared" si="7"/>
        <v>8.6884207380520859</v>
      </c>
      <c r="M75" s="7">
        <f t="shared" si="11"/>
        <v>9.5959549870603595</v>
      </c>
      <c r="P75" s="5">
        <f t="shared" si="12"/>
        <v>15.111379146465746</v>
      </c>
      <c r="R75" s="5">
        <v>-13</v>
      </c>
      <c r="U75" s="5">
        <v>25.5</v>
      </c>
      <c r="V75" s="7">
        <f t="shared" si="6"/>
        <v>7.4581809289900374</v>
      </c>
      <c r="Y75" s="7"/>
    </row>
    <row r="76" spans="1:25" x14ac:dyDescent="0.15">
      <c r="A76" s="5">
        <v>37.5</v>
      </c>
      <c r="B76" s="5">
        <v>74</v>
      </c>
      <c r="D76">
        <v>117.67800453515</v>
      </c>
      <c r="E76">
        <v>263.3638425067</v>
      </c>
      <c r="F76">
        <v>102.0778764718</v>
      </c>
      <c r="G76">
        <v>106.34620946086</v>
      </c>
      <c r="I76" s="6">
        <f t="shared" si="8"/>
        <v>157.01763304584</v>
      </c>
      <c r="J76" s="6">
        <f t="shared" si="9"/>
        <v>15.600128063349999</v>
      </c>
      <c r="K76" s="6">
        <f t="shared" si="10"/>
        <v>138.29747936982</v>
      </c>
      <c r="L76" s="7">
        <f t="shared" si="7"/>
        <v>8.8651502608320101</v>
      </c>
      <c r="M76" s="7">
        <f t="shared" si="11"/>
        <v>9.7849484861782337</v>
      </c>
      <c r="P76" s="5">
        <f t="shared" si="12"/>
        <v>17.452837935863041</v>
      </c>
      <c r="R76" s="5">
        <v>-13</v>
      </c>
      <c r="U76" s="5">
        <v>26</v>
      </c>
      <c r="V76" s="7">
        <f t="shared" si="6"/>
        <v>7.3335521847207756</v>
      </c>
      <c r="Y76" s="7"/>
    </row>
    <row r="77" spans="1:25" x14ac:dyDescent="0.15">
      <c r="A77" s="5">
        <v>38</v>
      </c>
      <c r="B77" s="5">
        <v>75</v>
      </c>
      <c r="D77">
        <v>117.50566893424001</v>
      </c>
      <c r="E77">
        <v>261.00515357658003</v>
      </c>
      <c r="F77">
        <v>102.12311505887</v>
      </c>
      <c r="G77">
        <v>106.47800041313999</v>
      </c>
      <c r="I77" s="6">
        <f t="shared" si="8"/>
        <v>154.52715316344003</v>
      </c>
      <c r="J77" s="6">
        <f t="shared" si="9"/>
        <v>15.382553875370007</v>
      </c>
      <c r="K77" s="6">
        <f t="shared" si="10"/>
        <v>136.06808851299601</v>
      </c>
      <c r="L77" s="7">
        <f t="shared" si="7"/>
        <v>8.845611048426969</v>
      </c>
      <c r="M77" s="7">
        <f t="shared" si="11"/>
        <v>9.7776732501111407</v>
      </c>
      <c r="P77" s="5">
        <f t="shared" si="12"/>
        <v>17.193966300246981</v>
      </c>
      <c r="R77" s="5">
        <v>-13</v>
      </c>
      <c r="U77" s="40">
        <v>26.5</v>
      </c>
      <c r="V77" s="7">
        <f t="shared" si="6"/>
        <v>7.463272329122181</v>
      </c>
      <c r="Y77" s="7"/>
    </row>
    <row r="78" spans="1:25" x14ac:dyDescent="0.15">
      <c r="A78" s="5">
        <v>38.5</v>
      </c>
      <c r="B78" s="5">
        <v>76</v>
      </c>
      <c r="D78">
        <v>117.04143475572</v>
      </c>
      <c r="E78">
        <v>262.27520098948997</v>
      </c>
      <c r="F78">
        <v>101.88907250568001</v>
      </c>
      <c r="G78">
        <v>106.20739516629</v>
      </c>
      <c r="I78" s="6">
        <f t="shared" si="8"/>
        <v>156.06780582319999</v>
      </c>
      <c r="J78" s="6">
        <f t="shared" si="9"/>
        <v>15.152362250039999</v>
      </c>
      <c r="K78" s="6">
        <f t="shared" si="10"/>
        <v>137.88497112315198</v>
      </c>
      <c r="L78" s="7">
        <f t="shared" si="7"/>
        <v>9.0998993323821828</v>
      </c>
      <c r="M78" s="7">
        <f t="shared" si="11"/>
        <v>10.044225510404305</v>
      </c>
      <c r="P78" s="5">
        <f t="shared" si="12"/>
        <v>20.562987662054944</v>
      </c>
      <c r="R78" s="5">
        <v>-13</v>
      </c>
      <c r="U78" s="5">
        <v>27</v>
      </c>
      <c r="V78" s="7">
        <f t="shared" si="6"/>
        <v>7.4736922298443931</v>
      </c>
      <c r="Y78" s="7"/>
    </row>
    <row r="79" spans="1:25" x14ac:dyDescent="0.15">
      <c r="A79" s="5">
        <v>39</v>
      </c>
      <c r="B79" s="5">
        <v>77</v>
      </c>
      <c r="D79">
        <v>117.07771593486</v>
      </c>
      <c r="E79">
        <v>263.75551432693999</v>
      </c>
      <c r="F79">
        <v>102.13550919232</v>
      </c>
      <c r="G79">
        <v>106.41189836811</v>
      </c>
      <c r="I79" s="6">
        <f t="shared" si="8"/>
        <v>157.34361595882999</v>
      </c>
      <c r="J79" s="6">
        <f t="shared" si="9"/>
        <v>14.942206742539994</v>
      </c>
      <c r="K79" s="6">
        <f t="shared" si="10"/>
        <v>139.41296786778199</v>
      </c>
      <c r="L79" s="7">
        <f t="shared" si="7"/>
        <v>9.3301458258422851</v>
      </c>
      <c r="M79" s="7">
        <f t="shared" si="11"/>
        <v>10.286735980202357</v>
      </c>
      <c r="P79" s="5">
        <f t="shared" si="12"/>
        <v>23.613483512210124</v>
      </c>
      <c r="R79" s="5">
        <v>-13</v>
      </c>
      <c r="U79" s="5">
        <v>27.5</v>
      </c>
      <c r="V79" s="7">
        <f t="shared" si="6"/>
        <v>7.5222226832310453</v>
      </c>
      <c r="Y79" s="7"/>
    </row>
    <row r="80" spans="1:25" x14ac:dyDescent="0.15">
      <c r="A80" s="5">
        <v>39.5</v>
      </c>
      <c r="B80" s="5">
        <v>78</v>
      </c>
      <c r="D80">
        <v>116.8315811173</v>
      </c>
      <c r="E80">
        <v>264.43929086786</v>
      </c>
      <c r="F80">
        <v>101.91799215038</v>
      </c>
      <c r="G80">
        <v>106.37430282999</v>
      </c>
      <c r="I80" s="6">
        <f t="shared" si="8"/>
        <v>158.06498803786999</v>
      </c>
      <c r="J80" s="6">
        <f t="shared" si="9"/>
        <v>14.913588966920003</v>
      </c>
      <c r="K80" s="6">
        <f t="shared" si="10"/>
        <v>140.16868127756598</v>
      </c>
      <c r="L80" s="7">
        <f t="shared" si="7"/>
        <v>9.3987223054407423</v>
      </c>
      <c r="M80" s="7">
        <f t="shared" si="11"/>
        <v>10.367576436138764</v>
      </c>
      <c r="P80" s="5">
        <f t="shared" si="12"/>
        <v>24.522041394198428</v>
      </c>
      <c r="R80" s="5">
        <v>-13</v>
      </c>
      <c r="U80" s="5">
        <v>28</v>
      </c>
      <c r="V80" s="7">
        <f t="shared" si="6"/>
        <v>7.6220055663110742</v>
      </c>
      <c r="Y80" s="7"/>
    </row>
    <row r="81" spans="1:25" x14ac:dyDescent="0.15">
      <c r="A81" s="5">
        <v>40</v>
      </c>
      <c r="B81" s="5">
        <v>79</v>
      </c>
      <c r="D81">
        <v>116.61265718409</v>
      </c>
      <c r="E81">
        <v>261.39744382601998</v>
      </c>
      <c r="F81">
        <v>101.95496798182</v>
      </c>
      <c r="G81">
        <v>106.34021896302001</v>
      </c>
      <c r="I81" s="6">
        <f t="shared" si="8"/>
        <v>155.05722486299999</v>
      </c>
      <c r="J81" s="6">
        <f t="shared" si="9"/>
        <v>14.657689202269992</v>
      </c>
      <c r="K81" s="6">
        <f t="shared" si="10"/>
        <v>137.467997820276</v>
      </c>
      <c r="L81" s="7">
        <f t="shared" si="7"/>
        <v>9.3785586474972291</v>
      </c>
      <c r="M81" s="7">
        <f t="shared" si="11"/>
        <v>10.359676754533201</v>
      </c>
      <c r="P81" s="5">
        <f t="shared" si="12"/>
        <v>24.254896587967998</v>
      </c>
      <c r="R81" s="5">
        <v>-13</v>
      </c>
      <c r="U81" s="5">
        <v>28.5</v>
      </c>
      <c r="V81" s="7">
        <f t="shared" si="6"/>
        <v>7.449527749237336</v>
      </c>
      <c r="Y81" s="7"/>
    </row>
    <row r="82" spans="1:25" x14ac:dyDescent="0.15">
      <c r="A82" s="5">
        <v>40.5</v>
      </c>
      <c r="B82" s="5">
        <v>80</v>
      </c>
      <c r="D82">
        <v>116.01504844362</v>
      </c>
      <c r="E82">
        <v>258.83178726035999</v>
      </c>
      <c r="F82">
        <v>102.09832679199</v>
      </c>
      <c r="G82">
        <v>106.47738070647</v>
      </c>
      <c r="I82" s="6">
        <f t="shared" si="8"/>
        <v>152.35440655388999</v>
      </c>
      <c r="J82" s="6">
        <f t="shared" si="9"/>
        <v>13.916721651629999</v>
      </c>
      <c r="K82" s="6">
        <f t="shared" si="10"/>
        <v>135.654340571934</v>
      </c>
      <c r="L82" s="7">
        <f t="shared" si="7"/>
        <v>9.7475787737728776</v>
      </c>
      <c r="M82" s="7">
        <f t="shared" si="11"/>
        <v>10.740960857146797</v>
      </c>
      <c r="P82" s="5">
        <f t="shared" si="12"/>
        <v>29.143980225728882</v>
      </c>
      <c r="R82" s="5">
        <v>-13</v>
      </c>
      <c r="U82" s="5">
        <v>29</v>
      </c>
      <c r="V82" s="7">
        <f t="shared" si="6"/>
        <v>7.3897030104199768</v>
      </c>
      <c r="Y82" s="7"/>
    </row>
    <row r="83" spans="1:25" x14ac:dyDescent="0.15">
      <c r="A83" s="5">
        <v>41</v>
      </c>
      <c r="B83" s="5">
        <v>81</v>
      </c>
      <c r="D83">
        <v>115.90063904349999</v>
      </c>
      <c r="E83">
        <v>258.24469181612</v>
      </c>
      <c r="F83">
        <v>102.05536046271</v>
      </c>
      <c r="G83">
        <v>106.49824416443001</v>
      </c>
      <c r="I83" s="6">
        <f t="shared" si="8"/>
        <v>151.74644765169</v>
      </c>
      <c r="J83" s="6">
        <f t="shared" si="9"/>
        <v>13.845278580789994</v>
      </c>
      <c r="K83" s="6">
        <f t="shared" si="10"/>
        <v>135.13211335474202</v>
      </c>
      <c r="L83" s="7">
        <f t="shared" si="7"/>
        <v>9.7601584949135454</v>
      </c>
      <c r="M83" s="7">
        <f t="shared" si="11"/>
        <v>10.765804554625415</v>
      </c>
      <c r="P83" s="5">
        <f t="shared" si="12"/>
        <v>29.310646768871557</v>
      </c>
      <c r="R83" s="5">
        <v>-13</v>
      </c>
      <c r="U83" s="5">
        <v>29.5</v>
      </c>
      <c r="V83" s="7">
        <f t="shared" si="6"/>
        <v>7.5557227133231297</v>
      </c>
      <c r="Y83" s="7"/>
    </row>
    <row r="84" spans="1:25" x14ac:dyDescent="0.15">
      <c r="A84" s="5">
        <v>41.5</v>
      </c>
      <c r="B84" s="5">
        <v>82</v>
      </c>
      <c r="D84">
        <v>115.52525252525</v>
      </c>
      <c r="E84">
        <v>256.45042259328</v>
      </c>
      <c r="F84">
        <v>101.97583143979</v>
      </c>
      <c r="G84">
        <v>106.51311712456</v>
      </c>
      <c r="I84" s="6">
        <f t="shared" si="8"/>
        <v>149.93730546872001</v>
      </c>
      <c r="J84" s="6">
        <f t="shared" si="9"/>
        <v>13.549421085459997</v>
      </c>
      <c r="K84" s="6">
        <f t="shared" si="10"/>
        <v>133.678000166168</v>
      </c>
      <c r="L84" s="7">
        <f t="shared" si="7"/>
        <v>9.865956583902987</v>
      </c>
      <c r="M84" s="7">
        <f t="shared" si="11"/>
        <v>10.883866619952807</v>
      </c>
      <c r="P84" s="5">
        <f t="shared" si="12"/>
        <v>30.712347296712885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115.94805194804999</v>
      </c>
      <c r="E85">
        <v>261.67985982272</v>
      </c>
      <c r="F85">
        <v>101.95744680851</v>
      </c>
      <c r="G85">
        <v>106.36356124768</v>
      </c>
      <c r="I85" s="6">
        <f t="shared" si="8"/>
        <v>155.31629857504001</v>
      </c>
      <c r="J85" s="6">
        <f t="shared" si="9"/>
        <v>13.990605139539994</v>
      </c>
      <c r="K85" s="6">
        <f t="shared" si="10"/>
        <v>138.527572407592</v>
      </c>
      <c r="L85" s="7">
        <f t="shared" si="7"/>
        <v>9.9014710962064036</v>
      </c>
      <c r="M85" s="7">
        <f t="shared" si="11"/>
        <v>10.931645108594173</v>
      </c>
      <c r="P85" s="5">
        <f t="shared" si="12"/>
        <v>31.182872909389065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116.16553287982001</v>
      </c>
      <c r="E86">
        <v>267.25458668316003</v>
      </c>
      <c r="F86">
        <v>101.90972939475</v>
      </c>
      <c r="G86">
        <v>106.39971080354999</v>
      </c>
      <c r="I86" s="6">
        <f t="shared" si="8"/>
        <v>160.85487587961003</v>
      </c>
      <c r="J86" s="6">
        <f t="shared" si="9"/>
        <v>14.255803485070004</v>
      </c>
      <c r="K86" s="6">
        <f t="shared" si="10"/>
        <v>143.74791169752604</v>
      </c>
      <c r="L86" s="7">
        <f t="shared" si="7"/>
        <v>10.083466137006738</v>
      </c>
      <c r="M86" s="7">
        <f t="shared" si="11"/>
        <v>11.125904125732458</v>
      </c>
      <c r="P86" s="5">
        <f t="shared" si="12"/>
        <v>33.594093633610186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115.99587713872999</v>
      </c>
      <c r="E87">
        <v>265.03236446094002</v>
      </c>
      <c r="F87">
        <v>102.11030778765</v>
      </c>
      <c r="G87">
        <v>106.45279900847</v>
      </c>
      <c r="I87" s="6">
        <f t="shared" si="8"/>
        <v>158.57956545247004</v>
      </c>
      <c r="J87" s="6">
        <f t="shared" si="9"/>
        <v>13.885569351079994</v>
      </c>
      <c r="K87" s="6">
        <f t="shared" si="10"/>
        <v>141.91688223117404</v>
      </c>
      <c r="L87" s="7">
        <f t="shared" si="7"/>
        <v>10.22045827887756</v>
      </c>
      <c r="M87" s="7">
        <f t="shared" si="11"/>
        <v>11.27516024394123</v>
      </c>
      <c r="P87" s="5">
        <f t="shared" si="12"/>
        <v>35.40907875673097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115.9696969697</v>
      </c>
      <c r="E88">
        <v>267.19975262832003</v>
      </c>
      <c r="F88">
        <v>102.07539764512001</v>
      </c>
      <c r="G88">
        <v>106.51332369345</v>
      </c>
      <c r="I88" s="6">
        <f t="shared" si="8"/>
        <v>160.68642893487004</v>
      </c>
      <c r="J88" s="6">
        <f t="shared" si="9"/>
        <v>13.89429932457999</v>
      </c>
      <c r="K88" s="6">
        <f t="shared" si="10"/>
        <v>144.01326974537406</v>
      </c>
      <c r="L88" s="7">
        <f t="shared" si="7"/>
        <v>10.364917753758514</v>
      </c>
      <c r="M88" s="7">
        <f t="shared" si="11"/>
        <v>11.431883695160131</v>
      </c>
      <c r="P88" s="5">
        <f t="shared" si="12"/>
        <v>37.322997279517537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116.18449804164</v>
      </c>
      <c r="E89">
        <v>269.08431251287999</v>
      </c>
      <c r="F89">
        <v>102.11237347655</v>
      </c>
      <c r="G89">
        <v>106.46829167527</v>
      </c>
      <c r="I89" s="6">
        <f t="shared" si="8"/>
        <v>162.61602083760999</v>
      </c>
      <c r="J89" s="6">
        <f t="shared" si="9"/>
        <v>14.072124565089993</v>
      </c>
      <c r="K89" s="6">
        <f t="shared" si="10"/>
        <v>145.72947135950201</v>
      </c>
      <c r="L89" s="7">
        <f t="shared" si="7"/>
        <v>10.355896914175025</v>
      </c>
      <c r="M89" s="7">
        <f t="shared" si="11"/>
        <v>11.435126831914593</v>
      </c>
      <c r="P89" s="5">
        <f t="shared" si="12"/>
        <v>37.203481740753787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116.02350030922</v>
      </c>
      <c r="E90">
        <v>268.77200577201</v>
      </c>
      <c r="F90">
        <v>102.02086345796</v>
      </c>
      <c r="G90">
        <v>106.36934517662</v>
      </c>
      <c r="I90" s="6">
        <f t="shared" si="8"/>
        <v>162.40266059538999</v>
      </c>
      <c r="J90" s="6">
        <f t="shared" si="9"/>
        <v>14.002636851259993</v>
      </c>
      <c r="K90" s="6">
        <f t="shared" si="10"/>
        <v>145.599496373878</v>
      </c>
      <c r="L90" s="7">
        <f t="shared" si="7"/>
        <v>10.398005598551004</v>
      </c>
      <c r="M90" s="7">
        <f t="shared" si="11"/>
        <v>11.489499492628521</v>
      </c>
      <c r="P90" s="5">
        <f t="shared" si="12"/>
        <v>37.761372395304306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115.62708719852</v>
      </c>
      <c r="E91">
        <v>268.32714904144001</v>
      </c>
      <c r="F91">
        <v>101.98739929767</v>
      </c>
      <c r="G91">
        <v>106.59966948978</v>
      </c>
      <c r="I91" s="6">
        <f t="shared" si="8"/>
        <v>161.72747955166</v>
      </c>
      <c r="J91" s="6">
        <f t="shared" si="9"/>
        <v>13.639687900850006</v>
      </c>
      <c r="K91" s="6">
        <f t="shared" si="10"/>
        <v>145.35985407063998</v>
      </c>
      <c r="L91" s="7">
        <f t="shared" si="7"/>
        <v>10.657124644441561</v>
      </c>
      <c r="M91" s="7">
        <f t="shared" si="11"/>
        <v>11.760882514857029</v>
      </c>
      <c r="P91" s="5">
        <f t="shared" si="12"/>
        <v>41.194395683983764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116.13461142033</v>
      </c>
      <c r="E92">
        <v>275.15563801278</v>
      </c>
      <c r="F92">
        <v>101.86779590994</v>
      </c>
      <c r="G92">
        <v>106.37636851889999</v>
      </c>
      <c r="I92" s="6">
        <f t="shared" si="8"/>
        <v>168.77926949388001</v>
      </c>
      <c r="J92" s="6">
        <f t="shared" si="9"/>
        <v>14.266815510390003</v>
      </c>
      <c r="K92" s="6">
        <f t="shared" si="10"/>
        <v>151.659090881412</v>
      </c>
      <c r="L92" s="7">
        <f t="shared" si="7"/>
        <v>10.630199203947383</v>
      </c>
      <c r="M92" s="7">
        <f t="shared" si="11"/>
        <v>11.7462210507008</v>
      </c>
      <c r="P92" s="5">
        <f t="shared" si="12"/>
        <v>40.837665193730608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116.6198721913</v>
      </c>
      <c r="E93">
        <v>281.07318078746999</v>
      </c>
      <c r="F93">
        <v>101.92191695931</v>
      </c>
      <c r="G93">
        <v>106.71369551746</v>
      </c>
      <c r="I93" s="6">
        <f t="shared" si="8"/>
        <v>174.35948527001</v>
      </c>
      <c r="J93" s="6">
        <f t="shared" si="9"/>
        <v>14.697955231990008</v>
      </c>
      <c r="K93" s="6">
        <f t="shared" si="10"/>
        <v>156.72193899162198</v>
      </c>
      <c r="L93" s="7">
        <f t="shared" si="7"/>
        <v>10.662839593531872</v>
      </c>
      <c r="M93" s="7">
        <f t="shared" si="11"/>
        <v>11.791125416623238</v>
      </c>
      <c r="P93" s="5">
        <f t="shared" si="12"/>
        <v>41.270112053088269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116.48402391259999</v>
      </c>
      <c r="E94">
        <v>280.73448773449002</v>
      </c>
      <c r="F94">
        <v>101.962197893</v>
      </c>
      <c r="G94">
        <v>106.38359843008</v>
      </c>
      <c r="I94" s="6">
        <f t="shared" si="8"/>
        <v>174.35088930441003</v>
      </c>
      <c r="J94" s="6">
        <f t="shared" si="9"/>
        <v>14.521826019599999</v>
      </c>
      <c r="K94" s="6">
        <f t="shared" si="10"/>
        <v>156.92469808089004</v>
      </c>
      <c r="L94" s="7">
        <f t="shared" si="7"/>
        <v>10.806127126787635</v>
      </c>
      <c r="M94" s="7">
        <f t="shared" si="11"/>
        <v>11.94667692621695</v>
      </c>
      <c r="P94" s="5">
        <f t="shared" si="12"/>
        <v>43.168503724583651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116.06555349413</v>
      </c>
      <c r="E95">
        <v>278.13914656771999</v>
      </c>
      <c r="F95">
        <v>102.10720925429</v>
      </c>
      <c r="G95">
        <v>106.56413964057</v>
      </c>
      <c r="I95" s="6">
        <f t="shared" si="8"/>
        <v>171.57500692714999</v>
      </c>
      <c r="J95" s="6">
        <f t="shared" si="9"/>
        <v>13.958344239840002</v>
      </c>
      <c r="K95" s="6">
        <f t="shared" si="10"/>
        <v>154.82499383934197</v>
      </c>
      <c r="L95" s="7">
        <f t="shared" si="7"/>
        <v>11.091931190336989</v>
      </c>
      <c r="M95" s="7">
        <f t="shared" si="11"/>
        <v>12.244744966104255</v>
      </c>
      <c r="P95" s="5">
        <f t="shared" si="12"/>
        <v>46.955072183077327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115.84106369820999</v>
      </c>
      <c r="E96">
        <v>273.98783755927002</v>
      </c>
      <c r="F96">
        <v>102.13013840116</v>
      </c>
      <c r="G96">
        <v>106.43565379054</v>
      </c>
      <c r="I96" s="6">
        <f t="shared" si="8"/>
        <v>167.55218376873</v>
      </c>
      <c r="J96" s="6">
        <f t="shared" si="9"/>
        <v>13.710925297049997</v>
      </c>
      <c r="K96" s="6">
        <f t="shared" si="10"/>
        <v>151.09907341227</v>
      </c>
      <c r="L96" s="7">
        <f t="shared" si="7"/>
        <v>11.020341088488028</v>
      </c>
      <c r="M96" s="7">
        <f t="shared" si="11"/>
        <v>12.185418840593243</v>
      </c>
      <c r="P96" s="5">
        <f t="shared" si="12"/>
        <v>46.006587342676113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115.39744382601999</v>
      </c>
      <c r="E97">
        <v>269.00927643785002</v>
      </c>
      <c r="F97">
        <v>101.96942780417</v>
      </c>
      <c r="G97">
        <v>106.45651724850001</v>
      </c>
      <c r="I97" s="6">
        <f t="shared" si="8"/>
        <v>162.55275918935001</v>
      </c>
      <c r="J97" s="6">
        <f t="shared" si="9"/>
        <v>13.428016021849999</v>
      </c>
      <c r="K97" s="6">
        <f t="shared" si="10"/>
        <v>146.43913996313</v>
      </c>
      <c r="L97" s="7">
        <f t="shared" si="7"/>
        <v>10.905493389704406</v>
      </c>
      <c r="M97" s="7">
        <f t="shared" si="11"/>
        <v>12.082835118147571</v>
      </c>
      <c r="P97" s="5">
        <f t="shared" si="12"/>
        <v>44.484990104540458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115.14862914862999</v>
      </c>
      <c r="E98">
        <v>266.90538033395001</v>
      </c>
      <c r="F98">
        <v>102.05907870275</v>
      </c>
      <c r="G98">
        <v>106.24705639331</v>
      </c>
      <c r="I98" s="6">
        <f t="shared" si="8"/>
        <v>160.65832394064</v>
      </c>
      <c r="J98" s="6">
        <f t="shared" si="9"/>
        <v>13.089550445879993</v>
      </c>
      <c r="K98" s="6">
        <f t="shared" si="10"/>
        <v>144.95086340558402</v>
      </c>
      <c r="L98" s="7">
        <f t="shared" si="7"/>
        <v>11.073784696036531</v>
      </c>
      <c r="M98" s="7">
        <f t="shared" si="11"/>
        <v>12.263390400817647</v>
      </c>
      <c r="P98" s="5">
        <f t="shared" si="12"/>
        <v>46.714652428029005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114.48031333746</v>
      </c>
      <c r="E99">
        <v>261.66213151927002</v>
      </c>
      <c r="F99">
        <v>102.07002685396</v>
      </c>
      <c r="G99">
        <v>106.54988638711001</v>
      </c>
      <c r="I99" s="6">
        <f t="shared" si="8"/>
        <v>155.11224513216001</v>
      </c>
      <c r="J99" s="6">
        <f t="shared" si="9"/>
        <v>12.410286483500002</v>
      </c>
      <c r="K99" s="6">
        <f t="shared" si="10"/>
        <v>140.21990135196</v>
      </c>
      <c r="L99" s="7">
        <f t="shared" si="7"/>
        <v>11.298683679735214</v>
      </c>
      <c r="M99" s="7">
        <f t="shared" si="11"/>
        <v>12.500553360854278</v>
      </c>
      <c r="P99" s="5">
        <f t="shared" si="12"/>
        <v>49.694300049007133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114.43640486498001</v>
      </c>
      <c r="E100">
        <v>259.31457431457</v>
      </c>
      <c r="F100">
        <v>101.9353439372</v>
      </c>
      <c r="G100">
        <v>106.46044205743</v>
      </c>
      <c r="I100" s="6">
        <f t="shared" si="8"/>
        <v>152.85413225714001</v>
      </c>
      <c r="J100" s="6">
        <f t="shared" si="9"/>
        <v>12.501060927780003</v>
      </c>
      <c r="K100" s="6">
        <f t="shared" si="10"/>
        <v>137.85285914380401</v>
      </c>
      <c r="L100" s="7">
        <f t="shared" si="7"/>
        <v>11.027292798602859</v>
      </c>
      <c r="M100" s="7">
        <f t="shared" si="11"/>
        <v>12.241426456059873</v>
      </c>
      <c r="P100" s="5">
        <f t="shared" si="12"/>
        <v>46.098689344049049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113.88270459699</v>
      </c>
      <c r="E101">
        <v>256.93650793651</v>
      </c>
      <c r="F101">
        <v>101.937616195</v>
      </c>
      <c r="G101">
        <v>106.5189010535</v>
      </c>
      <c r="I101" s="6">
        <f t="shared" si="8"/>
        <v>150.41760688301</v>
      </c>
      <c r="J101" s="6">
        <f t="shared" si="9"/>
        <v>11.945088401989992</v>
      </c>
      <c r="K101" s="6">
        <f t="shared" si="10"/>
        <v>136.08350080062201</v>
      </c>
      <c r="L101" s="7">
        <f t="shared" si="7"/>
        <v>11.392423079761484</v>
      </c>
      <c r="M101" s="7">
        <f t="shared" si="11"/>
        <v>12.618820713556447</v>
      </c>
      <c r="P101" s="5">
        <f t="shared" si="12"/>
        <v>50.936237098640078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114.23995052567</v>
      </c>
      <c r="E102">
        <v>257.12018140589998</v>
      </c>
      <c r="F102">
        <v>101.93410452386</v>
      </c>
      <c r="G102">
        <v>106.59037388969</v>
      </c>
      <c r="I102" s="6">
        <f t="shared" si="8"/>
        <v>150.52980751620998</v>
      </c>
      <c r="J102" s="6">
        <f t="shared" si="9"/>
        <v>12.305846001809996</v>
      </c>
      <c r="K102" s="6">
        <f t="shared" si="10"/>
        <v>135.76279231403799</v>
      </c>
      <c r="L102" s="7">
        <f t="shared" si="7"/>
        <v>11.032381869078275</v>
      </c>
      <c r="M102" s="7">
        <f t="shared" si="11"/>
        <v>12.271043479211189</v>
      </c>
      <c r="P102" s="5">
        <f t="shared" si="12"/>
        <v>46.166113555958241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113.92681921253001</v>
      </c>
      <c r="E103">
        <v>256.67037724181</v>
      </c>
      <c r="F103">
        <v>101.91510018591001</v>
      </c>
      <c r="G103">
        <v>106.47923982648</v>
      </c>
      <c r="I103" s="6">
        <f t="shared" si="8"/>
        <v>150.19113741532999</v>
      </c>
      <c r="J103" s="6">
        <f t="shared" si="9"/>
        <v>12.01171902662</v>
      </c>
      <c r="K103" s="6">
        <f t="shared" si="10"/>
        <v>135.777074583386</v>
      </c>
      <c r="L103" s="7">
        <f t="shared" si="7"/>
        <v>11.303717168415366</v>
      </c>
      <c r="M103" s="7">
        <f t="shared" si="11"/>
        <v>12.554642754886229</v>
      </c>
      <c r="P103" s="5">
        <f t="shared" si="12"/>
        <v>49.760987867352853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114.05668934240001</v>
      </c>
      <c r="E104">
        <v>256.81096681097</v>
      </c>
      <c r="F104">
        <v>101.96860152860999</v>
      </c>
      <c r="G104">
        <v>106.38669696344</v>
      </c>
      <c r="I104" s="6">
        <f t="shared" si="8"/>
        <v>150.42426984753001</v>
      </c>
      <c r="J104" s="6">
        <f t="shared" si="9"/>
        <v>12.088087813790011</v>
      </c>
      <c r="K104" s="6">
        <f t="shared" si="10"/>
        <v>135.91856447098201</v>
      </c>
      <c r="L104" s="7">
        <f t="shared" si="7"/>
        <v>11.244008693908311</v>
      </c>
      <c r="M104" s="7">
        <f t="shared" si="11"/>
        <v>12.507198256717125</v>
      </c>
      <c r="P104" s="5">
        <f t="shared" si="12"/>
        <v>48.9699206464554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114.0527726242</v>
      </c>
      <c r="E105">
        <v>255.93465264893999</v>
      </c>
      <c r="F105">
        <v>101.89506300351</v>
      </c>
      <c r="G105">
        <v>106.56310679612</v>
      </c>
      <c r="I105" s="6">
        <f t="shared" si="8"/>
        <v>149.37154585281999</v>
      </c>
      <c r="J105" s="6">
        <f t="shared" si="9"/>
        <v>12.157709620689999</v>
      </c>
      <c r="K105" s="6">
        <f t="shared" si="10"/>
        <v>134.782294307992</v>
      </c>
      <c r="L105" s="7">
        <f t="shared" si="7"/>
        <v>11.086158373006326</v>
      </c>
      <c r="M105" s="7">
        <f t="shared" si="11"/>
        <v>12.361611912153087</v>
      </c>
      <c r="P105" s="5">
        <f t="shared" si="12"/>
        <v>46.878589127695008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113.82292310864</v>
      </c>
      <c r="E106">
        <v>255.4126984127</v>
      </c>
      <c r="F106">
        <v>102.04523858707</v>
      </c>
      <c r="G106">
        <v>106.33443503408</v>
      </c>
      <c r="I106" s="6">
        <f t="shared" si="8"/>
        <v>149.07826337861999</v>
      </c>
      <c r="J106" s="6">
        <f t="shared" si="9"/>
        <v>11.777684521569995</v>
      </c>
      <c r="K106" s="6">
        <f t="shared" si="10"/>
        <v>134.94504195273601</v>
      </c>
      <c r="L106" s="7">
        <f t="shared" si="7"/>
        <v>11.457688623395686</v>
      </c>
      <c r="M106" s="7">
        <f t="shared" si="11"/>
        <v>12.745406138880398</v>
      </c>
      <c r="P106" s="5">
        <f t="shared" si="12"/>
        <v>51.800928964398096</v>
      </c>
      <c r="R106" s="5">
        <v>-13</v>
      </c>
    </row>
    <row r="107" spans="1:25" x14ac:dyDescent="0.15">
      <c r="A107" s="5">
        <v>53</v>
      </c>
      <c r="B107" s="5">
        <v>105</v>
      </c>
      <c r="D107">
        <v>113.69882498454</v>
      </c>
      <c r="E107">
        <v>253.49082663368</v>
      </c>
      <c r="F107">
        <v>101.99814087998</v>
      </c>
      <c r="G107">
        <v>106.45589754183</v>
      </c>
      <c r="I107" s="6">
        <f t="shared" si="8"/>
        <v>147.03492909185002</v>
      </c>
      <c r="J107" s="6">
        <f t="shared" si="9"/>
        <v>11.700684104559997</v>
      </c>
      <c r="K107" s="6">
        <f t="shared" si="10"/>
        <v>132.99410816637803</v>
      </c>
      <c r="L107" s="7">
        <f t="shared" si="7"/>
        <v>11.366353195925313</v>
      </c>
      <c r="M107" s="7">
        <f t="shared" si="11"/>
        <v>12.666334687747975</v>
      </c>
      <c r="P107" s="5">
        <f t="shared" si="12"/>
        <v>50.590841730132354</v>
      </c>
      <c r="R107" s="5">
        <v>-13</v>
      </c>
    </row>
    <row r="108" spans="1:25" x14ac:dyDescent="0.15">
      <c r="A108" s="5">
        <v>53.5</v>
      </c>
      <c r="B108" s="5">
        <v>106</v>
      </c>
      <c r="D108">
        <v>113.92784992785</v>
      </c>
      <c r="E108">
        <v>257.14698000412</v>
      </c>
      <c r="F108">
        <v>101.9799628176</v>
      </c>
      <c r="G108">
        <v>106.33670729188</v>
      </c>
      <c r="I108" s="6">
        <f t="shared" si="8"/>
        <v>150.81027271223999</v>
      </c>
      <c r="J108" s="6">
        <f t="shared" si="9"/>
        <v>11.947887110250008</v>
      </c>
      <c r="K108" s="6">
        <f t="shared" si="10"/>
        <v>136.47280817993999</v>
      </c>
      <c r="L108" s="7">
        <f t="shared" si="7"/>
        <v>11.422338269572444</v>
      </c>
      <c r="M108" s="7">
        <f t="shared" si="11"/>
        <v>12.734583737733056</v>
      </c>
      <c r="P108" s="5">
        <f t="shared" si="12"/>
        <v>51.33257825894858</v>
      </c>
      <c r="R108" s="5">
        <v>-13</v>
      </c>
    </row>
    <row r="109" spans="1:25" x14ac:dyDescent="0.15">
      <c r="A109" s="5">
        <v>54</v>
      </c>
      <c r="B109" s="5">
        <v>107</v>
      </c>
      <c r="D109">
        <v>113.99402185117</v>
      </c>
      <c r="E109">
        <v>258.57946815090003</v>
      </c>
      <c r="F109">
        <v>102.04957653376999</v>
      </c>
      <c r="G109">
        <v>106.45135302623</v>
      </c>
      <c r="I109" s="6">
        <f t="shared" si="8"/>
        <v>152.12811512467005</v>
      </c>
      <c r="J109" s="6">
        <f t="shared" si="9"/>
        <v>11.94444531740001</v>
      </c>
      <c r="K109" s="6">
        <f t="shared" si="10"/>
        <v>137.79478074379003</v>
      </c>
      <c r="L109" s="7">
        <f t="shared" si="7"/>
        <v>11.536306381934553</v>
      </c>
      <c r="M109" s="7">
        <f t="shared" si="11"/>
        <v>12.860815826433114</v>
      </c>
      <c r="P109" s="5">
        <f t="shared" si="12"/>
        <v>52.842522009170665</v>
      </c>
      <c r="R109" s="5">
        <v>-13</v>
      </c>
    </row>
    <row r="110" spans="1:25" x14ac:dyDescent="0.15">
      <c r="A110" s="5">
        <v>54.5</v>
      </c>
      <c r="B110" s="5">
        <v>108</v>
      </c>
      <c r="D110">
        <v>113.87363430220999</v>
      </c>
      <c r="E110">
        <v>256.86992372706999</v>
      </c>
      <c r="F110">
        <v>101.82297046065</v>
      </c>
      <c r="G110">
        <v>106.48068580872</v>
      </c>
      <c r="I110" s="6">
        <f t="shared" si="8"/>
        <v>150.38923791834998</v>
      </c>
      <c r="J110" s="6">
        <f t="shared" si="9"/>
        <v>12.050663841559995</v>
      </c>
      <c r="K110" s="6">
        <f t="shared" si="10"/>
        <v>135.92844130847797</v>
      </c>
      <c r="L110" s="7">
        <f t="shared" si="7"/>
        <v>11.27974716543762</v>
      </c>
      <c r="M110" s="7">
        <f t="shared" si="11"/>
        <v>12.616520586274129</v>
      </c>
      <c r="P110" s="5">
        <f t="shared" si="12"/>
        <v>49.443413456064398</v>
      </c>
      <c r="R110" s="5">
        <v>-13</v>
      </c>
    </row>
    <row r="111" spans="1:25" x14ac:dyDescent="0.15">
      <c r="A111" s="5">
        <v>55</v>
      </c>
      <c r="B111" s="5">
        <v>109</v>
      </c>
      <c r="D111">
        <v>113.77447948877</v>
      </c>
      <c r="E111">
        <v>252.36878994022001</v>
      </c>
      <c r="F111">
        <v>101.88266887007001</v>
      </c>
      <c r="G111">
        <v>106.49411278661</v>
      </c>
      <c r="I111" s="6">
        <f t="shared" si="8"/>
        <v>145.87467715361001</v>
      </c>
      <c r="J111" s="6">
        <f t="shared" si="9"/>
        <v>11.891810618699992</v>
      </c>
      <c r="K111" s="6">
        <f t="shared" si="10"/>
        <v>131.60450441117001</v>
      </c>
      <c r="L111" s="7">
        <f t="shared" si="7"/>
        <v>11.066818050753399</v>
      </c>
      <c r="M111" s="7">
        <f t="shared" si="11"/>
        <v>12.415855447927859</v>
      </c>
      <c r="P111" s="5">
        <f t="shared" si="12"/>
        <v>46.62235255320212</v>
      </c>
      <c r="R111" s="5">
        <v>-13</v>
      </c>
    </row>
    <row r="112" spans="1:25" x14ac:dyDescent="0.15">
      <c r="A112" s="5">
        <v>55.5</v>
      </c>
      <c r="B112" s="5">
        <v>110</v>
      </c>
      <c r="D112">
        <v>113.5446299732</v>
      </c>
      <c r="E112">
        <v>252.15563801278</v>
      </c>
      <c r="F112">
        <v>101.93472423052999</v>
      </c>
      <c r="G112">
        <v>106.49080768436001</v>
      </c>
      <c r="I112" s="6">
        <f t="shared" si="8"/>
        <v>145.66483032842001</v>
      </c>
      <c r="J112" s="6">
        <f t="shared" si="9"/>
        <v>11.609905742670009</v>
      </c>
      <c r="K112" s="6">
        <f t="shared" si="10"/>
        <v>131.73294343721599</v>
      </c>
      <c r="L112" s="7">
        <f t="shared" si="7"/>
        <v>11.346598874877728</v>
      </c>
      <c r="M112" s="7">
        <f t="shared" si="11"/>
        <v>12.707900248390137</v>
      </c>
      <c r="P112" s="5">
        <f t="shared" si="12"/>
        <v>50.3291201574269</v>
      </c>
      <c r="R112" s="5">
        <v>-13</v>
      </c>
    </row>
    <row r="113" spans="1:18" x14ac:dyDescent="0.15">
      <c r="A113" s="5">
        <v>56</v>
      </c>
      <c r="B113" s="5">
        <v>111</v>
      </c>
      <c r="D113">
        <v>113.65512265512</v>
      </c>
      <c r="E113">
        <v>250.69490826634001</v>
      </c>
      <c r="F113">
        <v>101.91386077257</v>
      </c>
      <c r="G113">
        <v>106.38215244784</v>
      </c>
      <c r="I113" s="6">
        <f t="shared" si="8"/>
        <v>144.31275581850002</v>
      </c>
      <c r="J113" s="6">
        <f t="shared" si="9"/>
        <v>11.741261882549992</v>
      </c>
      <c r="K113" s="6">
        <f t="shared" si="10"/>
        <v>130.22324155944003</v>
      </c>
      <c r="L113" s="7">
        <f t="shared" si="7"/>
        <v>11.091077165477367</v>
      </c>
      <c r="M113" s="7">
        <f t="shared" si="11"/>
        <v>12.464642515327727</v>
      </c>
      <c r="P113" s="5">
        <f t="shared" si="12"/>
        <v>46.943757355862999</v>
      </c>
      <c r="R113" s="5">
        <v>-13</v>
      </c>
    </row>
    <row r="114" spans="1:18" x14ac:dyDescent="0.15">
      <c r="A114" s="5">
        <v>56.5</v>
      </c>
      <c r="B114" s="5">
        <v>112</v>
      </c>
      <c r="D114">
        <v>113.44733044733</v>
      </c>
      <c r="E114">
        <v>249.86683158112001</v>
      </c>
      <c r="F114">
        <v>101.96323073745</v>
      </c>
      <c r="G114">
        <v>106.3720305722</v>
      </c>
      <c r="I114" s="6">
        <f t="shared" si="8"/>
        <v>143.49480100892001</v>
      </c>
      <c r="J114" s="6">
        <f t="shared" si="9"/>
        <v>11.484099709879999</v>
      </c>
      <c r="K114" s="6">
        <f t="shared" si="10"/>
        <v>129.713881357064</v>
      </c>
      <c r="L114" s="7">
        <f t="shared" si="7"/>
        <v>11.29508491165995</v>
      </c>
      <c r="M114" s="7">
        <f t="shared" si="11"/>
        <v>12.68091423784826</v>
      </c>
      <c r="P114" s="5">
        <f t="shared" si="12"/>
        <v>49.646620595069365</v>
      </c>
      <c r="R114" s="5">
        <v>-13</v>
      </c>
    </row>
    <row r="115" spans="1:18" x14ac:dyDescent="0.15">
      <c r="A115" s="5">
        <v>57</v>
      </c>
      <c r="B115" s="5">
        <v>113</v>
      </c>
      <c r="D115">
        <v>113.47825190682001</v>
      </c>
      <c r="E115">
        <v>249.97938569367</v>
      </c>
      <c r="F115">
        <v>101.91840528816</v>
      </c>
      <c r="G115">
        <v>106.63106796117</v>
      </c>
      <c r="I115" s="6">
        <f t="shared" si="8"/>
        <v>143.34831773249999</v>
      </c>
      <c r="J115" s="6">
        <f t="shared" si="9"/>
        <v>11.559846618660004</v>
      </c>
      <c r="K115" s="6">
        <f t="shared" si="10"/>
        <v>129.47650179010799</v>
      </c>
      <c r="L115" s="7">
        <f t="shared" si="7"/>
        <v>11.200538040107375</v>
      </c>
      <c r="M115" s="7">
        <f t="shared" si="11"/>
        <v>12.598631342633634</v>
      </c>
      <c r="P115" s="5">
        <f t="shared" si="12"/>
        <v>48.393985495259422</v>
      </c>
      <c r="R115" s="5">
        <v>-13</v>
      </c>
    </row>
    <row r="116" spans="1:18" x14ac:dyDescent="0.15">
      <c r="A116" s="5">
        <v>57.5</v>
      </c>
      <c r="B116" s="5">
        <v>114</v>
      </c>
      <c r="D116">
        <v>113.3739435168</v>
      </c>
      <c r="E116">
        <v>247.82683982684</v>
      </c>
      <c r="F116">
        <v>101.91220822144</v>
      </c>
      <c r="G116">
        <v>106.38834951456001</v>
      </c>
      <c r="I116" s="6">
        <f t="shared" si="8"/>
        <v>141.43849031228001</v>
      </c>
      <c r="J116" s="6">
        <f t="shared" si="9"/>
        <v>11.46173529536</v>
      </c>
      <c r="K116" s="6">
        <f t="shared" si="10"/>
        <v>127.68440795784801</v>
      </c>
      <c r="L116" s="7">
        <f t="shared" si="7"/>
        <v>11.140059045818122</v>
      </c>
      <c r="M116" s="7">
        <f t="shared" si="11"/>
        <v>12.550416324682329</v>
      </c>
      <c r="P116" s="5">
        <f t="shared" si="12"/>
        <v>47.59270979143249</v>
      </c>
      <c r="R116" s="5">
        <v>-13</v>
      </c>
    </row>
    <row r="117" spans="1:18" x14ac:dyDescent="0.15">
      <c r="A117" s="5">
        <v>58</v>
      </c>
      <c r="B117" s="5">
        <v>115</v>
      </c>
      <c r="D117">
        <v>113.63636363636</v>
      </c>
      <c r="E117">
        <v>250.93960008246</v>
      </c>
      <c r="F117">
        <v>101.90291262136</v>
      </c>
      <c r="G117">
        <v>106.50815947117999</v>
      </c>
      <c r="I117" s="6">
        <f t="shared" si="8"/>
        <v>144.43144061128001</v>
      </c>
      <c r="J117" s="6">
        <f t="shared" si="9"/>
        <v>11.733451015</v>
      </c>
      <c r="K117" s="6">
        <f t="shared" si="10"/>
        <v>130.35129939328002</v>
      </c>
      <c r="L117" s="7">
        <f t="shared" si="7"/>
        <v>11.109374320192703</v>
      </c>
      <c r="M117" s="7">
        <f t="shared" si="11"/>
        <v>12.531995575394861</v>
      </c>
      <c r="P117" s="5">
        <f t="shared" si="12"/>
        <v>47.186173184612421</v>
      </c>
      <c r="R117" s="5">
        <v>-13</v>
      </c>
    </row>
    <row r="118" spans="1:18" x14ac:dyDescent="0.15">
      <c r="A118" s="5">
        <v>58.5</v>
      </c>
      <c r="B118" s="5">
        <v>116</v>
      </c>
      <c r="D118">
        <v>113.71737786024001</v>
      </c>
      <c r="E118">
        <v>251.30282415996999</v>
      </c>
      <c r="F118">
        <v>102.03532328031</v>
      </c>
      <c r="G118">
        <v>106.41726915927001</v>
      </c>
      <c r="I118" s="6">
        <f t="shared" si="8"/>
        <v>144.88555500069998</v>
      </c>
      <c r="J118" s="6">
        <f t="shared" si="9"/>
        <v>11.682054579930011</v>
      </c>
      <c r="K118" s="6">
        <f t="shared" si="10"/>
        <v>130.86708950478396</v>
      </c>
      <c r="L118" s="7">
        <f t="shared" si="7"/>
        <v>11.202403533503094</v>
      </c>
      <c r="M118" s="7">
        <f t="shared" si="11"/>
        <v>12.637288765043202</v>
      </c>
      <c r="P118" s="5">
        <f t="shared" si="12"/>
        <v>48.418701093645375</v>
      </c>
      <c r="R118" s="5">
        <v>-13</v>
      </c>
    </row>
    <row r="119" spans="1:18" x14ac:dyDescent="0.15">
      <c r="A119" s="5">
        <v>59</v>
      </c>
      <c r="B119" s="5">
        <v>117</v>
      </c>
      <c r="D119">
        <v>113.95794681509</v>
      </c>
      <c r="E119">
        <v>251.62317048030999</v>
      </c>
      <c r="F119">
        <v>101.90890311919</v>
      </c>
      <c r="G119">
        <v>106.51270398678</v>
      </c>
      <c r="I119" s="6">
        <f t="shared" si="8"/>
        <v>145.11046649353</v>
      </c>
      <c r="J119" s="6">
        <f t="shared" si="9"/>
        <v>12.049043695899996</v>
      </c>
      <c r="K119" s="6">
        <f t="shared" si="10"/>
        <v>130.65161405845001</v>
      </c>
      <c r="L119" s="7">
        <f t="shared" si="7"/>
        <v>10.84331813842684</v>
      </c>
      <c r="M119" s="7">
        <f t="shared" si="11"/>
        <v>12.290467346304897</v>
      </c>
      <c r="P119" s="5">
        <f t="shared" si="12"/>
        <v>43.661240986131247</v>
      </c>
      <c r="R119" s="5">
        <v>-13</v>
      </c>
    </row>
    <row r="120" spans="1:18" x14ac:dyDescent="0.15">
      <c r="A120" s="5">
        <v>59.5</v>
      </c>
      <c r="B120" s="5">
        <v>118</v>
      </c>
      <c r="D120">
        <v>112.99649556791999</v>
      </c>
      <c r="E120">
        <v>243.93320964750001</v>
      </c>
      <c r="F120">
        <v>101.89795496798</v>
      </c>
      <c r="G120">
        <v>106.31005990497999</v>
      </c>
      <c r="I120" s="6">
        <f t="shared" si="8"/>
        <v>137.62314974252001</v>
      </c>
      <c r="J120" s="6">
        <f t="shared" si="9"/>
        <v>11.098540599939994</v>
      </c>
      <c r="K120" s="6">
        <f t="shared" si="10"/>
        <v>124.30490102259202</v>
      </c>
      <c r="L120" s="7">
        <f t="shared" si="7"/>
        <v>11.200112294337517</v>
      </c>
      <c r="M120" s="7">
        <f t="shared" si="11"/>
        <v>12.659525478553524</v>
      </c>
      <c r="P120" s="5">
        <f t="shared" si="12"/>
        <v>48.388344863410239</v>
      </c>
      <c r="R120" s="5">
        <v>-13</v>
      </c>
    </row>
    <row r="121" spans="1:18" x14ac:dyDescent="0.15">
      <c r="A121" s="5">
        <v>60</v>
      </c>
      <c r="B121" s="5">
        <v>119</v>
      </c>
      <c r="D121">
        <v>113.03793032365</v>
      </c>
      <c r="E121">
        <v>242.37971552257</v>
      </c>
      <c r="F121">
        <v>101.90394546581</v>
      </c>
      <c r="G121">
        <v>106.42904358604</v>
      </c>
      <c r="I121" s="6">
        <f t="shared" si="8"/>
        <v>135.95067193653</v>
      </c>
      <c r="J121" s="6">
        <f t="shared" si="9"/>
        <v>11.133984857840005</v>
      </c>
      <c r="K121" s="6">
        <f t="shared" si="10"/>
        <v>122.58989010712199</v>
      </c>
      <c r="L121" s="7">
        <f t="shared" si="7"/>
        <v>11.010423641882378</v>
      </c>
      <c r="M121" s="7">
        <f t="shared" si="11"/>
        <v>12.482100802436335</v>
      </c>
      <c r="P121" s="5">
        <f t="shared" si="12"/>
        <v>45.875192813013435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113.016285302</v>
      </c>
      <c r="E122">
        <v>241.34817563389001</v>
      </c>
      <c r="F122">
        <v>101.92088411485</v>
      </c>
      <c r="G122">
        <v>106.38772980789</v>
      </c>
      <c r="I122" s="6">
        <f t="shared" si="8"/>
        <v>134.96044582600001</v>
      </c>
      <c r="J122" s="6">
        <f t="shared" si="9"/>
        <v>11.095401187150003</v>
      </c>
      <c r="K122" s="6">
        <f t="shared" si="10"/>
        <v>121.64596440142</v>
      </c>
      <c r="L122" s="7">
        <f t="shared" si="7"/>
        <v>10.963638209162074</v>
      </c>
      <c r="M122" s="7">
        <f t="shared" si="11"/>
        <v>12.447579346053979</v>
      </c>
      <c r="P122" s="5">
        <f t="shared" si="12"/>
        <v>45.255340730941526</v>
      </c>
    </row>
    <row r="123" spans="1:18" x14ac:dyDescent="0.15">
      <c r="A123" s="5">
        <v>61</v>
      </c>
      <c r="B123" s="5">
        <v>121</v>
      </c>
      <c r="D123">
        <v>112.31065759637001</v>
      </c>
      <c r="E123">
        <v>233.53576582148</v>
      </c>
      <c r="F123">
        <v>101.95207601735</v>
      </c>
      <c r="G123">
        <v>106.30964676719999</v>
      </c>
      <c r="I123" s="6">
        <f t="shared" si="8"/>
        <v>127.22611905428001</v>
      </c>
      <c r="J123" s="6">
        <f t="shared" si="9"/>
        <v>10.358581579020012</v>
      </c>
      <c r="K123" s="6">
        <f t="shared" si="10"/>
        <v>114.795821159456</v>
      </c>
      <c r="L123" s="7">
        <f t="shared" si="7"/>
        <v>11.082195017120908</v>
      </c>
      <c r="M123" s="7">
        <f t="shared" si="11"/>
        <v>12.578400130350763</v>
      </c>
      <c r="P123" s="5">
        <f t="shared" si="12"/>
        <v>46.826079313106888</v>
      </c>
    </row>
    <row r="124" spans="1:18" x14ac:dyDescent="0.15">
      <c r="A124" s="5">
        <v>61.5</v>
      </c>
      <c r="B124" s="5">
        <v>122</v>
      </c>
      <c r="D124">
        <v>112.44444444443999</v>
      </c>
      <c r="E124">
        <v>232.59307359306999</v>
      </c>
      <c r="F124">
        <v>102.05246849824</v>
      </c>
      <c r="G124">
        <v>106.43544722164999</v>
      </c>
      <c r="I124" s="6">
        <f t="shared" si="8"/>
        <v>126.15762637141999</v>
      </c>
      <c r="J124" s="6">
        <f t="shared" si="9"/>
        <v>10.391975946199992</v>
      </c>
      <c r="K124" s="6">
        <f t="shared" si="10"/>
        <v>113.68725523598</v>
      </c>
      <c r="L124" s="7">
        <f t="shared" si="7"/>
        <v>10.939907465581822</v>
      </c>
      <c r="M124" s="7">
        <f t="shared" si="11"/>
        <v>12.448376555149627</v>
      </c>
      <c r="P124" s="5">
        <f t="shared" si="12"/>
        <v>44.940936225905276</v>
      </c>
    </row>
    <row r="125" spans="1:18" x14ac:dyDescent="0.15">
      <c r="A125" s="5">
        <v>62</v>
      </c>
      <c r="B125" s="5">
        <v>123</v>
      </c>
      <c r="D125">
        <v>113.29272314987</v>
      </c>
      <c r="E125">
        <v>242.43496186352999</v>
      </c>
      <c r="F125">
        <v>101.89237760793</v>
      </c>
      <c r="G125">
        <v>106.33567444742999</v>
      </c>
      <c r="I125" s="6">
        <f t="shared" si="8"/>
        <v>136.0992874161</v>
      </c>
      <c r="J125" s="6">
        <f t="shared" si="9"/>
        <v>11.400345541939998</v>
      </c>
      <c r="K125" s="6">
        <f t="shared" si="10"/>
        <v>122.41887276577199</v>
      </c>
      <c r="L125" s="7">
        <f t="shared" si="7"/>
        <v>10.738172129556343</v>
      </c>
      <c r="M125" s="7">
        <f t="shared" si="11"/>
        <v>12.258905195462098</v>
      </c>
      <c r="P125" s="5">
        <f t="shared" si="12"/>
        <v>42.268179754667109</v>
      </c>
    </row>
    <row r="126" spans="1:18" x14ac:dyDescent="0.15">
      <c r="A126" s="5">
        <v>62.5</v>
      </c>
      <c r="B126" s="5">
        <v>124</v>
      </c>
      <c r="D126">
        <v>113.38528138528</v>
      </c>
      <c r="E126">
        <v>243.30076272932999</v>
      </c>
      <c r="F126">
        <v>101.92129725263</v>
      </c>
      <c r="G126">
        <v>106.35137368312</v>
      </c>
      <c r="I126" s="6">
        <f t="shared" si="8"/>
        <v>136.94938904621</v>
      </c>
      <c r="J126" s="6">
        <f t="shared" si="9"/>
        <v>11.463984132649998</v>
      </c>
      <c r="K126" s="6">
        <f t="shared" si="10"/>
        <v>123.19260808703001</v>
      </c>
      <c r="L126" s="7">
        <f t="shared" si="7"/>
        <v>10.746055355761644</v>
      </c>
      <c r="M126" s="7">
        <f t="shared" si="11"/>
        <v>12.279052398005348</v>
      </c>
      <c r="P126" s="5">
        <f t="shared" si="12"/>
        <v>42.372623251129191</v>
      </c>
    </row>
    <row r="127" spans="1:18" x14ac:dyDescent="0.15">
      <c r="A127" s="5">
        <v>63</v>
      </c>
      <c r="B127" s="5">
        <v>125</v>
      </c>
      <c r="D127">
        <v>113.57534528962999</v>
      </c>
      <c r="E127">
        <v>245.88991960421001</v>
      </c>
      <c r="F127">
        <v>101.91923156372999</v>
      </c>
      <c r="G127">
        <v>106.44164428837</v>
      </c>
      <c r="I127" s="6">
        <f t="shared" si="8"/>
        <v>139.44827531584002</v>
      </c>
      <c r="J127" s="6">
        <f t="shared" si="9"/>
        <v>11.656113725899999</v>
      </c>
      <c r="K127" s="6">
        <f t="shared" si="10"/>
        <v>125.46093884476002</v>
      </c>
      <c r="L127" s="7">
        <f t="shared" si="7"/>
        <v>10.763530778357506</v>
      </c>
      <c r="M127" s="7">
        <f t="shared" si="11"/>
        <v>12.308791796939159</v>
      </c>
      <c r="P127" s="5">
        <f t="shared" si="12"/>
        <v>42.604152093576566</v>
      </c>
    </row>
    <row r="128" spans="1:18" x14ac:dyDescent="0.15">
      <c r="A128" s="5">
        <v>63.5</v>
      </c>
      <c r="B128" s="5">
        <v>126</v>
      </c>
      <c r="D128">
        <v>113.84415584416</v>
      </c>
      <c r="E128">
        <v>248.19109461967</v>
      </c>
      <c r="F128">
        <v>101.99628175997</v>
      </c>
      <c r="G128">
        <v>106.37512910556001</v>
      </c>
      <c r="I128" s="6">
        <f t="shared" si="8"/>
        <v>141.81596551410999</v>
      </c>
      <c r="J128" s="6">
        <f t="shared" si="9"/>
        <v>11.847874084189996</v>
      </c>
      <c r="K128" s="6">
        <f t="shared" si="10"/>
        <v>127.598516613082</v>
      </c>
      <c r="L128" s="7">
        <f t="shared" si="7"/>
        <v>10.769739423830611</v>
      </c>
      <c r="M128" s="7">
        <f t="shared" si="11"/>
        <v>12.327264418750215</v>
      </c>
      <c r="P128" s="5">
        <f t="shared" si="12"/>
        <v>42.686409360413393</v>
      </c>
    </row>
    <row r="129" spans="1:16" x14ac:dyDescent="0.15">
      <c r="A129" s="5">
        <v>64</v>
      </c>
      <c r="B129" s="5">
        <v>127</v>
      </c>
      <c r="D129">
        <v>113.66769738198001</v>
      </c>
      <c r="E129">
        <v>242.81014223871</v>
      </c>
      <c r="F129">
        <v>101.99855401777</v>
      </c>
      <c r="G129">
        <v>106.43482751498</v>
      </c>
      <c r="I129" s="6">
        <f t="shared" si="8"/>
        <v>136.37531472373001</v>
      </c>
      <c r="J129" s="6">
        <f t="shared" si="9"/>
        <v>11.669143364210001</v>
      </c>
      <c r="K129" s="6">
        <f t="shared" si="10"/>
        <v>122.37234268667801</v>
      </c>
      <c r="L129" s="7">
        <f t="shared" si="7"/>
        <v>10.48683171225762</v>
      </c>
      <c r="M129" s="7">
        <f t="shared" si="11"/>
        <v>12.056620683515174</v>
      </c>
      <c r="P129" s="5">
        <f t="shared" si="12"/>
        <v>38.938214166813836</v>
      </c>
    </row>
    <row r="130" spans="1:16" x14ac:dyDescent="0.15">
      <c r="A130" s="5">
        <v>64.5</v>
      </c>
      <c r="B130" s="5">
        <v>128</v>
      </c>
      <c r="D130">
        <v>114.44671201814</v>
      </c>
      <c r="E130">
        <v>249.92022263451</v>
      </c>
      <c r="F130">
        <v>101.95992563519999</v>
      </c>
      <c r="G130">
        <v>106.31501755836</v>
      </c>
      <c r="I130" s="6">
        <f t="shared" si="8"/>
        <v>143.60520507615001</v>
      </c>
      <c r="J130" s="6">
        <f t="shared" si="9"/>
        <v>12.486786382940011</v>
      </c>
      <c r="K130" s="6">
        <f t="shared" si="10"/>
        <v>128.62106141662201</v>
      </c>
      <c r="L130" s="7">
        <f t="shared" ref="L130:L193" si="13">K130/J130</f>
        <v>10.300573540070301</v>
      </c>
      <c r="M130" s="7">
        <f t="shared" si="11"/>
        <v>11.882626487665805</v>
      </c>
      <c r="P130" s="5">
        <f t="shared" si="12"/>
        <v>36.470511954387483</v>
      </c>
    </row>
    <row r="131" spans="1:16" x14ac:dyDescent="0.15">
      <c r="A131" s="5">
        <v>65</v>
      </c>
      <c r="B131" s="5">
        <v>129</v>
      </c>
      <c r="D131">
        <v>114.60317460317999</v>
      </c>
      <c r="E131">
        <v>252.02803545661001</v>
      </c>
      <c r="F131">
        <v>102.10617640983</v>
      </c>
      <c r="G131">
        <v>106.37492253667</v>
      </c>
      <c r="I131" s="6">
        <f t="shared" ref="I131:I194" si="14">E131-G131</f>
        <v>145.65311291994001</v>
      </c>
      <c r="J131" s="6">
        <f t="shared" ref="J131:J194" si="15">D131-F131</f>
        <v>12.496998193349995</v>
      </c>
      <c r="K131" s="6">
        <f t="shared" ref="K131:K181" si="16">I131-1.2*J131</f>
        <v>130.65671508792002</v>
      </c>
      <c r="L131" s="7">
        <f t="shared" si="13"/>
        <v>10.455047929625703</v>
      </c>
      <c r="M131" s="7">
        <f t="shared" ref="M131:M181" si="17">L131+ABS($N$2)*A131</f>
        <v>12.049364853559156</v>
      </c>
      <c r="P131" s="5">
        <f t="shared" ref="P131:P181" si="18">(L131-$O$2)/$O$2*100</f>
        <v>38.517116344372084</v>
      </c>
    </row>
    <row r="132" spans="1:16" x14ac:dyDescent="0.15">
      <c r="A132" s="5">
        <v>65.5</v>
      </c>
      <c r="B132" s="5">
        <v>130</v>
      </c>
      <c r="D132">
        <v>114.74335188620999</v>
      </c>
      <c r="E132">
        <v>253.38074623789001</v>
      </c>
      <c r="F132">
        <v>102.01652551126</v>
      </c>
      <c r="G132">
        <v>106.41024581697999</v>
      </c>
      <c r="I132" s="6">
        <f t="shared" si="14"/>
        <v>146.97050042091001</v>
      </c>
      <c r="J132" s="6">
        <f t="shared" si="15"/>
        <v>12.726826374949994</v>
      </c>
      <c r="K132" s="6">
        <f t="shared" si="16"/>
        <v>131.69830877097002</v>
      </c>
      <c r="L132" s="7">
        <f t="shared" si="13"/>
        <v>10.348087173577669</v>
      </c>
      <c r="M132" s="7">
        <f t="shared" si="17"/>
        <v>11.954668073849071</v>
      </c>
      <c r="P132" s="5">
        <f t="shared" si="18"/>
        <v>37.100011842363564</v>
      </c>
    </row>
    <row r="133" spans="1:16" x14ac:dyDescent="0.15">
      <c r="A133" s="5">
        <v>66</v>
      </c>
      <c r="B133" s="5">
        <v>131</v>
      </c>
      <c r="D133">
        <v>115.12327355185</v>
      </c>
      <c r="E133">
        <v>255.83673469388</v>
      </c>
      <c r="F133">
        <v>102.01714521792999</v>
      </c>
      <c r="G133">
        <v>106.3697583144</v>
      </c>
      <c r="I133" s="6">
        <f t="shared" si="14"/>
        <v>149.46697637948</v>
      </c>
      <c r="J133" s="6">
        <f t="shared" si="15"/>
        <v>13.106128333920012</v>
      </c>
      <c r="K133" s="6">
        <f t="shared" si="16"/>
        <v>133.73962237877598</v>
      </c>
      <c r="L133" s="7">
        <f t="shared" si="13"/>
        <v>10.204357760838038</v>
      </c>
      <c r="M133" s="7">
        <f t="shared" si="17"/>
        <v>11.823202637447389</v>
      </c>
      <c r="P133" s="5">
        <f t="shared" si="18"/>
        <v>35.195765786240841</v>
      </c>
    </row>
    <row r="134" spans="1:16" x14ac:dyDescent="0.15">
      <c r="A134" s="5">
        <v>66.5</v>
      </c>
      <c r="B134" s="5">
        <v>132</v>
      </c>
      <c r="D134">
        <v>114.18099360957</v>
      </c>
      <c r="E134">
        <v>243.73922902493999</v>
      </c>
      <c r="F134">
        <v>101.89196447015</v>
      </c>
      <c r="G134">
        <v>106.34290435859999</v>
      </c>
      <c r="I134" s="6">
        <f t="shared" si="14"/>
        <v>137.39632466633998</v>
      </c>
      <c r="J134" s="6">
        <f t="shared" si="15"/>
        <v>12.289029139419995</v>
      </c>
      <c r="K134" s="6">
        <f t="shared" si="16"/>
        <v>122.64948969903598</v>
      </c>
      <c r="L134" s="7">
        <f t="shared" si="13"/>
        <v>9.9804051489802781</v>
      </c>
      <c r="M134" s="7">
        <f t="shared" si="17"/>
        <v>11.61151400192758</v>
      </c>
      <c r="P134" s="5">
        <f t="shared" si="18"/>
        <v>32.228656481612532</v>
      </c>
    </row>
    <row r="135" spans="1:16" x14ac:dyDescent="0.15">
      <c r="A135" s="5">
        <v>67</v>
      </c>
      <c r="B135" s="5">
        <v>133</v>
      </c>
      <c r="D135">
        <v>114.98453927025</v>
      </c>
      <c r="E135">
        <v>249.62564419706999</v>
      </c>
      <c r="F135">
        <v>101.90972939475</v>
      </c>
      <c r="G135">
        <v>106.24974178889001</v>
      </c>
      <c r="I135" s="6">
        <f t="shared" si="14"/>
        <v>143.37590240817997</v>
      </c>
      <c r="J135" s="6">
        <f t="shared" si="15"/>
        <v>13.074809875499994</v>
      </c>
      <c r="K135" s="6">
        <f t="shared" si="16"/>
        <v>127.68613055757997</v>
      </c>
      <c r="L135" s="7">
        <f t="shared" si="13"/>
        <v>9.7658116464731481</v>
      </c>
      <c r="M135" s="7">
        <f t="shared" si="17"/>
        <v>11.4091844757584</v>
      </c>
      <c r="P135" s="5">
        <f t="shared" si="18"/>
        <v>29.385544393211944</v>
      </c>
    </row>
    <row r="136" spans="1:16" x14ac:dyDescent="0.15">
      <c r="A136" s="5">
        <v>67.5</v>
      </c>
      <c r="B136" s="5">
        <v>134</v>
      </c>
      <c r="D136">
        <v>114.27788084930999</v>
      </c>
      <c r="E136">
        <v>240.96103896104</v>
      </c>
      <c r="F136">
        <v>101.962197893</v>
      </c>
      <c r="G136">
        <v>106.45362528403</v>
      </c>
      <c r="I136" s="6">
        <f t="shared" si="14"/>
        <v>134.50741367700999</v>
      </c>
      <c r="J136" s="6">
        <f t="shared" si="15"/>
        <v>12.315682956309999</v>
      </c>
      <c r="K136" s="6">
        <f t="shared" si="16"/>
        <v>119.72859412943799</v>
      </c>
      <c r="L136" s="7">
        <f t="shared" si="13"/>
        <v>9.7216365957272775</v>
      </c>
      <c r="M136" s="7">
        <f t="shared" si="17"/>
        <v>11.377273401350479</v>
      </c>
      <c r="P136" s="5">
        <f t="shared" si="18"/>
        <v>28.800276809086828</v>
      </c>
    </row>
    <row r="137" spans="1:16" x14ac:dyDescent="0.15">
      <c r="A137" s="5">
        <v>68</v>
      </c>
      <c r="B137" s="5">
        <v>135</v>
      </c>
      <c r="D137">
        <v>114.71820243249</v>
      </c>
      <c r="E137">
        <v>246.58606472892001</v>
      </c>
      <c r="F137">
        <v>102.11733112992999</v>
      </c>
      <c r="G137">
        <v>106.27391034910001</v>
      </c>
      <c r="I137" s="6">
        <f t="shared" si="14"/>
        <v>140.31215437982002</v>
      </c>
      <c r="J137" s="6">
        <f t="shared" si="15"/>
        <v>12.600871302560009</v>
      </c>
      <c r="K137" s="6">
        <f t="shared" si="16"/>
        <v>125.191108816748</v>
      </c>
      <c r="L137" s="7">
        <f t="shared" si="13"/>
        <v>9.9351152639194105</v>
      </c>
      <c r="M137" s="7">
        <f t="shared" si="17"/>
        <v>11.603016045880562</v>
      </c>
      <c r="P137" s="5">
        <f t="shared" si="18"/>
        <v>31.628618651042395</v>
      </c>
    </row>
    <row r="138" spans="1:16" x14ac:dyDescent="0.15">
      <c r="A138" s="5">
        <v>68.5</v>
      </c>
      <c r="B138" s="5">
        <v>136</v>
      </c>
      <c r="D138">
        <v>113.79262007833</v>
      </c>
      <c r="E138">
        <v>240.69841269841001</v>
      </c>
      <c r="F138">
        <v>101.86676306548</v>
      </c>
      <c r="G138">
        <v>106.3540590787</v>
      </c>
      <c r="I138" s="6">
        <f t="shared" si="14"/>
        <v>134.34435361971001</v>
      </c>
      <c r="J138" s="6">
        <f t="shared" si="15"/>
        <v>11.925857012850003</v>
      </c>
      <c r="K138" s="6">
        <f t="shared" si="16"/>
        <v>120.03332520429001</v>
      </c>
      <c r="L138" s="7">
        <f t="shared" si="13"/>
        <v>10.064964310317924</v>
      </c>
      <c r="M138" s="7">
        <f t="shared" si="17"/>
        <v>11.745129068617024</v>
      </c>
      <c r="P138" s="5">
        <f t="shared" si="18"/>
        <v>33.348966141389347</v>
      </c>
    </row>
    <row r="139" spans="1:16" x14ac:dyDescent="0.15">
      <c r="A139" s="5">
        <v>69</v>
      </c>
      <c r="B139" s="5">
        <v>137</v>
      </c>
      <c r="D139">
        <v>113.91754277469001</v>
      </c>
      <c r="E139">
        <v>238.35724592867999</v>
      </c>
      <c r="F139">
        <v>101.92336294154001</v>
      </c>
      <c r="G139">
        <v>106.40673414584001</v>
      </c>
      <c r="I139" s="6">
        <f t="shared" si="14"/>
        <v>131.95051178283998</v>
      </c>
      <c r="J139" s="6">
        <f t="shared" si="15"/>
        <v>11.99417983315</v>
      </c>
      <c r="K139" s="6">
        <f t="shared" si="16"/>
        <v>117.55749598305998</v>
      </c>
      <c r="L139" s="7">
        <f t="shared" si="13"/>
        <v>9.8012117225514501</v>
      </c>
      <c r="M139" s="7">
        <f t="shared" si="17"/>
        <v>11.4936404571885</v>
      </c>
      <c r="P139" s="5">
        <f t="shared" si="18"/>
        <v>29.854553860193249</v>
      </c>
    </row>
    <row r="140" spans="1:16" x14ac:dyDescent="0.15">
      <c r="A140" s="5">
        <v>69.5</v>
      </c>
      <c r="B140" s="5">
        <v>138</v>
      </c>
      <c r="D140">
        <v>113.58792001649</v>
      </c>
      <c r="E140">
        <v>234.86394557822999</v>
      </c>
      <c r="F140">
        <v>101.92026440818</v>
      </c>
      <c r="G140">
        <v>106.33112993183001</v>
      </c>
      <c r="I140" s="6">
        <f t="shared" si="14"/>
        <v>128.53281564639997</v>
      </c>
      <c r="J140" s="6">
        <f t="shared" si="15"/>
        <v>11.66765560831</v>
      </c>
      <c r="K140" s="6">
        <f t="shared" si="16"/>
        <v>114.53162891642796</v>
      </c>
      <c r="L140" s="7">
        <f t="shared" si="13"/>
        <v>9.8161646830624338</v>
      </c>
      <c r="M140" s="7">
        <f t="shared" si="17"/>
        <v>11.520857394037433</v>
      </c>
      <c r="P140" s="5">
        <f t="shared" si="18"/>
        <v>30.052663040058757</v>
      </c>
    </row>
    <row r="141" spans="1:16" x14ac:dyDescent="0.15">
      <c r="A141" s="5">
        <v>70</v>
      </c>
      <c r="B141" s="5">
        <v>139</v>
      </c>
      <c r="D141">
        <v>113.97258297258</v>
      </c>
      <c r="E141">
        <v>236.42939600083</v>
      </c>
      <c r="F141">
        <v>101.88494112786999</v>
      </c>
      <c r="G141">
        <v>106.53831852923</v>
      </c>
      <c r="I141" s="6">
        <f t="shared" si="14"/>
        <v>129.8910774716</v>
      </c>
      <c r="J141" s="6">
        <f t="shared" si="15"/>
        <v>12.087641844710006</v>
      </c>
      <c r="K141" s="6">
        <f t="shared" si="16"/>
        <v>115.38590725794799</v>
      </c>
      <c r="L141" s="7">
        <f t="shared" si="13"/>
        <v>9.5457748285655128</v>
      </c>
      <c r="M141" s="7">
        <f t="shared" si="17"/>
        <v>11.262731515878462</v>
      </c>
      <c r="P141" s="5">
        <f t="shared" si="18"/>
        <v>26.470314763341801</v>
      </c>
    </row>
    <row r="142" spans="1:16" s="36" customFormat="1" x14ac:dyDescent="0.15">
      <c r="A142" s="36">
        <v>70.5</v>
      </c>
      <c r="B142" s="36">
        <v>140</v>
      </c>
      <c r="D142" s="35">
        <v>113.92207792208001</v>
      </c>
      <c r="E142" s="35">
        <v>236.83797155226</v>
      </c>
      <c r="F142" s="35">
        <v>102.04585829374</v>
      </c>
      <c r="G142" s="35">
        <v>106.43296839496</v>
      </c>
      <c r="I142" s="49">
        <f t="shared" si="14"/>
        <v>130.4050031573</v>
      </c>
      <c r="J142" s="49">
        <f t="shared" si="15"/>
        <v>11.87621962834001</v>
      </c>
      <c r="K142" s="49">
        <f t="shared" si="16"/>
        <v>116.15353960329199</v>
      </c>
      <c r="L142" s="50">
        <f t="shared" si="13"/>
        <v>9.7803462076532224</v>
      </c>
      <c r="M142" s="50">
        <f t="shared" si="17"/>
        <v>11.509566871304122</v>
      </c>
      <c r="P142" s="36">
        <f t="shared" si="18"/>
        <v>29.578110272923485</v>
      </c>
    </row>
    <row r="143" spans="1:16" x14ac:dyDescent="0.15">
      <c r="A143" s="5">
        <v>71</v>
      </c>
      <c r="B143" s="5">
        <v>141</v>
      </c>
      <c r="D143">
        <v>113.91383219955</v>
      </c>
      <c r="E143">
        <v>235.29128014841999</v>
      </c>
      <c r="F143">
        <v>101.91510018591001</v>
      </c>
      <c r="G143">
        <v>106.52220615575</v>
      </c>
      <c r="I143" s="6">
        <f t="shared" si="14"/>
        <v>128.76907399266997</v>
      </c>
      <c r="J143" s="6">
        <f t="shared" si="15"/>
        <v>11.998732013639994</v>
      </c>
      <c r="K143" s="6">
        <f t="shared" si="16"/>
        <v>114.37059557630198</v>
      </c>
      <c r="L143" s="7">
        <f t="shared" si="13"/>
        <v>9.5318901569171679</v>
      </c>
      <c r="M143" s="7">
        <f t="shared" si="17"/>
        <v>11.273374796906015</v>
      </c>
      <c r="P143" s="5">
        <f t="shared" si="18"/>
        <v>26.286359157297433</v>
      </c>
    </row>
    <row r="144" spans="1:16" x14ac:dyDescent="0.15">
      <c r="A144" s="5">
        <v>71.5</v>
      </c>
      <c r="B144" s="5">
        <v>142</v>
      </c>
      <c r="D144">
        <v>113.97258297258</v>
      </c>
      <c r="E144">
        <v>236.85631828488999</v>
      </c>
      <c r="F144">
        <v>101.86015286097999</v>
      </c>
      <c r="G144">
        <v>106.37265027887</v>
      </c>
      <c r="I144" s="6">
        <f t="shared" si="14"/>
        <v>130.48366800602</v>
      </c>
      <c r="J144" s="6">
        <f t="shared" si="15"/>
        <v>12.112430111600005</v>
      </c>
      <c r="K144" s="6">
        <f t="shared" si="16"/>
        <v>115.94875187209999</v>
      </c>
      <c r="L144" s="7">
        <f t="shared" si="13"/>
        <v>9.5727076072914983</v>
      </c>
      <c r="M144" s="7">
        <f t="shared" si="17"/>
        <v>11.326456223618296</v>
      </c>
      <c r="P144" s="5">
        <f t="shared" si="18"/>
        <v>26.827142476555171</v>
      </c>
    </row>
    <row r="145" spans="1:16" x14ac:dyDescent="0.15">
      <c r="A145" s="5">
        <v>72</v>
      </c>
      <c r="B145" s="5">
        <v>143</v>
      </c>
      <c r="D145">
        <v>113.89878375593</v>
      </c>
      <c r="E145">
        <v>232.61904761905001</v>
      </c>
      <c r="F145">
        <v>101.99380293327999</v>
      </c>
      <c r="G145">
        <v>106.25573228672</v>
      </c>
      <c r="I145" s="6">
        <f t="shared" si="14"/>
        <v>126.36331533233</v>
      </c>
      <c r="J145" s="6">
        <f t="shared" si="15"/>
        <v>11.904980822650003</v>
      </c>
      <c r="K145" s="6">
        <f t="shared" si="16"/>
        <v>112.07733834515</v>
      </c>
      <c r="L145" s="7">
        <f t="shared" si="13"/>
        <v>9.4143233000355231</v>
      </c>
      <c r="M145" s="7">
        <f t="shared" si="17"/>
        <v>11.180335892700271</v>
      </c>
      <c r="P145" s="5">
        <f t="shared" si="18"/>
        <v>24.728736265223329</v>
      </c>
    </row>
    <row r="146" spans="1:16" x14ac:dyDescent="0.15">
      <c r="A146" s="5">
        <v>72.5</v>
      </c>
      <c r="B146" s="5">
        <v>144</v>
      </c>
      <c r="D146">
        <v>114.39517625232</v>
      </c>
      <c r="E146">
        <v>235.99793856937001</v>
      </c>
      <c r="F146">
        <v>102.0200371824</v>
      </c>
      <c r="G146">
        <v>106.33464160298</v>
      </c>
      <c r="I146" s="6">
        <f t="shared" si="14"/>
        <v>129.66329696639002</v>
      </c>
      <c r="J146" s="6">
        <f t="shared" si="15"/>
        <v>12.375139069919996</v>
      </c>
      <c r="K146" s="6">
        <f t="shared" si="16"/>
        <v>114.81313008248603</v>
      </c>
      <c r="L146" s="7">
        <f t="shared" si="13"/>
        <v>9.2777244307144802</v>
      </c>
      <c r="M146" s="7">
        <f t="shared" si="17"/>
        <v>11.056000999717178</v>
      </c>
      <c r="P146" s="5">
        <f t="shared" si="18"/>
        <v>22.918961541892152</v>
      </c>
    </row>
    <row r="147" spans="1:16" x14ac:dyDescent="0.15">
      <c r="A147" s="5">
        <v>73</v>
      </c>
      <c r="B147" s="5">
        <v>145</v>
      </c>
      <c r="D147">
        <v>114.46505875077</v>
      </c>
      <c r="E147">
        <v>235.33044733045</v>
      </c>
      <c r="F147">
        <v>102.01652551126</v>
      </c>
      <c r="G147">
        <v>106.30117744268</v>
      </c>
      <c r="I147" s="6">
        <f t="shared" si="14"/>
        <v>129.02926988777</v>
      </c>
      <c r="J147" s="6">
        <f t="shared" si="15"/>
        <v>12.448533239509999</v>
      </c>
      <c r="K147" s="6">
        <f t="shared" si="16"/>
        <v>114.091030000358</v>
      </c>
      <c r="L147" s="7">
        <f t="shared" si="13"/>
        <v>9.1650179025307299</v>
      </c>
      <c r="M147" s="7">
        <f t="shared" si="17"/>
        <v>10.955558447871377</v>
      </c>
      <c r="P147" s="5">
        <f t="shared" si="18"/>
        <v>21.425732301597535</v>
      </c>
    </row>
    <row r="148" spans="1:16" x14ac:dyDescent="0.15">
      <c r="A148" s="5">
        <v>73.5</v>
      </c>
      <c r="B148" s="5">
        <v>146</v>
      </c>
      <c r="D148">
        <v>115.0527726242</v>
      </c>
      <c r="E148">
        <v>243.37971552257</v>
      </c>
      <c r="F148">
        <v>101.97149349308</v>
      </c>
      <c r="G148">
        <v>106.39289403015999</v>
      </c>
      <c r="I148" s="6">
        <f t="shared" si="14"/>
        <v>136.98682149241</v>
      </c>
      <c r="J148" s="6">
        <f t="shared" si="15"/>
        <v>13.081279131119999</v>
      </c>
      <c r="K148" s="6">
        <f t="shared" si="16"/>
        <v>121.289286535066</v>
      </c>
      <c r="L148" s="7">
        <f t="shared" si="13"/>
        <v>9.271974500301134</v>
      </c>
      <c r="M148" s="7">
        <f t="shared" si="17"/>
        <v>11.074779021979731</v>
      </c>
      <c r="P148" s="5">
        <f t="shared" si="18"/>
        <v>22.842781711307097</v>
      </c>
    </row>
    <row r="149" spans="1:16" x14ac:dyDescent="0.15">
      <c r="A149" s="5">
        <v>74</v>
      </c>
      <c r="B149" s="5">
        <v>147</v>
      </c>
      <c r="D149">
        <v>115.27643784787</v>
      </c>
      <c r="E149">
        <v>244.16924345496</v>
      </c>
      <c r="F149">
        <v>102.03243131584</v>
      </c>
      <c r="G149">
        <v>106.22061557529</v>
      </c>
      <c r="I149" s="6">
        <f t="shared" si="14"/>
        <v>137.94862787967</v>
      </c>
      <c r="J149" s="6">
        <f t="shared" si="15"/>
        <v>13.244006532029999</v>
      </c>
      <c r="K149" s="6">
        <f t="shared" si="16"/>
        <v>122.055820041234</v>
      </c>
      <c r="L149" s="7">
        <f t="shared" si="13"/>
        <v>9.2159287105490169</v>
      </c>
      <c r="M149" s="7">
        <f t="shared" si="17"/>
        <v>11.030997208565562</v>
      </c>
      <c r="P149" s="5">
        <f t="shared" si="18"/>
        <v>22.100240765348548</v>
      </c>
    </row>
    <row r="150" spans="1:16" x14ac:dyDescent="0.15">
      <c r="A150" s="5">
        <v>74.5</v>
      </c>
      <c r="B150" s="5">
        <v>148</v>
      </c>
      <c r="D150">
        <v>116.32653061225</v>
      </c>
      <c r="E150">
        <v>254.86724386724001</v>
      </c>
      <c r="F150">
        <v>101.95992563519999</v>
      </c>
      <c r="G150">
        <v>106.14583763685</v>
      </c>
      <c r="I150" s="6">
        <f t="shared" si="14"/>
        <v>148.72140623039002</v>
      </c>
      <c r="J150" s="6">
        <f t="shared" si="15"/>
        <v>14.366604977050002</v>
      </c>
      <c r="K150" s="6">
        <f t="shared" si="16"/>
        <v>131.48148025793</v>
      </c>
      <c r="L150" s="7">
        <f t="shared" si="13"/>
        <v>9.1518824710476618</v>
      </c>
      <c r="M150" s="7">
        <f t="shared" si="17"/>
        <v>10.979214945402157</v>
      </c>
      <c r="P150" s="5">
        <f t="shared" si="18"/>
        <v>21.251703248529502</v>
      </c>
    </row>
    <row r="151" spans="1:16" x14ac:dyDescent="0.15">
      <c r="A151" s="5">
        <v>75</v>
      </c>
      <c r="B151" s="5">
        <v>149</v>
      </c>
      <c r="D151">
        <v>116.70830756545</v>
      </c>
      <c r="E151">
        <v>257.43434343434001</v>
      </c>
      <c r="F151">
        <v>101.85023755422</v>
      </c>
      <c r="G151">
        <v>106.36789919438</v>
      </c>
      <c r="I151" s="6">
        <f t="shared" si="14"/>
        <v>151.06644423995999</v>
      </c>
      <c r="J151" s="6">
        <f t="shared" si="15"/>
        <v>14.858070011229998</v>
      </c>
      <c r="K151" s="6">
        <f t="shared" si="16"/>
        <v>133.23676022648399</v>
      </c>
      <c r="L151" s="7">
        <f t="shared" si="13"/>
        <v>8.9672992606564144</v>
      </c>
      <c r="M151" s="7">
        <f t="shared" si="17"/>
        <v>10.80689571134886</v>
      </c>
      <c r="P151" s="5">
        <f t="shared" si="18"/>
        <v>18.806192314377572</v>
      </c>
    </row>
    <row r="152" spans="1:16" x14ac:dyDescent="0.15">
      <c r="A152" s="5">
        <v>75.5</v>
      </c>
      <c r="B152" s="5">
        <v>150</v>
      </c>
      <c r="D152">
        <v>116.67078952793</v>
      </c>
      <c r="E152">
        <v>255.22634508349</v>
      </c>
      <c r="F152">
        <v>101.96075191076</v>
      </c>
      <c r="G152">
        <v>106.21193968188</v>
      </c>
      <c r="I152" s="6">
        <f t="shared" si="14"/>
        <v>149.01440540161002</v>
      </c>
      <c r="J152" s="6">
        <f t="shared" si="15"/>
        <v>14.710037617170002</v>
      </c>
      <c r="K152" s="6">
        <f t="shared" si="16"/>
        <v>131.36236026100602</v>
      </c>
      <c r="L152" s="7">
        <f t="shared" si="13"/>
        <v>8.9301172219760936</v>
      </c>
      <c r="M152" s="7">
        <f t="shared" si="17"/>
        <v>10.781977649006489</v>
      </c>
      <c r="P152" s="5">
        <f t="shared" si="18"/>
        <v>18.31357393400566</v>
      </c>
    </row>
    <row r="153" spans="1:16" x14ac:dyDescent="0.15">
      <c r="A153" s="5">
        <v>76</v>
      </c>
      <c r="B153" s="5">
        <v>151</v>
      </c>
      <c r="D153">
        <v>116.46856318285</v>
      </c>
      <c r="E153">
        <v>254.83343640487001</v>
      </c>
      <c r="F153">
        <v>102.02458169800001</v>
      </c>
      <c r="G153">
        <v>106.32927081182</v>
      </c>
      <c r="I153" s="6">
        <f t="shared" si="14"/>
        <v>148.50416559305</v>
      </c>
      <c r="J153" s="6">
        <f t="shared" si="15"/>
        <v>14.443981484849999</v>
      </c>
      <c r="K153" s="6">
        <f t="shared" si="16"/>
        <v>131.17138781123001</v>
      </c>
      <c r="L153" s="7">
        <f t="shared" si="13"/>
        <v>9.0813871472220473</v>
      </c>
      <c r="M153" s="7">
        <f t="shared" si="17"/>
        <v>10.945511550590393</v>
      </c>
      <c r="P153" s="5">
        <f t="shared" si="18"/>
        <v>20.317722932244482</v>
      </c>
    </row>
    <row r="154" spans="1:16" x14ac:dyDescent="0.15">
      <c r="A154" s="5">
        <v>76.5</v>
      </c>
      <c r="B154" s="5">
        <v>152</v>
      </c>
      <c r="D154">
        <v>116.29622758194</v>
      </c>
      <c r="E154">
        <v>252.33044733045</v>
      </c>
      <c r="F154">
        <v>101.90291262136</v>
      </c>
      <c r="G154">
        <v>106.19252220616001</v>
      </c>
      <c r="I154" s="6">
        <f t="shared" si="14"/>
        <v>146.13792512429001</v>
      </c>
      <c r="J154" s="6">
        <f t="shared" si="15"/>
        <v>14.39331496058</v>
      </c>
      <c r="K154" s="6">
        <f t="shared" si="16"/>
        <v>128.865947171594</v>
      </c>
      <c r="L154" s="7">
        <f t="shared" si="13"/>
        <v>8.9531805233560426</v>
      </c>
      <c r="M154" s="7">
        <f t="shared" si="17"/>
        <v>10.829568903062338</v>
      </c>
      <c r="P154" s="5">
        <f t="shared" si="18"/>
        <v>18.619135613113723</v>
      </c>
    </row>
    <row r="155" spans="1:16" x14ac:dyDescent="0.15">
      <c r="A155" s="5">
        <v>77</v>
      </c>
      <c r="B155" s="5">
        <v>153</v>
      </c>
      <c r="D155">
        <v>116.33395176252</v>
      </c>
      <c r="E155">
        <v>251.48484848485</v>
      </c>
      <c r="F155">
        <v>101.87006816773</v>
      </c>
      <c r="G155">
        <v>106.29931832266</v>
      </c>
      <c r="I155" s="6">
        <f t="shared" si="14"/>
        <v>145.18553016218999</v>
      </c>
      <c r="J155" s="6">
        <f t="shared" si="15"/>
        <v>14.463883594790005</v>
      </c>
      <c r="K155" s="6">
        <f t="shared" si="16"/>
        <v>127.82886984844198</v>
      </c>
      <c r="L155" s="7">
        <f t="shared" si="13"/>
        <v>8.8377971940044411</v>
      </c>
      <c r="M155" s="7">
        <f t="shared" si="17"/>
        <v>10.726449550048685</v>
      </c>
      <c r="P155" s="5">
        <f t="shared" si="18"/>
        <v>17.090441898500693</v>
      </c>
    </row>
    <row r="156" spans="1:16" x14ac:dyDescent="0.15">
      <c r="A156" s="5">
        <v>77.5</v>
      </c>
      <c r="B156" s="5">
        <v>154</v>
      </c>
      <c r="D156">
        <v>116.43228200371</v>
      </c>
      <c r="E156">
        <v>251.69037311894999</v>
      </c>
      <c r="F156">
        <v>101.87853749225</v>
      </c>
      <c r="G156">
        <v>106.24850237554</v>
      </c>
      <c r="I156" s="6">
        <f t="shared" si="14"/>
        <v>145.44187074340999</v>
      </c>
      <c r="J156" s="6">
        <f t="shared" si="15"/>
        <v>14.553744511459996</v>
      </c>
      <c r="K156" s="6">
        <f t="shared" si="16"/>
        <v>127.977377329658</v>
      </c>
      <c r="L156" s="7">
        <f t="shared" si="13"/>
        <v>8.7934330047422016</v>
      </c>
      <c r="M156" s="7">
        <f t="shared" si="17"/>
        <v>10.694349337124395</v>
      </c>
      <c r="P156" s="5">
        <f t="shared" si="18"/>
        <v>16.502668450982757</v>
      </c>
    </row>
    <row r="157" spans="1:16" x14ac:dyDescent="0.15">
      <c r="A157" s="5">
        <v>78</v>
      </c>
      <c r="B157" s="5">
        <v>155</v>
      </c>
      <c r="D157">
        <v>115.91506905793</v>
      </c>
      <c r="E157">
        <v>247.50690579261999</v>
      </c>
      <c r="F157">
        <v>101.84734558975001</v>
      </c>
      <c r="G157">
        <v>106.35075397644999</v>
      </c>
      <c r="I157" s="6">
        <f t="shared" si="14"/>
        <v>141.15615181617</v>
      </c>
      <c r="J157" s="6">
        <f t="shared" si="15"/>
        <v>14.067723468179992</v>
      </c>
      <c r="K157" s="6">
        <f t="shared" si="16"/>
        <v>124.274883654354</v>
      </c>
      <c r="L157" s="7">
        <f t="shared" si="13"/>
        <v>8.8340436841435892</v>
      </c>
      <c r="M157" s="7">
        <f t="shared" si="17"/>
        <v>10.747223992863733</v>
      </c>
      <c r="P157" s="5">
        <f t="shared" si="18"/>
        <v>17.040712297489293</v>
      </c>
    </row>
    <row r="158" spans="1:16" x14ac:dyDescent="0.15">
      <c r="A158" s="5">
        <v>78.5</v>
      </c>
      <c r="B158" s="5">
        <v>156</v>
      </c>
      <c r="D158">
        <v>115.98907441765</v>
      </c>
      <c r="E158">
        <v>246.95938981653001</v>
      </c>
      <c r="F158">
        <v>101.7795909936</v>
      </c>
      <c r="G158">
        <v>106.23982648213</v>
      </c>
      <c r="I158" s="6">
        <f t="shared" si="14"/>
        <v>140.71956333439999</v>
      </c>
      <c r="J158" s="6">
        <f t="shared" si="15"/>
        <v>14.209483424050006</v>
      </c>
      <c r="K158" s="6">
        <f t="shared" si="16"/>
        <v>123.66818322553999</v>
      </c>
      <c r="L158" s="7">
        <f t="shared" si="13"/>
        <v>8.7032145740236846</v>
      </c>
      <c r="M158" s="7">
        <f t="shared" si="17"/>
        <v>10.628658859081778</v>
      </c>
      <c r="P158" s="5">
        <f t="shared" si="18"/>
        <v>15.307380112912853</v>
      </c>
    </row>
    <row r="159" spans="1:16" x14ac:dyDescent="0.15">
      <c r="A159" s="5">
        <v>79</v>
      </c>
      <c r="B159" s="5">
        <v>157</v>
      </c>
      <c r="D159">
        <v>115.91012162441</v>
      </c>
      <c r="E159">
        <v>246.32261389403999</v>
      </c>
      <c r="F159">
        <v>102.08758520967</v>
      </c>
      <c r="G159">
        <v>106.22598636645</v>
      </c>
      <c r="I159" s="6">
        <f t="shared" si="14"/>
        <v>140.09662752758999</v>
      </c>
      <c r="J159" s="6">
        <f t="shared" si="15"/>
        <v>13.82253641474</v>
      </c>
      <c r="K159" s="6">
        <f t="shared" si="16"/>
        <v>123.50958382990198</v>
      </c>
      <c r="L159" s="7">
        <f t="shared" si="13"/>
        <v>8.9353777139045558</v>
      </c>
      <c r="M159" s="7">
        <f t="shared" si="17"/>
        <v>10.873085975300599</v>
      </c>
      <c r="P159" s="5">
        <f t="shared" si="18"/>
        <v>18.383269279009166</v>
      </c>
    </row>
    <row r="160" spans="1:16" x14ac:dyDescent="0.15">
      <c r="A160" s="5">
        <v>79.5</v>
      </c>
      <c r="B160" s="5">
        <v>158</v>
      </c>
      <c r="D160">
        <v>116.62646876933</v>
      </c>
      <c r="E160">
        <v>251.26860441145999</v>
      </c>
      <c r="F160">
        <v>101.87337326999</v>
      </c>
      <c r="G160">
        <v>106.32575914067</v>
      </c>
      <c r="I160" s="6">
        <f t="shared" si="14"/>
        <v>144.94284527078997</v>
      </c>
      <c r="J160" s="6">
        <f t="shared" si="15"/>
        <v>14.753095499340006</v>
      </c>
      <c r="K160" s="6">
        <f t="shared" si="16"/>
        <v>127.23913067158196</v>
      </c>
      <c r="L160" s="7">
        <f t="shared" si="13"/>
        <v>8.6245717501980597</v>
      </c>
      <c r="M160" s="7">
        <f t="shared" si="17"/>
        <v>10.574543987932051</v>
      </c>
      <c r="P160" s="5">
        <f t="shared" si="18"/>
        <v>14.265454982504194</v>
      </c>
    </row>
    <row r="161" spans="1:16" x14ac:dyDescent="0.15">
      <c r="A161" s="5">
        <v>80</v>
      </c>
      <c r="B161" s="5">
        <v>159</v>
      </c>
      <c r="D161">
        <v>116.61265718409</v>
      </c>
      <c r="E161">
        <v>249.00886415171999</v>
      </c>
      <c r="F161">
        <v>101.97087378641</v>
      </c>
      <c r="G161">
        <v>106.33092336294</v>
      </c>
      <c r="I161" s="6">
        <f t="shared" si="14"/>
        <v>142.67794078878001</v>
      </c>
      <c r="J161" s="6">
        <f t="shared" si="15"/>
        <v>14.641783397680001</v>
      </c>
      <c r="K161" s="6">
        <f t="shared" si="16"/>
        <v>125.10780071156401</v>
      </c>
      <c r="L161" s="7">
        <f t="shared" si="13"/>
        <v>8.5445739302076689</v>
      </c>
      <c r="M161" s="7">
        <f t="shared" si="17"/>
        <v>10.50681014427961</v>
      </c>
      <c r="P161" s="5">
        <f t="shared" si="18"/>
        <v>13.205577742964673</v>
      </c>
    </row>
    <row r="162" spans="1:16" x14ac:dyDescent="0.15">
      <c r="A162" s="5">
        <v>80.5</v>
      </c>
      <c r="B162" s="5">
        <v>160</v>
      </c>
      <c r="D162">
        <v>116.66254380540001</v>
      </c>
      <c r="E162">
        <v>250.25829725829999</v>
      </c>
      <c r="F162">
        <v>101.87502582111</v>
      </c>
      <c r="G162">
        <v>106.16876678372</v>
      </c>
      <c r="I162" s="6">
        <f t="shared" si="14"/>
        <v>144.08953047457999</v>
      </c>
      <c r="J162" s="6">
        <f t="shared" si="15"/>
        <v>14.787517984290005</v>
      </c>
      <c r="K162" s="6">
        <f t="shared" si="16"/>
        <v>126.34450889343198</v>
      </c>
      <c r="L162" s="7">
        <f t="shared" si="13"/>
        <v>8.5439969728292553</v>
      </c>
      <c r="M162" s="7">
        <f t="shared" si="17"/>
        <v>10.518497163239147</v>
      </c>
      <c r="P162" s="5">
        <f t="shared" si="18"/>
        <v>13.197933734744968</v>
      </c>
    </row>
    <row r="163" spans="1:16" x14ac:dyDescent="0.15">
      <c r="A163" s="5">
        <v>81</v>
      </c>
      <c r="B163" s="5">
        <v>161</v>
      </c>
      <c r="D163">
        <v>116.74541331684</v>
      </c>
      <c r="E163">
        <v>250.58462172748</v>
      </c>
      <c r="F163">
        <v>101.91076223921</v>
      </c>
      <c r="G163">
        <v>106.1983061351</v>
      </c>
      <c r="I163" s="6">
        <f t="shared" si="14"/>
        <v>144.38631559238002</v>
      </c>
      <c r="J163" s="6">
        <f t="shared" si="15"/>
        <v>14.834651077629999</v>
      </c>
      <c r="K163" s="6">
        <f t="shared" si="16"/>
        <v>126.58473429922401</v>
      </c>
      <c r="L163" s="7">
        <f t="shared" si="13"/>
        <v>8.5330442648636478</v>
      </c>
      <c r="M163" s="7">
        <f t="shared" si="17"/>
        <v>10.519808431611489</v>
      </c>
      <c r="P163" s="5">
        <f t="shared" si="18"/>
        <v>13.052823206914772</v>
      </c>
    </row>
    <row r="164" spans="1:16" x14ac:dyDescent="0.15">
      <c r="A164" s="5">
        <v>81.5</v>
      </c>
      <c r="B164" s="5">
        <v>162</v>
      </c>
      <c r="D164">
        <v>116.71449185735</v>
      </c>
      <c r="E164">
        <v>251.10616367758999</v>
      </c>
      <c r="F164">
        <v>101.85498863871</v>
      </c>
      <c r="G164">
        <v>106.36046271431999</v>
      </c>
      <c r="I164" s="6">
        <f t="shared" si="14"/>
        <v>144.74570096327</v>
      </c>
      <c r="J164" s="6">
        <f t="shared" si="15"/>
        <v>14.85950321864</v>
      </c>
      <c r="K164" s="6">
        <f t="shared" si="16"/>
        <v>126.91429710090199</v>
      </c>
      <c r="L164" s="7">
        <f t="shared" si="13"/>
        <v>8.5409515535955904</v>
      </c>
      <c r="M164" s="7">
        <f t="shared" si="17"/>
        <v>10.539979696681382</v>
      </c>
      <c r="P164" s="5">
        <f t="shared" si="18"/>
        <v>13.157585503618105</v>
      </c>
    </row>
    <row r="165" spans="1:16" x14ac:dyDescent="0.15">
      <c r="A165" s="5">
        <v>82</v>
      </c>
      <c r="B165" s="5">
        <v>163</v>
      </c>
      <c r="D165">
        <v>116.42836528551</v>
      </c>
      <c r="E165">
        <v>246.14409400124001</v>
      </c>
      <c r="F165">
        <v>101.96591613303001</v>
      </c>
      <c r="G165">
        <v>106.28713075811</v>
      </c>
      <c r="I165" s="6">
        <f t="shared" si="14"/>
        <v>139.85696324313</v>
      </c>
      <c r="J165" s="6">
        <f t="shared" si="15"/>
        <v>14.462449152479991</v>
      </c>
      <c r="K165" s="6">
        <f t="shared" si="16"/>
        <v>122.502024260154</v>
      </c>
      <c r="L165" s="7">
        <f t="shared" si="13"/>
        <v>8.4703512502339624</v>
      </c>
      <c r="M165" s="7">
        <f t="shared" si="17"/>
        <v>10.481643369657704</v>
      </c>
      <c r="P165" s="5">
        <f t="shared" si="18"/>
        <v>12.222214331671628</v>
      </c>
    </row>
    <row r="166" spans="1:16" x14ac:dyDescent="0.15">
      <c r="A166" s="5">
        <v>82.5</v>
      </c>
      <c r="B166" s="5">
        <v>164</v>
      </c>
      <c r="D166">
        <v>115.59245516388</v>
      </c>
      <c r="E166">
        <v>240.3801278087</v>
      </c>
      <c r="F166">
        <v>101.89485643462</v>
      </c>
      <c r="G166">
        <v>106.36789919438</v>
      </c>
      <c r="I166" s="6">
        <f t="shared" si="14"/>
        <v>134.01222861432001</v>
      </c>
      <c r="J166" s="6">
        <f t="shared" si="15"/>
        <v>13.697598729260008</v>
      </c>
      <c r="K166" s="6">
        <f t="shared" si="16"/>
        <v>117.57511013920799</v>
      </c>
      <c r="L166" s="7">
        <f t="shared" si="13"/>
        <v>8.5836293253394071</v>
      </c>
      <c r="M166" s="7">
        <f t="shared" si="17"/>
        <v>10.607185421101097</v>
      </c>
      <c r="P166" s="5">
        <f t="shared" si="18"/>
        <v>13.723015897983448</v>
      </c>
    </row>
    <row r="167" spans="1:16" x14ac:dyDescent="0.15">
      <c r="A167" s="5">
        <v>83</v>
      </c>
      <c r="B167" s="5">
        <v>165</v>
      </c>
      <c r="D167">
        <v>116.05236033808001</v>
      </c>
      <c r="E167">
        <v>242.20346320345999</v>
      </c>
      <c r="F167">
        <v>101.99380293327999</v>
      </c>
      <c r="G167">
        <v>106.27700888246</v>
      </c>
      <c r="I167" s="6">
        <f t="shared" si="14"/>
        <v>135.92645432099999</v>
      </c>
      <c r="J167" s="6">
        <f t="shared" si="15"/>
        <v>14.058557404800013</v>
      </c>
      <c r="K167" s="6">
        <f t="shared" si="16"/>
        <v>119.05618543523998</v>
      </c>
      <c r="L167" s="7">
        <f t="shared" si="13"/>
        <v>8.4685919050691947</v>
      </c>
      <c r="M167" s="7">
        <f t="shared" si="17"/>
        <v>10.504411977168834</v>
      </c>
      <c r="P167" s="5">
        <f t="shared" si="18"/>
        <v>12.198905072783633</v>
      </c>
    </row>
    <row r="168" spans="1:16" x14ac:dyDescent="0.15">
      <c r="A168" s="5">
        <v>83.5</v>
      </c>
      <c r="B168" s="5">
        <v>166</v>
      </c>
      <c r="D168">
        <v>116.35868893012</v>
      </c>
      <c r="E168">
        <v>244.58152958152999</v>
      </c>
      <c r="F168">
        <v>101.85726089651</v>
      </c>
      <c r="G168">
        <v>106.31935550506</v>
      </c>
      <c r="I168" s="6">
        <f t="shared" si="14"/>
        <v>138.26217407646999</v>
      </c>
      <c r="J168" s="6">
        <f t="shared" si="15"/>
        <v>14.501428033609997</v>
      </c>
      <c r="K168" s="6">
        <f t="shared" si="16"/>
        <v>120.860460436138</v>
      </c>
      <c r="L168" s="7">
        <f t="shared" si="13"/>
        <v>8.3343833556267288</v>
      </c>
      <c r="M168" s="7">
        <f t="shared" si="17"/>
        <v>10.382467404064318</v>
      </c>
      <c r="P168" s="5">
        <f t="shared" si="18"/>
        <v>10.420799282866227</v>
      </c>
    </row>
    <row r="169" spans="1:16" x14ac:dyDescent="0.15">
      <c r="A169" s="5">
        <v>84</v>
      </c>
      <c r="B169" s="5">
        <v>167</v>
      </c>
      <c r="D169">
        <v>117.01752216038</v>
      </c>
      <c r="E169">
        <v>253.01195629767</v>
      </c>
      <c r="F169">
        <v>101.89051848792</v>
      </c>
      <c r="G169">
        <v>106.28878330923</v>
      </c>
      <c r="I169" s="6">
        <f t="shared" si="14"/>
        <v>146.72317298844001</v>
      </c>
      <c r="J169" s="6">
        <f t="shared" si="15"/>
        <v>15.127003672459992</v>
      </c>
      <c r="K169" s="6">
        <f t="shared" si="16"/>
        <v>128.57076858148801</v>
      </c>
      <c r="L169" s="7">
        <f t="shared" si="13"/>
        <v>8.4994207290080936</v>
      </c>
      <c r="M169" s="7">
        <f t="shared" si="17"/>
        <v>10.559768753783633</v>
      </c>
      <c r="P169" s="5">
        <f t="shared" si="18"/>
        <v>12.607350813161746</v>
      </c>
    </row>
    <row r="170" spans="1:16" x14ac:dyDescent="0.15">
      <c r="A170" s="5">
        <v>84.5</v>
      </c>
      <c r="B170" s="5">
        <v>168</v>
      </c>
      <c r="D170">
        <v>117.20160791588999</v>
      </c>
      <c r="E170">
        <v>251.18140589569001</v>
      </c>
      <c r="F170">
        <v>101.80520553605</v>
      </c>
      <c r="G170">
        <v>106.27721545135</v>
      </c>
      <c r="I170" s="6">
        <f t="shared" si="14"/>
        <v>144.90419044434</v>
      </c>
      <c r="J170" s="6">
        <f t="shared" si="15"/>
        <v>15.396402379839998</v>
      </c>
      <c r="K170" s="6">
        <f t="shared" si="16"/>
        <v>126.428507588532</v>
      </c>
      <c r="L170" s="7">
        <f t="shared" si="13"/>
        <v>8.2115616667746423</v>
      </c>
      <c r="M170" s="7">
        <f t="shared" si="17"/>
        <v>10.284173667888131</v>
      </c>
      <c r="P170" s="5">
        <f t="shared" si="18"/>
        <v>8.7935560335905816</v>
      </c>
    </row>
    <row r="171" spans="1:16" x14ac:dyDescent="0.15">
      <c r="A171" s="5">
        <v>85</v>
      </c>
      <c r="B171" s="5">
        <v>169</v>
      </c>
      <c r="D171">
        <v>118.04411461554</v>
      </c>
      <c r="E171">
        <v>261.05586477014998</v>
      </c>
      <c r="F171">
        <v>101.86696963436999</v>
      </c>
      <c r="G171">
        <v>106.14934930798999</v>
      </c>
      <c r="I171" s="6">
        <f t="shared" si="14"/>
        <v>154.90651546215997</v>
      </c>
      <c r="J171" s="6">
        <f t="shared" si="15"/>
        <v>16.177144981170002</v>
      </c>
      <c r="K171" s="6">
        <f t="shared" si="16"/>
        <v>135.49394148475596</v>
      </c>
      <c r="L171" s="7">
        <f t="shared" si="13"/>
        <v>8.3756399316733106</v>
      </c>
      <c r="M171" s="7">
        <f t="shared" si="17"/>
        <v>10.460515909124748</v>
      </c>
      <c r="P171" s="5">
        <f t="shared" si="18"/>
        <v>10.967400501978895</v>
      </c>
    </row>
    <row r="172" spans="1:16" x14ac:dyDescent="0.15">
      <c r="A172" s="5">
        <v>85.5</v>
      </c>
      <c r="B172" s="5">
        <v>170</v>
      </c>
      <c r="D172">
        <v>117.82168625026</v>
      </c>
      <c r="E172">
        <v>259.86456400741997</v>
      </c>
      <c r="F172">
        <v>101.97810369758</v>
      </c>
      <c r="G172">
        <v>106.17496385043999</v>
      </c>
      <c r="I172" s="6">
        <f t="shared" si="14"/>
        <v>153.68960015697996</v>
      </c>
      <c r="J172" s="6">
        <f t="shared" si="15"/>
        <v>15.843582552680004</v>
      </c>
      <c r="K172" s="6">
        <f t="shared" si="16"/>
        <v>134.67730109376396</v>
      </c>
      <c r="L172" s="7">
        <f t="shared" si="13"/>
        <v>8.5004323135857156</v>
      </c>
      <c r="M172" s="7">
        <f t="shared" si="17"/>
        <v>10.597572267375103</v>
      </c>
      <c r="P172" s="5">
        <f t="shared" si="18"/>
        <v>12.6207531217474</v>
      </c>
    </row>
    <row r="173" spans="1:16" x14ac:dyDescent="0.15">
      <c r="A173" s="5">
        <v>86</v>
      </c>
      <c r="B173" s="5">
        <v>171</v>
      </c>
      <c r="D173">
        <v>117.57472686043999</v>
      </c>
      <c r="E173">
        <v>257.12451041023002</v>
      </c>
      <c r="F173">
        <v>101.84197479860001</v>
      </c>
      <c r="G173">
        <v>106.26750671348999</v>
      </c>
      <c r="I173" s="6">
        <f t="shared" si="14"/>
        <v>150.85700369674004</v>
      </c>
      <c r="J173" s="6">
        <f t="shared" si="15"/>
        <v>15.732752061839989</v>
      </c>
      <c r="K173" s="6">
        <f t="shared" si="16"/>
        <v>131.97770122253206</v>
      </c>
      <c r="L173" s="7">
        <f t="shared" si="13"/>
        <v>8.3887231365353951</v>
      </c>
      <c r="M173" s="7">
        <f t="shared" si="17"/>
        <v>10.498127066662732</v>
      </c>
      <c r="P173" s="5">
        <f t="shared" si="18"/>
        <v>11.140737613605461</v>
      </c>
    </row>
    <row r="174" spans="1:16" x14ac:dyDescent="0.15">
      <c r="A174" s="5">
        <v>86.5</v>
      </c>
      <c r="B174" s="5">
        <v>172</v>
      </c>
      <c r="D174">
        <v>117.41764584622</v>
      </c>
      <c r="E174">
        <v>253.72294372293999</v>
      </c>
      <c r="F174">
        <v>101.86242511878</v>
      </c>
      <c r="G174">
        <v>106.00144598224</v>
      </c>
      <c r="I174" s="6">
        <f t="shared" si="14"/>
        <v>147.72149774069999</v>
      </c>
      <c r="J174" s="6">
        <f t="shared" si="15"/>
        <v>15.555220727440002</v>
      </c>
      <c r="K174" s="6">
        <f t="shared" si="16"/>
        <v>129.05523286777199</v>
      </c>
      <c r="L174" s="7">
        <f t="shared" si="13"/>
        <v>8.2965864084534431</v>
      </c>
      <c r="M174" s="7">
        <f t="shared" si="17"/>
        <v>10.41825431491873</v>
      </c>
      <c r="P174" s="5">
        <f t="shared" si="18"/>
        <v>9.9200340865414365</v>
      </c>
    </row>
    <row r="175" spans="1:16" x14ac:dyDescent="0.15">
      <c r="A175" s="5">
        <v>87</v>
      </c>
      <c r="B175" s="5">
        <v>173</v>
      </c>
      <c r="D175">
        <v>116.91156462585</v>
      </c>
      <c r="E175">
        <v>248.06081220367</v>
      </c>
      <c r="F175">
        <v>102.062383805</v>
      </c>
      <c r="G175">
        <v>106.15430696137</v>
      </c>
      <c r="I175" s="6">
        <f t="shared" si="14"/>
        <v>141.9065052423</v>
      </c>
      <c r="J175" s="6">
        <f t="shared" si="15"/>
        <v>14.849180820850009</v>
      </c>
      <c r="K175" s="6">
        <f t="shared" si="16"/>
        <v>124.08748825727999</v>
      </c>
      <c r="L175" s="7">
        <f t="shared" si="13"/>
        <v>8.3565207909009001</v>
      </c>
      <c r="M175" s="7">
        <f t="shared" si="17"/>
        <v>10.490452673704137</v>
      </c>
      <c r="P175" s="5">
        <f t="shared" si="18"/>
        <v>10.714094322552207</v>
      </c>
    </row>
    <row r="176" spans="1:16" x14ac:dyDescent="0.15">
      <c r="A176" s="5">
        <v>87.5</v>
      </c>
      <c r="B176" s="5">
        <v>174</v>
      </c>
      <c r="D176">
        <v>116.92063492064</v>
      </c>
      <c r="E176">
        <v>248.46670789528</v>
      </c>
      <c r="F176">
        <v>101.80809750052001</v>
      </c>
      <c r="G176">
        <v>106.18425945053001</v>
      </c>
      <c r="I176" s="6">
        <f t="shared" si="14"/>
        <v>142.28244844475</v>
      </c>
      <c r="J176" s="6">
        <f t="shared" si="15"/>
        <v>15.112537420119992</v>
      </c>
      <c r="K176" s="6">
        <f t="shared" si="16"/>
        <v>124.14740354060601</v>
      </c>
      <c r="L176" s="7">
        <f t="shared" si="13"/>
        <v>8.2148616138626096</v>
      </c>
      <c r="M176" s="7">
        <f t="shared" si="17"/>
        <v>10.361057473003797</v>
      </c>
      <c r="P176" s="5">
        <f t="shared" si="18"/>
        <v>8.8372764601052207</v>
      </c>
    </row>
    <row r="177" spans="1:16" x14ac:dyDescent="0.15">
      <c r="A177" s="5">
        <v>88</v>
      </c>
      <c r="B177" s="5">
        <v>175</v>
      </c>
      <c r="D177">
        <v>117.19521748093</v>
      </c>
      <c r="E177">
        <v>248.33725005154</v>
      </c>
      <c r="F177">
        <v>102.08076843627001</v>
      </c>
      <c r="G177">
        <v>106.29498037595999</v>
      </c>
      <c r="I177" s="6">
        <f t="shared" si="14"/>
        <v>142.04226967558</v>
      </c>
      <c r="J177" s="6">
        <f t="shared" si="15"/>
        <v>15.114449044659992</v>
      </c>
      <c r="K177" s="6">
        <f t="shared" si="16"/>
        <v>123.90493082198802</v>
      </c>
      <c r="L177" s="7">
        <f t="shared" si="13"/>
        <v>8.1977801807975421</v>
      </c>
      <c r="M177" s="7">
        <f t="shared" si="17"/>
        <v>10.356240016276679</v>
      </c>
      <c r="P177" s="5">
        <f t="shared" si="18"/>
        <v>8.6109675166045427</v>
      </c>
    </row>
    <row r="178" spans="1:16" x14ac:dyDescent="0.15">
      <c r="A178" s="5">
        <v>88.5</v>
      </c>
      <c r="B178" s="5">
        <v>176</v>
      </c>
      <c r="D178">
        <v>116.96784168213</v>
      </c>
      <c r="E178">
        <v>247.47536590394</v>
      </c>
      <c r="F178">
        <v>101.89960751911001</v>
      </c>
      <c r="G178">
        <v>106.12580045445</v>
      </c>
      <c r="I178" s="6">
        <f t="shared" si="14"/>
        <v>141.34956544949</v>
      </c>
      <c r="J178" s="6">
        <f t="shared" si="15"/>
        <v>15.068234163019994</v>
      </c>
      <c r="K178" s="6">
        <f t="shared" si="16"/>
        <v>123.26768445386601</v>
      </c>
      <c r="L178" s="7">
        <f t="shared" si="13"/>
        <v>8.1806323899840798</v>
      </c>
      <c r="M178" s="7">
        <f t="shared" si="17"/>
        <v>10.351356201801165</v>
      </c>
      <c r="P178" s="5">
        <f t="shared" si="18"/>
        <v>8.3837794108067012</v>
      </c>
    </row>
    <row r="179" spans="1:16" x14ac:dyDescent="0.15">
      <c r="A179" s="5">
        <v>89</v>
      </c>
      <c r="B179" s="5">
        <v>177</v>
      </c>
      <c r="D179">
        <v>117.23376623377</v>
      </c>
      <c r="E179">
        <v>248.50649350648999</v>
      </c>
      <c r="F179">
        <v>101.899814088</v>
      </c>
      <c r="G179">
        <v>106.07766990291</v>
      </c>
      <c r="I179" s="6">
        <f t="shared" si="14"/>
        <v>142.42882360357999</v>
      </c>
      <c r="J179" s="6">
        <f t="shared" si="15"/>
        <v>15.333952145769999</v>
      </c>
      <c r="K179" s="6">
        <f t="shared" si="16"/>
        <v>124.02808102865599</v>
      </c>
      <c r="L179" s="7">
        <f t="shared" si="13"/>
        <v>8.0884614644418455</v>
      </c>
      <c r="M179" s="7">
        <f t="shared" si="17"/>
        <v>10.271449252596881</v>
      </c>
      <c r="P179" s="5">
        <f t="shared" si="18"/>
        <v>7.1626228075237535</v>
      </c>
    </row>
    <row r="180" spans="1:16" x14ac:dyDescent="0.15">
      <c r="A180" s="5">
        <v>89.5</v>
      </c>
      <c r="B180" s="5">
        <v>178</v>
      </c>
      <c r="D180">
        <v>117.02906617191999</v>
      </c>
      <c r="E180">
        <v>248.19150690578999</v>
      </c>
      <c r="F180">
        <v>101.95269572402</v>
      </c>
      <c r="G180">
        <v>106.20140466846</v>
      </c>
      <c r="I180" s="6">
        <f t="shared" si="14"/>
        <v>141.99010223733001</v>
      </c>
      <c r="J180" s="6">
        <f t="shared" si="15"/>
        <v>15.07637044789999</v>
      </c>
      <c r="K180" s="6">
        <f t="shared" si="16"/>
        <v>123.89845769985001</v>
      </c>
      <c r="L180" s="7">
        <f t="shared" si="13"/>
        <v>8.2180560717853695</v>
      </c>
      <c r="M180" s="7">
        <f t="shared" si="17"/>
        <v>10.413307836278355</v>
      </c>
      <c r="P180" s="5">
        <f t="shared" si="18"/>
        <v>8.8795992789696179</v>
      </c>
    </row>
    <row r="181" spans="1:16" x14ac:dyDescent="0.15">
      <c r="A181" s="5">
        <v>90</v>
      </c>
      <c r="B181" s="5">
        <v>179</v>
      </c>
      <c r="D181">
        <v>117.2908678623</v>
      </c>
      <c r="E181">
        <v>247.96227581942</v>
      </c>
      <c r="F181">
        <v>101.85312951869</v>
      </c>
      <c r="G181">
        <v>106.29766577154</v>
      </c>
      <c r="I181" s="6">
        <f t="shared" si="14"/>
        <v>141.66461004787999</v>
      </c>
      <c r="J181" s="6">
        <f t="shared" si="15"/>
        <v>15.437738343610008</v>
      </c>
      <c r="K181" s="6">
        <f t="shared" si="16"/>
        <v>123.13932403554799</v>
      </c>
      <c r="L181" s="7">
        <f t="shared" si="13"/>
        <v>7.9765132232933489</v>
      </c>
      <c r="M181" s="7">
        <f t="shared" si="17"/>
        <v>10.184028964124284</v>
      </c>
      <c r="P181" s="5">
        <f t="shared" si="18"/>
        <v>5.6794399806163991</v>
      </c>
    </row>
    <row r="182" spans="1:16" x14ac:dyDescent="0.15">
      <c r="A182" s="5">
        <v>90.5</v>
      </c>
      <c r="B182" s="5">
        <v>180</v>
      </c>
      <c r="D182">
        <v>117.47474747475</v>
      </c>
      <c r="E182">
        <v>250.88332302617999</v>
      </c>
      <c r="F182">
        <v>101.85209667424</v>
      </c>
      <c r="G182">
        <v>106.20140466846</v>
      </c>
      <c r="I182" s="6">
        <f t="shared" si="14"/>
        <v>144.68191835772001</v>
      </c>
      <c r="J182" s="6">
        <f t="shared" si="15"/>
        <v>15.622650800510002</v>
      </c>
      <c r="K182" s="6">
        <f>I182-1.2*J182</f>
        <v>125.93473739710801</v>
      </c>
      <c r="L182" s="7">
        <f t="shared" si="13"/>
        <v>8.06103516011488</v>
      </c>
      <c r="M182" s="7">
        <f>L182+ABS($N$2)*A182</f>
        <v>10.280814877283763</v>
      </c>
      <c r="P182" s="5">
        <f>(L182-$O$2)/$O$2*100</f>
        <v>6.7992564592366787</v>
      </c>
    </row>
    <row r="183" spans="1:16" x14ac:dyDescent="0.15">
      <c r="A183" s="5">
        <v>91</v>
      </c>
      <c r="B183" s="5">
        <v>181</v>
      </c>
      <c r="D183">
        <v>117.2009894867</v>
      </c>
      <c r="E183">
        <v>246.47990105132999</v>
      </c>
      <c r="F183">
        <v>101.93740962611</v>
      </c>
      <c r="G183">
        <v>106.29973146044</v>
      </c>
      <c r="I183" s="6">
        <f t="shared" si="14"/>
        <v>140.18016959088999</v>
      </c>
      <c r="J183" s="6">
        <f t="shared" si="15"/>
        <v>15.263579860589999</v>
      </c>
      <c r="K183" s="6">
        <f t="shared" ref="K183:K241" si="19">I183-1.2*J183</f>
        <v>121.863873758182</v>
      </c>
      <c r="L183" s="7">
        <f t="shared" si="13"/>
        <v>7.9839641074522776</v>
      </c>
      <c r="M183" s="7">
        <f t="shared" ref="M183:M241" si="20">L183+ABS($N$2)*A183</f>
        <v>10.216007800959112</v>
      </c>
      <c r="P183" s="5">
        <f t="shared" ref="P183:P241" si="21">(L183-$O$2)/$O$2*100</f>
        <v>5.7781554523060361</v>
      </c>
    </row>
    <row r="184" spans="1:16" x14ac:dyDescent="0.15">
      <c r="A184" s="5">
        <v>91.5</v>
      </c>
      <c r="B184" s="5">
        <v>182</v>
      </c>
      <c r="D184">
        <v>117.51164708308001</v>
      </c>
      <c r="E184">
        <v>247.92310863738999</v>
      </c>
      <c r="F184">
        <v>101.93596364388</v>
      </c>
      <c r="G184">
        <v>106.18157405495</v>
      </c>
      <c r="I184" s="6">
        <f t="shared" si="14"/>
        <v>141.74153458243998</v>
      </c>
      <c r="J184" s="6">
        <f t="shared" si="15"/>
        <v>15.575683439200006</v>
      </c>
      <c r="K184" s="6">
        <f t="shared" si="19"/>
        <v>123.05071445539997</v>
      </c>
      <c r="L184" s="7">
        <f t="shared" si="13"/>
        <v>7.9001807487761875</v>
      </c>
      <c r="M184" s="7">
        <f t="shared" si="20"/>
        <v>10.14448841862097</v>
      </c>
      <c r="P184" s="5">
        <f t="shared" si="21"/>
        <v>4.6681242674108647</v>
      </c>
    </row>
    <row r="185" spans="1:16" x14ac:dyDescent="0.15">
      <c r="A185" s="5">
        <v>92</v>
      </c>
      <c r="B185" s="5">
        <v>183</v>
      </c>
      <c r="D185">
        <v>117.72088229230999</v>
      </c>
      <c r="E185">
        <v>250.98701298700999</v>
      </c>
      <c r="F185">
        <v>101.90539144805</v>
      </c>
      <c r="G185">
        <v>106.17558355712001</v>
      </c>
      <c r="I185" s="6">
        <f t="shared" si="14"/>
        <v>144.81142942988998</v>
      </c>
      <c r="J185" s="6">
        <f t="shared" si="15"/>
        <v>15.815490844259998</v>
      </c>
      <c r="K185" s="6">
        <f t="shared" si="19"/>
        <v>125.83284041677798</v>
      </c>
      <c r="L185" s="7">
        <f t="shared" si="13"/>
        <v>7.9563032001910443</v>
      </c>
      <c r="M185" s="7">
        <f t="shared" si="20"/>
        <v>10.212874846373778</v>
      </c>
      <c r="P185" s="5">
        <f t="shared" si="21"/>
        <v>5.4116808904402731</v>
      </c>
    </row>
    <row r="186" spans="1:16" x14ac:dyDescent="0.15">
      <c r="A186" s="5">
        <v>92.5</v>
      </c>
      <c r="B186" s="5">
        <v>184</v>
      </c>
      <c r="D186">
        <v>117.05689548546999</v>
      </c>
      <c r="E186">
        <v>244.20366934653001</v>
      </c>
      <c r="F186">
        <v>101.89774839909001</v>
      </c>
      <c r="G186">
        <v>106.05742615162001</v>
      </c>
      <c r="I186" s="6">
        <f t="shared" si="14"/>
        <v>138.14624319491</v>
      </c>
      <c r="J186" s="6">
        <f t="shared" si="15"/>
        <v>15.159147086379988</v>
      </c>
      <c r="K186" s="6">
        <f t="shared" si="19"/>
        <v>119.95526669125401</v>
      </c>
      <c r="L186" s="7">
        <f t="shared" si="13"/>
        <v>7.9130617314894982</v>
      </c>
      <c r="M186" s="7">
        <f t="shared" si="20"/>
        <v>10.18189735401018</v>
      </c>
      <c r="P186" s="5">
        <f t="shared" si="21"/>
        <v>4.8387821728685392</v>
      </c>
    </row>
    <row r="187" spans="1:16" x14ac:dyDescent="0.15">
      <c r="A187" s="5">
        <v>93</v>
      </c>
      <c r="B187" s="5">
        <v>185</v>
      </c>
      <c r="D187">
        <v>117.39290867862</v>
      </c>
      <c r="E187">
        <v>246.12018140590001</v>
      </c>
      <c r="F187">
        <v>101.87771121669</v>
      </c>
      <c r="G187">
        <v>106.20718859740001</v>
      </c>
      <c r="I187" s="6">
        <f t="shared" si="14"/>
        <v>139.91299280850001</v>
      </c>
      <c r="J187" s="6">
        <f t="shared" si="15"/>
        <v>15.515197461930001</v>
      </c>
      <c r="K187" s="6">
        <f t="shared" si="19"/>
        <v>121.294755854184</v>
      </c>
      <c r="L187" s="7">
        <f t="shared" si="13"/>
        <v>7.8178029091674635</v>
      </c>
      <c r="M187" s="7">
        <f t="shared" si="20"/>
        <v>10.098902508026097</v>
      </c>
      <c r="P187" s="5">
        <f t="shared" si="21"/>
        <v>3.5767145608187154</v>
      </c>
    </row>
    <row r="188" spans="1:16" x14ac:dyDescent="0.15">
      <c r="A188" s="5">
        <v>93.5</v>
      </c>
      <c r="B188" s="5">
        <v>186</v>
      </c>
      <c r="D188">
        <v>117</v>
      </c>
      <c r="E188">
        <v>244.82251082251</v>
      </c>
      <c r="F188">
        <v>101.96033877297999</v>
      </c>
      <c r="G188">
        <v>106.18467258830999</v>
      </c>
      <c r="I188" s="6">
        <f t="shared" si="14"/>
        <v>138.63783823419999</v>
      </c>
      <c r="J188" s="6">
        <f t="shared" si="15"/>
        <v>15.039661227020005</v>
      </c>
      <c r="K188" s="6">
        <f t="shared" si="19"/>
        <v>120.59024476177598</v>
      </c>
      <c r="L188" s="7">
        <f t="shared" si="13"/>
        <v>8.0181490089102248</v>
      </c>
      <c r="M188" s="7">
        <f t="shared" si="20"/>
        <v>10.311512584106808</v>
      </c>
      <c r="P188" s="5">
        <f t="shared" si="21"/>
        <v>6.2310652815430299</v>
      </c>
    </row>
    <row r="189" spans="1:16" x14ac:dyDescent="0.15">
      <c r="A189" s="5">
        <v>94</v>
      </c>
      <c r="B189" s="5">
        <v>187</v>
      </c>
      <c r="D189">
        <v>117.47103689961</v>
      </c>
      <c r="E189">
        <v>247.10286538858</v>
      </c>
      <c r="F189">
        <v>101.98719272878</v>
      </c>
      <c r="G189">
        <v>106.26068994009999</v>
      </c>
      <c r="I189" s="6">
        <f t="shared" si="14"/>
        <v>140.84217544848002</v>
      </c>
      <c r="J189" s="6">
        <f t="shared" si="15"/>
        <v>15.483844170829997</v>
      </c>
      <c r="K189" s="6">
        <f t="shared" si="19"/>
        <v>122.26156244348402</v>
      </c>
      <c r="L189" s="7">
        <f t="shared" si="13"/>
        <v>7.8960729063530941</v>
      </c>
      <c r="M189" s="7">
        <f t="shared" si="20"/>
        <v>10.201700457887625</v>
      </c>
      <c r="P189" s="5">
        <f t="shared" si="21"/>
        <v>4.6137001757496856</v>
      </c>
    </row>
    <row r="190" spans="1:16" x14ac:dyDescent="0.15">
      <c r="A190" s="5">
        <v>94.5</v>
      </c>
      <c r="B190" s="5">
        <v>188</v>
      </c>
      <c r="D190">
        <v>117.84992784993</v>
      </c>
      <c r="E190">
        <v>249.97897340755</v>
      </c>
      <c r="F190">
        <v>101.89630241686</v>
      </c>
      <c r="G190">
        <v>106.16050402809</v>
      </c>
      <c r="I190" s="6">
        <f t="shared" si="14"/>
        <v>143.81846937946</v>
      </c>
      <c r="J190" s="6">
        <f t="shared" si="15"/>
        <v>15.953625433070002</v>
      </c>
      <c r="K190" s="6">
        <f t="shared" si="19"/>
        <v>124.674118859776</v>
      </c>
      <c r="L190" s="7">
        <f t="shared" si="13"/>
        <v>7.8147828769591845</v>
      </c>
      <c r="M190" s="7">
        <f t="shared" si="20"/>
        <v>10.132674404831665</v>
      </c>
      <c r="P190" s="5">
        <f t="shared" si="21"/>
        <v>3.5367026779872126</v>
      </c>
    </row>
    <row r="191" spans="1:16" x14ac:dyDescent="0.15">
      <c r="A191" s="5">
        <v>95</v>
      </c>
      <c r="B191" s="5">
        <v>189</v>
      </c>
      <c r="D191">
        <v>117.32570603999</v>
      </c>
      <c r="E191">
        <v>246.24881467738999</v>
      </c>
      <c r="F191">
        <v>101.89031191903</v>
      </c>
      <c r="G191">
        <v>106.10803552985</v>
      </c>
      <c r="I191" s="6">
        <f t="shared" si="14"/>
        <v>140.14077914754</v>
      </c>
      <c r="J191" s="6">
        <f t="shared" si="15"/>
        <v>15.435394120959998</v>
      </c>
      <c r="K191" s="6">
        <f t="shared" si="19"/>
        <v>121.618306202388</v>
      </c>
      <c r="L191" s="7">
        <f t="shared" si="13"/>
        <v>7.8791837285994744</v>
      </c>
      <c r="M191" s="7">
        <f t="shared" si="20"/>
        <v>10.209339232809905</v>
      </c>
      <c r="P191" s="5">
        <f t="shared" si="21"/>
        <v>4.3899383895191484</v>
      </c>
    </row>
    <row r="192" spans="1:16" x14ac:dyDescent="0.15">
      <c r="A192" s="5">
        <v>95.5</v>
      </c>
      <c r="B192" s="5">
        <v>190</v>
      </c>
      <c r="D192">
        <v>117.29499072356001</v>
      </c>
      <c r="E192">
        <v>243.39290867861999</v>
      </c>
      <c r="F192">
        <v>101.79838876265001</v>
      </c>
      <c r="G192">
        <v>106.04854368932</v>
      </c>
      <c r="I192" s="6">
        <f t="shared" si="14"/>
        <v>137.3443649893</v>
      </c>
      <c r="J192" s="6">
        <f t="shared" si="15"/>
        <v>15.496601960909999</v>
      </c>
      <c r="K192" s="6">
        <f t="shared" si="19"/>
        <v>118.74844263620801</v>
      </c>
      <c r="L192" s="7">
        <f t="shared" si="13"/>
        <v>7.6628697656266578</v>
      </c>
      <c r="M192" s="7">
        <f t="shared" si="20"/>
        <v>10.005289246175039</v>
      </c>
      <c r="P192" s="5">
        <f t="shared" si="21"/>
        <v>1.5240322188632163</v>
      </c>
    </row>
    <row r="193" spans="1:16" x14ac:dyDescent="0.15">
      <c r="A193" s="5">
        <v>96</v>
      </c>
      <c r="B193" s="5">
        <v>191</v>
      </c>
      <c r="D193">
        <v>117.79653679654</v>
      </c>
      <c r="E193">
        <v>247.58998144712001</v>
      </c>
      <c r="F193">
        <v>101.94732493287</v>
      </c>
      <c r="G193">
        <v>106.15802520141</v>
      </c>
      <c r="I193" s="6">
        <f t="shared" si="14"/>
        <v>141.43195624571001</v>
      </c>
      <c r="J193" s="6">
        <f t="shared" si="15"/>
        <v>15.849211863669993</v>
      </c>
      <c r="K193" s="6">
        <f t="shared" si="19"/>
        <v>122.41290200930602</v>
      </c>
      <c r="L193" s="7">
        <f t="shared" si="13"/>
        <v>7.7235955366275535</v>
      </c>
      <c r="M193" s="7">
        <f t="shared" si="20"/>
        <v>10.078278993513884</v>
      </c>
      <c r="P193" s="5">
        <f t="shared" si="21"/>
        <v>2.328577424533441</v>
      </c>
    </row>
    <row r="194" spans="1:16" x14ac:dyDescent="0.15">
      <c r="A194" s="5">
        <v>96.5</v>
      </c>
      <c r="B194" s="5">
        <v>192</v>
      </c>
      <c r="D194">
        <v>117.31436817151</v>
      </c>
      <c r="E194">
        <v>244.19377447949</v>
      </c>
      <c r="F194">
        <v>102.05267506714</v>
      </c>
      <c r="G194">
        <v>106.04792398265</v>
      </c>
      <c r="I194" s="6">
        <f t="shared" si="14"/>
        <v>138.14585049684001</v>
      </c>
      <c r="J194" s="6">
        <f t="shared" si="15"/>
        <v>15.261693104369996</v>
      </c>
      <c r="K194" s="6">
        <f t="shared" si="19"/>
        <v>119.83181877159602</v>
      </c>
      <c r="L194" s="7">
        <f t="shared" ref="L194:L241" si="22">K194/J194</f>
        <v>7.8518037253208597</v>
      </c>
      <c r="M194" s="7">
        <f t="shared" si="20"/>
        <v>10.218751158545139</v>
      </c>
      <c r="P194" s="5">
        <f t="shared" si="21"/>
        <v>4.0271854757896621</v>
      </c>
    </row>
    <row r="195" spans="1:16" x14ac:dyDescent="0.15">
      <c r="A195" s="5">
        <v>97</v>
      </c>
      <c r="B195" s="5">
        <v>193</v>
      </c>
      <c r="D195">
        <v>117.31787260359</v>
      </c>
      <c r="E195">
        <v>240.98041640899001</v>
      </c>
      <c r="F195">
        <v>101.89692212353</v>
      </c>
      <c r="G195">
        <v>106.21772361082</v>
      </c>
      <c r="I195" s="6">
        <f t="shared" ref="I195:I241" si="23">E195-G195</f>
        <v>134.76269279817001</v>
      </c>
      <c r="J195" s="6">
        <f t="shared" ref="J195:J241" si="24">D195-F195</f>
        <v>15.42095048006</v>
      </c>
      <c r="K195" s="6">
        <f t="shared" si="19"/>
        <v>116.25755222209801</v>
      </c>
      <c r="L195" s="7">
        <f t="shared" si="22"/>
        <v>7.5389355780906238</v>
      </c>
      <c r="M195" s="7">
        <f t="shared" si="20"/>
        <v>9.9181469876528539</v>
      </c>
      <c r="P195" s="5">
        <f t="shared" si="21"/>
        <v>-0.11795033248685136</v>
      </c>
    </row>
    <row r="196" spans="1:16" x14ac:dyDescent="0.15">
      <c r="A196" s="5">
        <v>97.5</v>
      </c>
      <c r="B196" s="5">
        <v>194</v>
      </c>
      <c r="D196">
        <v>116.95176252319</v>
      </c>
      <c r="E196">
        <v>239.12368583796999</v>
      </c>
      <c r="F196">
        <v>101.88659367899</v>
      </c>
      <c r="G196">
        <v>106.09564139641</v>
      </c>
      <c r="I196" s="6">
        <f t="shared" si="23"/>
        <v>133.02804444155998</v>
      </c>
      <c r="J196" s="6">
        <f t="shared" si="24"/>
        <v>15.065168844200002</v>
      </c>
      <c r="K196" s="6">
        <f t="shared" si="19"/>
        <v>114.94984182851998</v>
      </c>
      <c r="L196" s="7">
        <f t="shared" si="22"/>
        <v>7.6301728189906726</v>
      </c>
      <c r="M196" s="7">
        <f t="shared" si="20"/>
        <v>10.021648204890852</v>
      </c>
      <c r="P196" s="5">
        <f t="shared" si="21"/>
        <v>1.0908360449414547</v>
      </c>
    </row>
    <row r="197" spans="1:16" x14ac:dyDescent="0.15">
      <c r="A197" s="5">
        <v>98</v>
      </c>
      <c r="B197" s="5">
        <v>195</v>
      </c>
      <c r="D197">
        <v>116.38548752835</v>
      </c>
      <c r="E197">
        <v>234.91032776746999</v>
      </c>
      <c r="F197">
        <v>101.83205949184</v>
      </c>
      <c r="G197">
        <v>106.22598636645</v>
      </c>
      <c r="I197" s="6">
        <f t="shared" si="23"/>
        <v>128.68434140101999</v>
      </c>
      <c r="J197" s="6">
        <f t="shared" si="24"/>
        <v>14.553428036509999</v>
      </c>
      <c r="K197" s="6">
        <f t="shared" si="19"/>
        <v>111.22022775720799</v>
      </c>
      <c r="L197" s="7">
        <f t="shared" si="22"/>
        <v>7.6422013753866942</v>
      </c>
      <c r="M197" s="7">
        <f t="shared" si="20"/>
        <v>10.045940737624823</v>
      </c>
      <c r="P197" s="5">
        <f t="shared" si="21"/>
        <v>1.2502003019948624</v>
      </c>
    </row>
    <row r="198" spans="1:16" x14ac:dyDescent="0.15">
      <c r="A198" s="5">
        <v>98.5</v>
      </c>
      <c r="B198" s="5">
        <v>196</v>
      </c>
      <c r="D198">
        <v>116.69037311895001</v>
      </c>
      <c r="E198">
        <v>237.01978973408001</v>
      </c>
      <c r="F198">
        <v>101.9198512704</v>
      </c>
      <c r="G198">
        <v>106.03263788474</v>
      </c>
      <c r="I198" s="6">
        <f t="shared" si="23"/>
        <v>130.98715184934002</v>
      </c>
      <c r="J198" s="6">
        <f t="shared" si="24"/>
        <v>14.770521848550004</v>
      </c>
      <c r="K198" s="6">
        <f t="shared" si="19"/>
        <v>113.26252563108002</v>
      </c>
      <c r="L198" s="7">
        <f t="shared" si="22"/>
        <v>7.6681465145524834</v>
      </c>
      <c r="M198" s="7">
        <f t="shared" si="20"/>
        <v>10.084149853128562</v>
      </c>
      <c r="P198" s="5">
        <f t="shared" si="21"/>
        <v>1.5939429500046274</v>
      </c>
    </row>
    <row r="199" spans="1:16" x14ac:dyDescent="0.15">
      <c r="A199" s="5">
        <v>99</v>
      </c>
      <c r="B199" s="5">
        <v>197</v>
      </c>
      <c r="D199">
        <v>118.61327561328</v>
      </c>
      <c r="E199">
        <v>252.99711399711001</v>
      </c>
      <c r="F199">
        <v>101.79012600702001</v>
      </c>
      <c r="G199">
        <v>106.35096054534</v>
      </c>
      <c r="I199" s="6">
        <f t="shared" si="23"/>
        <v>146.64615345177</v>
      </c>
      <c r="J199" s="6">
        <f t="shared" si="24"/>
        <v>16.823149606259989</v>
      </c>
      <c r="K199" s="6">
        <f t="shared" si="19"/>
        <v>126.45837392425801</v>
      </c>
      <c r="L199" s="7">
        <f t="shared" si="22"/>
        <v>7.516926193012166</v>
      </c>
      <c r="M199" s="7">
        <f t="shared" si="20"/>
        <v>9.9451935079261951</v>
      </c>
      <c r="P199" s="5">
        <f t="shared" si="21"/>
        <v>-0.40954885734315594</v>
      </c>
    </row>
    <row r="200" spans="1:16" x14ac:dyDescent="0.15">
      <c r="A200" s="5">
        <v>99.5</v>
      </c>
      <c r="B200" s="5">
        <v>198</v>
      </c>
      <c r="D200">
        <v>118.96784168213</v>
      </c>
      <c r="E200">
        <v>255.07606679035001</v>
      </c>
      <c r="F200">
        <v>101.89072505681</v>
      </c>
      <c r="G200">
        <v>106.20801487296001</v>
      </c>
      <c r="I200" s="6">
        <f t="shared" si="23"/>
        <v>148.86805191739001</v>
      </c>
      <c r="J200" s="6">
        <f t="shared" si="24"/>
        <v>17.077116625320002</v>
      </c>
      <c r="K200" s="6">
        <f t="shared" si="19"/>
        <v>128.37551196700599</v>
      </c>
      <c r="L200" s="7">
        <f t="shared" si="22"/>
        <v>7.5173997334342388</v>
      </c>
      <c r="M200" s="7">
        <f t="shared" si="20"/>
        <v>9.957931024686216</v>
      </c>
      <c r="P200" s="5">
        <f t="shared" si="21"/>
        <v>-0.40327500243789477</v>
      </c>
    </row>
    <row r="201" spans="1:16" x14ac:dyDescent="0.15">
      <c r="A201" s="5">
        <v>100</v>
      </c>
      <c r="B201" s="5">
        <v>199</v>
      </c>
      <c r="D201">
        <v>119.71943929087</v>
      </c>
      <c r="E201">
        <v>263.79942279941997</v>
      </c>
      <c r="F201">
        <v>101.82937409626</v>
      </c>
      <c r="G201">
        <v>106.11526544103</v>
      </c>
      <c r="I201" s="6">
        <f t="shared" si="23"/>
        <v>157.68415735838997</v>
      </c>
      <c r="J201" s="6">
        <f t="shared" si="24"/>
        <v>17.890065194610003</v>
      </c>
      <c r="K201" s="6">
        <f t="shared" si="19"/>
        <v>136.21607912485797</v>
      </c>
      <c r="L201" s="7">
        <f t="shared" si="22"/>
        <v>7.6140627573508084</v>
      </c>
      <c r="M201" s="7">
        <f t="shared" si="20"/>
        <v>10.066858024940736</v>
      </c>
      <c r="P201" s="5">
        <f t="shared" si="21"/>
        <v>0.87739663294595549</v>
      </c>
    </row>
    <row r="202" spans="1:16" x14ac:dyDescent="0.15">
      <c r="A202" s="5">
        <v>100.5</v>
      </c>
      <c r="B202" s="5">
        <v>200</v>
      </c>
      <c r="D202">
        <v>120.91197691198001</v>
      </c>
      <c r="E202">
        <v>271.7012987013</v>
      </c>
      <c r="F202">
        <v>101.80375955381</v>
      </c>
      <c r="G202">
        <v>106.15410039248</v>
      </c>
      <c r="I202" s="6">
        <f t="shared" si="23"/>
        <v>165.54719830881999</v>
      </c>
      <c r="J202" s="6">
        <f t="shared" si="24"/>
        <v>19.108217358170009</v>
      </c>
      <c r="K202" s="6">
        <f t="shared" si="19"/>
        <v>142.61733747901599</v>
      </c>
      <c r="L202" s="7">
        <f t="shared" si="22"/>
        <v>7.4636652287209708</v>
      </c>
      <c r="M202" s="7">
        <f t="shared" si="20"/>
        <v>9.9287244726488488</v>
      </c>
      <c r="P202" s="5">
        <f t="shared" si="21"/>
        <v>-1.1151941338637634</v>
      </c>
    </row>
    <row r="203" spans="1:16" x14ac:dyDescent="0.15">
      <c r="A203" s="5">
        <v>101</v>
      </c>
      <c r="B203" s="5">
        <v>201</v>
      </c>
      <c r="D203">
        <v>120.05009276438</v>
      </c>
      <c r="E203">
        <v>262.70006184291998</v>
      </c>
      <c r="F203">
        <v>101.97190663086</v>
      </c>
      <c r="G203">
        <v>106.17083247263</v>
      </c>
      <c r="I203" s="6">
        <f t="shared" si="23"/>
        <v>156.52922937028998</v>
      </c>
      <c r="J203" s="6">
        <f t="shared" si="24"/>
        <v>18.078186133519992</v>
      </c>
      <c r="K203" s="6">
        <f t="shared" si="19"/>
        <v>134.83540601006598</v>
      </c>
      <c r="L203" s="7">
        <f t="shared" si="22"/>
        <v>7.4584587753557035</v>
      </c>
      <c r="M203" s="7">
        <f t="shared" si="20"/>
        <v>9.9357819956215305</v>
      </c>
      <c r="P203" s="5">
        <f t="shared" si="21"/>
        <v>-1.184173531317765</v>
      </c>
    </row>
    <row r="204" spans="1:16" x14ac:dyDescent="0.15">
      <c r="A204" s="5">
        <v>101.5</v>
      </c>
      <c r="B204" s="5">
        <v>202</v>
      </c>
      <c r="D204">
        <v>119.92764378479001</v>
      </c>
      <c r="E204">
        <v>261.77798392083997</v>
      </c>
      <c r="F204">
        <v>101.96984094195</v>
      </c>
      <c r="G204">
        <v>106.15038215245001</v>
      </c>
      <c r="I204" s="6">
        <f t="shared" si="23"/>
        <v>155.62760176838998</v>
      </c>
      <c r="J204" s="6">
        <f t="shared" si="24"/>
        <v>17.95780284284001</v>
      </c>
      <c r="K204" s="6">
        <f t="shared" si="19"/>
        <v>134.07823835698196</v>
      </c>
      <c r="L204" s="7">
        <f t="shared" si="22"/>
        <v>7.4662941524853945</v>
      </c>
      <c r="M204" s="7">
        <f t="shared" si="20"/>
        <v>9.9558813490891716</v>
      </c>
      <c r="P204" s="5">
        <f t="shared" si="21"/>
        <v>-1.0803639789578929</v>
      </c>
    </row>
    <row r="205" spans="1:16" x14ac:dyDescent="0.15">
      <c r="A205" s="5">
        <v>102</v>
      </c>
      <c r="B205" s="5">
        <v>203</v>
      </c>
      <c r="D205">
        <v>119.82044939188</v>
      </c>
      <c r="E205">
        <v>259.44361987219003</v>
      </c>
      <c r="F205">
        <v>101.90725056805999</v>
      </c>
      <c r="G205">
        <v>106.35302623425</v>
      </c>
      <c r="I205" s="6">
        <f t="shared" si="23"/>
        <v>153.09059363794003</v>
      </c>
      <c r="J205" s="6">
        <f t="shared" si="24"/>
        <v>17.913198823820011</v>
      </c>
      <c r="K205" s="6">
        <f t="shared" si="19"/>
        <v>131.59475504935602</v>
      </c>
      <c r="L205" s="7">
        <f t="shared" si="22"/>
        <v>7.3462454329691456</v>
      </c>
      <c r="M205" s="7">
        <f t="shared" si="20"/>
        <v>9.8480966059108717</v>
      </c>
      <c r="P205" s="5">
        <f t="shared" si="21"/>
        <v>-2.6708686385401155</v>
      </c>
    </row>
    <row r="206" spans="1:16" x14ac:dyDescent="0.15">
      <c r="A206" s="5">
        <v>102.5</v>
      </c>
      <c r="B206" s="5">
        <v>204</v>
      </c>
      <c r="D206">
        <v>119.28406514120999</v>
      </c>
      <c r="E206">
        <v>254.74706246135</v>
      </c>
      <c r="F206">
        <v>101.95992563519999</v>
      </c>
      <c r="G206">
        <v>106.1602974592</v>
      </c>
      <c r="I206" s="6">
        <f t="shared" si="23"/>
        <v>148.58676500215</v>
      </c>
      <c r="J206" s="6">
        <f t="shared" si="24"/>
        <v>17.324139506009999</v>
      </c>
      <c r="K206" s="6">
        <f t="shared" si="19"/>
        <v>127.797797594938</v>
      </c>
      <c r="L206" s="7">
        <f t="shared" si="22"/>
        <v>7.3768626459399655</v>
      </c>
      <c r="M206" s="7">
        <f t="shared" si="20"/>
        <v>9.8909777952196407</v>
      </c>
      <c r="P206" s="5">
        <f t="shared" si="21"/>
        <v>-2.2652264951691552</v>
      </c>
    </row>
    <row r="207" spans="1:16" x14ac:dyDescent="0.15">
      <c r="A207" s="5">
        <v>103</v>
      </c>
      <c r="B207" s="5">
        <v>205</v>
      </c>
      <c r="D207">
        <v>119.31436817151</v>
      </c>
      <c r="E207">
        <v>255.00020614306001</v>
      </c>
      <c r="F207">
        <v>101.86056599875999</v>
      </c>
      <c r="G207">
        <v>106.18549886387</v>
      </c>
      <c r="I207" s="6">
        <f t="shared" si="23"/>
        <v>148.81470727919003</v>
      </c>
      <c r="J207" s="6">
        <f t="shared" si="24"/>
        <v>17.453802172750002</v>
      </c>
      <c r="K207" s="6">
        <f t="shared" si="19"/>
        <v>127.87014467189003</v>
      </c>
      <c r="L207" s="7">
        <f t="shared" si="22"/>
        <v>7.3262056832252354</v>
      </c>
      <c r="M207" s="7">
        <f t="shared" si="20"/>
        <v>9.8525848088428596</v>
      </c>
      <c r="P207" s="5">
        <f t="shared" si="21"/>
        <v>-2.9363718065288142</v>
      </c>
    </row>
    <row r="208" spans="1:16" x14ac:dyDescent="0.15">
      <c r="A208" s="5">
        <v>103.5</v>
      </c>
      <c r="B208" s="5">
        <v>206</v>
      </c>
      <c r="D208">
        <v>119.18985776129</v>
      </c>
      <c r="E208">
        <v>254.35662749949</v>
      </c>
      <c r="F208">
        <v>101.95765337740001</v>
      </c>
      <c r="G208">
        <v>106.23011774427</v>
      </c>
      <c r="I208" s="6">
        <f t="shared" si="23"/>
        <v>148.12650975522001</v>
      </c>
      <c r="J208" s="6">
        <f t="shared" si="24"/>
        <v>17.232204383889993</v>
      </c>
      <c r="K208" s="6">
        <f t="shared" si="19"/>
        <v>127.44786449455202</v>
      </c>
      <c r="L208" s="7">
        <f t="shared" si="22"/>
        <v>7.3959118436234554</v>
      </c>
      <c r="M208" s="7">
        <f t="shared" si="20"/>
        <v>9.9345549455790305</v>
      </c>
      <c r="P208" s="5">
        <f t="shared" si="21"/>
        <v>-2.012846979594292</v>
      </c>
    </row>
    <row r="209" spans="1:16" x14ac:dyDescent="0.15">
      <c r="A209" s="5">
        <v>104</v>
      </c>
      <c r="B209" s="5">
        <v>207</v>
      </c>
      <c r="D209">
        <v>118.40445269017</v>
      </c>
      <c r="E209">
        <v>248.02514945371999</v>
      </c>
      <c r="F209">
        <v>101.74261516216001</v>
      </c>
      <c r="G209">
        <v>106.22743234869</v>
      </c>
      <c r="I209" s="6">
        <f t="shared" si="23"/>
        <v>141.79771710502999</v>
      </c>
      <c r="J209" s="6">
        <f t="shared" si="24"/>
        <v>16.661837528009997</v>
      </c>
      <c r="K209" s="6">
        <f t="shared" si="19"/>
        <v>121.803512071418</v>
      </c>
      <c r="L209" s="7">
        <f t="shared" si="22"/>
        <v>7.3103288797922623</v>
      </c>
      <c r="M209" s="7">
        <f t="shared" si="20"/>
        <v>9.8612359580857856</v>
      </c>
      <c r="P209" s="5">
        <f t="shared" si="21"/>
        <v>-3.1467208210053639</v>
      </c>
    </row>
    <row r="210" spans="1:16" x14ac:dyDescent="0.15">
      <c r="A210" s="5">
        <v>104.5</v>
      </c>
      <c r="B210" s="5">
        <v>208</v>
      </c>
      <c r="D210">
        <v>118.38961038961</v>
      </c>
      <c r="E210">
        <v>246.83219954648999</v>
      </c>
      <c r="F210">
        <v>101.71555463747001</v>
      </c>
      <c r="G210">
        <v>106.0958479653</v>
      </c>
      <c r="I210" s="6">
        <f t="shared" si="23"/>
        <v>140.73635158118998</v>
      </c>
      <c r="J210" s="6">
        <f t="shared" si="24"/>
        <v>16.674055752139992</v>
      </c>
      <c r="K210" s="6">
        <f t="shared" si="19"/>
        <v>120.72748467862199</v>
      </c>
      <c r="L210" s="7">
        <f t="shared" si="22"/>
        <v>7.2404390673293451</v>
      </c>
      <c r="M210" s="7">
        <f t="shared" si="20"/>
        <v>9.8036101219608192</v>
      </c>
      <c r="P210" s="5">
        <f t="shared" si="21"/>
        <v>-4.0726788222862664</v>
      </c>
    </row>
    <row r="211" spans="1:16" x14ac:dyDescent="0.15">
      <c r="A211" s="5">
        <v>105</v>
      </c>
      <c r="B211" s="5">
        <v>209</v>
      </c>
      <c r="D211">
        <v>117.78148835291999</v>
      </c>
      <c r="E211">
        <v>242.23520923520999</v>
      </c>
      <c r="F211">
        <v>101.91468704813001</v>
      </c>
      <c r="G211">
        <v>106.24705639331</v>
      </c>
      <c r="I211" s="6">
        <f t="shared" si="23"/>
        <v>135.98815284189999</v>
      </c>
      <c r="J211" s="6">
        <f t="shared" si="24"/>
        <v>15.866801304789988</v>
      </c>
      <c r="K211" s="6">
        <f t="shared" si="19"/>
        <v>116.94799127615201</v>
      </c>
      <c r="L211" s="7">
        <f t="shared" si="22"/>
        <v>7.3706091750734206</v>
      </c>
      <c r="M211" s="7">
        <f t="shared" si="20"/>
        <v>9.9460442060428438</v>
      </c>
      <c r="P211" s="5">
        <f t="shared" si="21"/>
        <v>-2.3480776458676447</v>
      </c>
    </row>
    <row r="212" spans="1:16" x14ac:dyDescent="0.15">
      <c r="A212" s="5">
        <v>105.5</v>
      </c>
      <c r="B212" s="5">
        <v>210</v>
      </c>
      <c r="D212">
        <v>117.84601113172999</v>
      </c>
      <c r="E212">
        <v>242.24778396207</v>
      </c>
      <c r="F212">
        <v>101.78000413138</v>
      </c>
      <c r="G212">
        <v>105.86180541211</v>
      </c>
      <c r="I212" s="6">
        <f t="shared" si="23"/>
        <v>136.38597854995999</v>
      </c>
      <c r="J212" s="6">
        <f t="shared" si="24"/>
        <v>16.066007000349998</v>
      </c>
      <c r="K212" s="6">
        <f t="shared" si="19"/>
        <v>117.10677014953998</v>
      </c>
      <c r="L212" s="7">
        <f t="shared" si="22"/>
        <v>7.2891023978135205</v>
      </c>
      <c r="M212" s="7">
        <f t="shared" si="20"/>
        <v>9.8768014051208937</v>
      </c>
      <c r="P212" s="5">
        <f t="shared" si="21"/>
        <v>-3.4279467985065835</v>
      </c>
    </row>
    <row r="213" spans="1:16" x14ac:dyDescent="0.15">
      <c r="A213" s="5">
        <v>106</v>
      </c>
      <c r="B213" s="5">
        <v>211</v>
      </c>
      <c r="D213">
        <v>118.14615543187</v>
      </c>
      <c r="E213">
        <v>242.28406514120999</v>
      </c>
      <c r="F213">
        <v>101.95600082628</v>
      </c>
      <c r="G213">
        <v>106.17744267713</v>
      </c>
      <c r="I213" s="6">
        <f t="shared" si="23"/>
        <v>136.10662246407998</v>
      </c>
      <c r="J213" s="6">
        <f t="shared" si="24"/>
        <v>16.190154605589996</v>
      </c>
      <c r="K213" s="6">
        <f t="shared" si="19"/>
        <v>116.67843693737198</v>
      </c>
      <c r="L213" s="7">
        <f t="shared" si="22"/>
        <v>7.2067524850618945</v>
      </c>
      <c r="M213" s="7">
        <f t="shared" si="20"/>
        <v>9.8067154687072176</v>
      </c>
      <c r="P213" s="5">
        <f t="shared" si="21"/>
        <v>-4.5189865070136159</v>
      </c>
    </row>
    <row r="214" spans="1:16" x14ac:dyDescent="0.15">
      <c r="A214" s="5">
        <v>106.5</v>
      </c>
      <c r="B214" s="5">
        <v>212</v>
      </c>
      <c r="D214">
        <v>118.58688930117999</v>
      </c>
      <c r="E214">
        <v>248.03215831787</v>
      </c>
      <c r="F214">
        <v>101.88680024788</v>
      </c>
      <c r="G214">
        <v>106.12001652551</v>
      </c>
      <c r="I214" s="6">
        <f t="shared" si="23"/>
        <v>141.91214179235999</v>
      </c>
      <c r="J214" s="6">
        <f t="shared" si="24"/>
        <v>16.70008905329999</v>
      </c>
      <c r="K214" s="6">
        <f t="shared" si="19"/>
        <v>121.8720349284</v>
      </c>
      <c r="L214" s="7">
        <f t="shared" si="22"/>
        <v>7.2976877272590173</v>
      </c>
      <c r="M214" s="7">
        <f t="shared" si="20"/>
        <v>9.9099146872422903</v>
      </c>
      <c r="P214" s="5">
        <f t="shared" si="21"/>
        <v>-3.3142012580115612</v>
      </c>
    </row>
    <row r="215" spans="1:16" x14ac:dyDescent="0.15">
      <c r="A215" s="5">
        <v>107</v>
      </c>
      <c r="B215" s="5">
        <v>213</v>
      </c>
      <c r="D215">
        <v>118.39703153988999</v>
      </c>
      <c r="E215">
        <v>245.62523191094999</v>
      </c>
      <c r="F215">
        <v>101.96963437306</v>
      </c>
      <c r="G215">
        <v>106.11857054328</v>
      </c>
      <c r="I215" s="6">
        <f t="shared" si="23"/>
        <v>139.50666136767001</v>
      </c>
      <c r="J215" s="6">
        <f t="shared" si="24"/>
        <v>16.427397166829991</v>
      </c>
      <c r="K215" s="6">
        <f t="shared" si="19"/>
        <v>119.79378476747402</v>
      </c>
      <c r="L215" s="7">
        <f t="shared" si="22"/>
        <v>7.2923168260252593</v>
      </c>
      <c r="M215" s="7">
        <f t="shared" si="20"/>
        <v>9.9168077623464814</v>
      </c>
      <c r="P215" s="5">
        <f t="shared" si="21"/>
        <v>-3.3853593967478246</v>
      </c>
    </row>
    <row r="216" spans="1:16" x14ac:dyDescent="0.15">
      <c r="A216" s="5">
        <v>107.5</v>
      </c>
      <c r="B216" s="5">
        <v>214</v>
      </c>
      <c r="D216">
        <v>118.7400535972</v>
      </c>
      <c r="E216">
        <v>251.45145330860001</v>
      </c>
      <c r="F216">
        <v>102.01714521792999</v>
      </c>
      <c r="G216">
        <v>106.06858087172</v>
      </c>
      <c r="I216" s="6">
        <f t="shared" si="23"/>
        <v>145.38287243688001</v>
      </c>
      <c r="J216" s="6">
        <f t="shared" si="24"/>
        <v>16.72290837927001</v>
      </c>
      <c r="K216" s="6">
        <f t="shared" si="19"/>
        <v>125.315382381756</v>
      </c>
      <c r="L216" s="7">
        <f t="shared" si="22"/>
        <v>7.4936356487546742</v>
      </c>
      <c r="M216" s="7">
        <f t="shared" si="20"/>
        <v>10.130390561413845</v>
      </c>
      <c r="P216" s="5">
        <f t="shared" si="21"/>
        <v>-0.71812123791513416</v>
      </c>
    </row>
    <row r="217" spans="1:16" x14ac:dyDescent="0.15">
      <c r="A217" s="5">
        <v>108</v>
      </c>
      <c r="B217" s="5">
        <v>215</v>
      </c>
      <c r="D217">
        <v>118.24757781901</v>
      </c>
      <c r="E217">
        <v>244.89177489177999</v>
      </c>
      <c r="F217">
        <v>101.85044412312</v>
      </c>
      <c r="G217">
        <v>106.27370378021</v>
      </c>
      <c r="I217" s="6">
        <f t="shared" si="23"/>
        <v>138.61807111156998</v>
      </c>
      <c r="J217" s="6">
        <f t="shared" si="24"/>
        <v>16.397133695890005</v>
      </c>
      <c r="K217" s="6">
        <f t="shared" si="19"/>
        <v>118.94151067650196</v>
      </c>
      <c r="L217" s="7">
        <f t="shared" si="22"/>
        <v>7.2537989189119703</v>
      </c>
      <c r="M217" s="7">
        <f t="shared" si="20"/>
        <v>9.9028178079090914</v>
      </c>
      <c r="P217" s="5">
        <f t="shared" si="21"/>
        <v>-3.8956764662501717</v>
      </c>
    </row>
    <row r="218" spans="1:16" x14ac:dyDescent="0.15">
      <c r="A218" s="5">
        <v>108.5</v>
      </c>
      <c r="B218" s="5">
        <v>216</v>
      </c>
      <c r="D218">
        <v>117.97711811998001</v>
      </c>
      <c r="E218">
        <v>242.15976087404999</v>
      </c>
      <c r="F218">
        <v>101.82359016732001</v>
      </c>
      <c r="G218">
        <v>106.07828960959</v>
      </c>
      <c r="I218" s="6">
        <f t="shared" si="23"/>
        <v>136.08147126445999</v>
      </c>
      <c r="J218" s="6">
        <f t="shared" si="24"/>
        <v>16.153527952659999</v>
      </c>
      <c r="K218" s="6">
        <f t="shared" si="19"/>
        <v>116.697237721268</v>
      </c>
      <c r="L218" s="7">
        <f t="shared" si="22"/>
        <v>7.2242570207117804</v>
      </c>
      <c r="M218" s="7">
        <f t="shared" si="20"/>
        <v>9.8855398860468515</v>
      </c>
      <c r="P218" s="5">
        <f t="shared" si="21"/>
        <v>-4.2870719507638224</v>
      </c>
    </row>
    <row r="219" spans="1:16" x14ac:dyDescent="0.15">
      <c r="A219" s="5">
        <v>109</v>
      </c>
      <c r="B219" s="5">
        <v>217</v>
      </c>
      <c r="D219">
        <v>118.11111111111001</v>
      </c>
      <c r="E219">
        <v>243.43372500515</v>
      </c>
      <c r="F219">
        <v>102.00805618674001</v>
      </c>
      <c r="G219">
        <v>106.19334848171999</v>
      </c>
      <c r="I219" s="6">
        <f t="shared" si="23"/>
        <v>137.24037652343</v>
      </c>
      <c r="J219" s="6">
        <f t="shared" si="24"/>
        <v>16.103054924369999</v>
      </c>
      <c r="K219" s="6">
        <f t="shared" si="19"/>
        <v>117.916710614186</v>
      </c>
      <c r="L219" s="7">
        <f t="shared" si="22"/>
        <v>7.3226298468207744</v>
      </c>
      <c r="M219" s="7">
        <f t="shared" si="20"/>
        <v>9.9961766884937955</v>
      </c>
      <c r="P219" s="5">
        <f t="shared" si="21"/>
        <v>-2.9837474427381534</v>
      </c>
    </row>
    <row r="220" spans="1:16" x14ac:dyDescent="0.15">
      <c r="A220" s="5">
        <v>109.5</v>
      </c>
      <c r="B220" s="5">
        <v>218</v>
      </c>
      <c r="D220">
        <v>117.92125334983</v>
      </c>
      <c r="E220">
        <v>241.89466089466001</v>
      </c>
      <c r="F220">
        <v>101.89960751911001</v>
      </c>
      <c r="G220">
        <v>106.09460855195</v>
      </c>
      <c r="I220" s="6">
        <f t="shared" si="23"/>
        <v>135.80005234270999</v>
      </c>
      <c r="J220" s="6">
        <f t="shared" si="24"/>
        <v>16.02164583071999</v>
      </c>
      <c r="K220" s="6">
        <f t="shared" si="19"/>
        <v>116.57407734584601</v>
      </c>
      <c r="L220" s="7">
        <f t="shared" si="22"/>
        <v>7.2760363434277293</v>
      </c>
      <c r="M220" s="7">
        <f t="shared" si="20"/>
        <v>9.9618471614386994</v>
      </c>
      <c r="P220" s="5">
        <f t="shared" si="21"/>
        <v>-3.6010566864478939</v>
      </c>
    </row>
    <row r="221" spans="1:16" x14ac:dyDescent="0.15">
      <c r="A221" s="5">
        <v>110</v>
      </c>
      <c r="B221" s="5">
        <v>219</v>
      </c>
      <c r="D221">
        <v>118.53267367553001</v>
      </c>
      <c r="E221">
        <v>247.5058750773</v>
      </c>
      <c r="F221">
        <v>101.92914687048</v>
      </c>
      <c r="G221">
        <v>106.34063210081</v>
      </c>
      <c r="I221" s="6">
        <f t="shared" si="23"/>
        <v>141.16524297648999</v>
      </c>
      <c r="J221" s="6">
        <f t="shared" si="24"/>
        <v>16.603526805050009</v>
      </c>
      <c r="K221" s="6">
        <f t="shared" si="19"/>
        <v>121.24101081042998</v>
      </c>
      <c r="L221" s="7">
        <f t="shared" si="22"/>
        <v>7.3021239543850518</v>
      </c>
      <c r="M221" s="7">
        <f t="shared" si="20"/>
        <v>10.000198748733972</v>
      </c>
      <c r="P221" s="5">
        <f t="shared" si="21"/>
        <v>-3.2554264543872051</v>
      </c>
    </row>
    <row r="222" spans="1:16" x14ac:dyDescent="0.15">
      <c r="A222" s="5">
        <v>110.5</v>
      </c>
      <c r="B222" s="5">
        <v>220</v>
      </c>
      <c r="D222">
        <v>118.70645227788</v>
      </c>
      <c r="E222">
        <v>247.22613894042999</v>
      </c>
      <c r="F222">
        <v>101.99855401777</v>
      </c>
      <c r="G222">
        <v>105.92956000826</v>
      </c>
      <c r="I222" s="6">
        <f t="shared" si="23"/>
        <v>141.29657893217001</v>
      </c>
      <c r="J222" s="6">
        <f t="shared" si="24"/>
        <v>16.707898260109999</v>
      </c>
      <c r="K222" s="6">
        <f t="shared" si="19"/>
        <v>121.247101020038</v>
      </c>
      <c r="L222" s="7">
        <f t="shared" si="22"/>
        <v>7.2568733141926467</v>
      </c>
      <c r="M222" s="7">
        <f t="shared" si="20"/>
        <v>9.9672120848795167</v>
      </c>
      <c r="P222" s="5">
        <f t="shared" si="21"/>
        <v>-3.8549443365030358</v>
      </c>
    </row>
    <row r="223" spans="1:16" x14ac:dyDescent="0.15">
      <c r="A223" s="5">
        <v>111</v>
      </c>
      <c r="B223" s="5">
        <v>221</v>
      </c>
      <c r="D223">
        <v>118.89816532674</v>
      </c>
      <c r="E223">
        <v>247.41496598640001</v>
      </c>
      <c r="F223">
        <v>101.92604833711999</v>
      </c>
      <c r="G223">
        <v>106.04771741376</v>
      </c>
      <c r="I223" s="6">
        <f t="shared" si="23"/>
        <v>141.36724857263999</v>
      </c>
      <c r="J223" s="6">
        <f t="shared" si="24"/>
        <v>16.972116989620005</v>
      </c>
      <c r="K223" s="6">
        <f t="shared" si="19"/>
        <v>121.00070818509599</v>
      </c>
      <c r="L223" s="7">
        <f t="shared" si="22"/>
        <v>7.1293821660019745</v>
      </c>
      <c r="M223" s="7">
        <f t="shared" si="20"/>
        <v>9.8519849130267936</v>
      </c>
      <c r="P223" s="5">
        <f t="shared" si="21"/>
        <v>-5.5440524425274864</v>
      </c>
    </row>
    <row r="224" spans="1:16" x14ac:dyDescent="0.15">
      <c r="A224" s="5">
        <v>111.5</v>
      </c>
      <c r="B224" s="5">
        <v>222</v>
      </c>
      <c r="D224">
        <v>118.37724180581</v>
      </c>
      <c r="E224">
        <v>245.48711605854999</v>
      </c>
      <c r="F224">
        <v>101.99091096881</v>
      </c>
      <c r="G224">
        <v>106.18653170832999</v>
      </c>
      <c r="I224" s="6">
        <f t="shared" si="23"/>
        <v>139.30058435021999</v>
      </c>
      <c r="J224" s="6">
        <f t="shared" si="24"/>
        <v>16.386330837000003</v>
      </c>
      <c r="K224" s="6">
        <f t="shared" si="19"/>
        <v>119.63698734581999</v>
      </c>
      <c r="L224" s="7">
        <f t="shared" si="22"/>
        <v>7.3010235504144774</v>
      </c>
      <c r="M224" s="7">
        <f t="shared" si="20"/>
        <v>10.035890273777246</v>
      </c>
      <c r="P224" s="5">
        <f t="shared" si="21"/>
        <v>-3.2700055157022616</v>
      </c>
    </row>
    <row r="225" spans="1:16" x14ac:dyDescent="0.15">
      <c r="A225" s="5">
        <v>112</v>
      </c>
      <c r="B225" s="5">
        <v>223</v>
      </c>
      <c r="D225">
        <v>118.56029684601</v>
      </c>
      <c r="E225">
        <v>246.98474541332001</v>
      </c>
      <c r="F225">
        <v>101.88927907457</v>
      </c>
      <c r="G225">
        <v>106.07312538732</v>
      </c>
      <c r="I225" s="6">
        <f t="shared" si="23"/>
        <v>140.91162002600001</v>
      </c>
      <c r="J225" s="6">
        <f t="shared" si="24"/>
        <v>16.671017771440006</v>
      </c>
      <c r="K225" s="6">
        <f t="shared" si="19"/>
        <v>120.90639870027201</v>
      </c>
      <c r="L225" s="7">
        <f t="shared" si="22"/>
        <v>7.2524905412435645</v>
      </c>
      <c r="M225" s="7">
        <f t="shared" si="20"/>
        <v>9.9996212409442826</v>
      </c>
      <c r="P225" s="5">
        <f t="shared" si="21"/>
        <v>-3.913010935009841</v>
      </c>
    </row>
    <row r="226" spans="1:16" x14ac:dyDescent="0.15">
      <c r="A226" s="5">
        <v>112.5</v>
      </c>
      <c r="B226" s="5">
        <v>224</v>
      </c>
      <c r="D226">
        <v>118.43826015255</v>
      </c>
      <c r="E226">
        <v>246.25479282622001</v>
      </c>
      <c r="F226">
        <v>101.95992563519999</v>
      </c>
      <c r="G226">
        <v>106.07498450733</v>
      </c>
      <c r="I226" s="6">
        <f t="shared" si="23"/>
        <v>140.17980831889003</v>
      </c>
      <c r="J226" s="6">
        <f t="shared" si="24"/>
        <v>16.478334517350007</v>
      </c>
      <c r="K226" s="6">
        <f t="shared" si="19"/>
        <v>120.40580689807001</v>
      </c>
      <c r="L226" s="7">
        <f t="shared" si="22"/>
        <v>7.3069160461146705</v>
      </c>
      <c r="M226" s="7">
        <f t="shared" si="20"/>
        <v>10.066310722153339</v>
      </c>
      <c r="P226" s="5">
        <f t="shared" si="21"/>
        <v>-3.1919368623630908</v>
      </c>
    </row>
    <row r="227" spans="1:16" x14ac:dyDescent="0.15">
      <c r="A227" s="5">
        <v>113</v>
      </c>
      <c r="B227" s="5">
        <v>225</v>
      </c>
      <c r="D227">
        <v>117.0303030303</v>
      </c>
      <c r="E227">
        <v>234.10904968048001</v>
      </c>
      <c r="F227">
        <v>101.85127039868</v>
      </c>
      <c r="G227">
        <v>106.09688080975</v>
      </c>
      <c r="I227" s="6">
        <f t="shared" si="23"/>
        <v>128.01216887073002</v>
      </c>
      <c r="J227" s="6">
        <f t="shared" si="24"/>
        <v>15.179032631620004</v>
      </c>
      <c r="K227" s="6">
        <f t="shared" si="19"/>
        <v>109.79732971278602</v>
      </c>
      <c r="L227" s="7">
        <f t="shared" si="22"/>
        <v>7.2334866376176796</v>
      </c>
      <c r="M227" s="7">
        <f t="shared" si="20"/>
        <v>10.005145289994298</v>
      </c>
      <c r="P227" s="5">
        <f t="shared" si="21"/>
        <v>-4.1647903574728211</v>
      </c>
    </row>
    <row r="228" spans="1:16" x14ac:dyDescent="0.15">
      <c r="A228" s="5">
        <v>113.5</v>
      </c>
      <c r="B228" s="5">
        <v>226</v>
      </c>
      <c r="D228">
        <v>117.91960420532</v>
      </c>
      <c r="E228">
        <v>240.96763553906001</v>
      </c>
      <c r="F228">
        <v>101.81615368726</v>
      </c>
      <c r="G228">
        <v>105.98636645321</v>
      </c>
      <c r="I228" s="6">
        <f t="shared" si="23"/>
        <v>134.98126908585002</v>
      </c>
      <c r="J228" s="6">
        <f t="shared" si="24"/>
        <v>16.103450518060001</v>
      </c>
      <c r="K228" s="6">
        <f t="shared" si="19"/>
        <v>115.65712846417802</v>
      </c>
      <c r="L228" s="7">
        <f t="shared" si="22"/>
        <v>7.1821333157430258</v>
      </c>
      <c r="M228" s="7">
        <f t="shared" si="20"/>
        <v>9.9660559444575938</v>
      </c>
      <c r="P228" s="5">
        <f t="shared" si="21"/>
        <v>-4.8451616105423483</v>
      </c>
    </row>
    <row r="229" spans="1:16" x14ac:dyDescent="0.15">
      <c r="A229" s="5">
        <v>114</v>
      </c>
      <c r="B229" s="5">
        <v>227</v>
      </c>
      <c r="D229">
        <v>117.67635539064</v>
      </c>
      <c r="E229">
        <v>239.19501133787</v>
      </c>
      <c r="F229">
        <v>101.962197893</v>
      </c>
      <c r="G229">
        <v>106.18963024169</v>
      </c>
      <c r="I229" s="6">
        <f t="shared" si="23"/>
        <v>133.00538109618</v>
      </c>
      <c r="J229" s="6">
        <f t="shared" si="24"/>
        <v>15.714157497640002</v>
      </c>
      <c r="K229" s="6">
        <f t="shared" si="19"/>
        <v>114.148392099012</v>
      </c>
      <c r="L229" s="7">
        <f t="shared" si="22"/>
        <v>7.2640478572367071</v>
      </c>
      <c r="M229" s="7">
        <f t="shared" si="20"/>
        <v>10.060234462289223</v>
      </c>
      <c r="P229" s="5">
        <f t="shared" si="21"/>
        <v>-3.7598900603063887</v>
      </c>
    </row>
    <row r="230" spans="1:16" x14ac:dyDescent="0.15">
      <c r="A230" s="5">
        <v>114.5</v>
      </c>
      <c r="B230" s="5">
        <v>228</v>
      </c>
      <c r="D230">
        <v>117.20408163265</v>
      </c>
      <c r="E230">
        <v>236.11028653886001</v>
      </c>
      <c r="F230">
        <v>101.88142945672</v>
      </c>
      <c r="G230">
        <v>106.19148936169999</v>
      </c>
      <c r="I230" s="6">
        <f t="shared" si="23"/>
        <v>129.91879717716</v>
      </c>
      <c r="J230" s="6">
        <f t="shared" si="24"/>
        <v>15.322652175930003</v>
      </c>
      <c r="K230" s="6">
        <f t="shared" si="19"/>
        <v>111.531614566044</v>
      </c>
      <c r="L230" s="7">
        <f t="shared" si="22"/>
        <v>7.2788713915497221</v>
      </c>
      <c r="M230" s="7">
        <f t="shared" si="20"/>
        <v>10.087321972940188</v>
      </c>
      <c r="P230" s="5">
        <f t="shared" si="21"/>
        <v>-3.5634956256857344</v>
      </c>
    </row>
    <row r="231" spans="1:16" x14ac:dyDescent="0.15">
      <c r="A231" s="5">
        <v>115</v>
      </c>
      <c r="B231" s="5">
        <v>229</v>
      </c>
      <c r="D231">
        <v>116.53473510616</v>
      </c>
      <c r="E231">
        <v>230.73593073593</v>
      </c>
      <c r="F231">
        <v>101.84176822971</v>
      </c>
      <c r="G231">
        <v>106.09812022309001</v>
      </c>
      <c r="I231" s="6">
        <f t="shared" si="23"/>
        <v>124.63781051283999</v>
      </c>
      <c r="J231" s="6">
        <f t="shared" si="24"/>
        <v>14.692966876450001</v>
      </c>
      <c r="K231" s="6">
        <f t="shared" si="19"/>
        <v>107.00625026109999</v>
      </c>
      <c r="L231" s="7">
        <f t="shared" si="22"/>
        <v>7.2828211729388999</v>
      </c>
      <c r="M231" s="7">
        <f t="shared" si="20"/>
        <v>10.103535730667316</v>
      </c>
      <c r="P231" s="5">
        <f t="shared" si="21"/>
        <v>-3.5111656572434793</v>
      </c>
    </row>
    <row r="232" spans="1:16" x14ac:dyDescent="0.15">
      <c r="A232" s="5">
        <v>115.5</v>
      </c>
      <c r="B232" s="5">
        <v>230</v>
      </c>
      <c r="D232">
        <v>117.37971552257</v>
      </c>
      <c r="E232">
        <v>238.53555967841999</v>
      </c>
      <c r="F232">
        <v>101.78124354472</v>
      </c>
      <c r="G232">
        <v>105.98388762652</v>
      </c>
      <c r="I232" s="6">
        <f t="shared" si="23"/>
        <v>132.55167205189997</v>
      </c>
      <c r="J232" s="6">
        <f t="shared" si="24"/>
        <v>15.598471977849997</v>
      </c>
      <c r="K232" s="6">
        <f t="shared" si="19"/>
        <v>113.83350567847998</v>
      </c>
      <c r="L232" s="7">
        <f t="shared" si="22"/>
        <v>7.2977344088654856</v>
      </c>
      <c r="M232" s="7">
        <f t="shared" si="20"/>
        <v>10.130712942931851</v>
      </c>
      <c r="P232" s="5">
        <f t="shared" si="21"/>
        <v>-3.3135827815054903</v>
      </c>
    </row>
    <row r="233" spans="1:16" x14ac:dyDescent="0.15">
      <c r="A233" s="5">
        <v>116</v>
      </c>
      <c r="B233" s="5">
        <v>231</v>
      </c>
      <c r="D233">
        <v>116.30406101835</v>
      </c>
      <c r="E233">
        <v>231.03092145949</v>
      </c>
      <c r="F233">
        <v>101.88907250568001</v>
      </c>
      <c r="G233">
        <v>106.05907870275</v>
      </c>
      <c r="I233" s="6">
        <f t="shared" si="23"/>
        <v>124.97184275674</v>
      </c>
      <c r="J233" s="6">
        <f t="shared" si="24"/>
        <v>14.414988512669993</v>
      </c>
      <c r="K233" s="6">
        <f t="shared" si="19"/>
        <v>107.67385654153601</v>
      </c>
      <c r="L233" s="7">
        <f t="shared" si="22"/>
        <v>7.4695762987876497</v>
      </c>
      <c r="M233" s="7">
        <f t="shared" si="20"/>
        <v>10.314818809191966</v>
      </c>
      <c r="P233" s="5">
        <f t="shared" si="21"/>
        <v>-1.0368793919651855</v>
      </c>
    </row>
    <row r="234" spans="1:16" x14ac:dyDescent="0.15">
      <c r="A234" s="5">
        <v>116.5</v>
      </c>
      <c r="B234" s="5">
        <v>232</v>
      </c>
      <c r="D234">
        <v>115.98103483817999</v>
      </c>
      <c r="E234">
        <v>225.10286538858</v>
      </c>
      <c r="F234">
        <v>101.87626523446001</v>
      </c>
      <c r="G234">
        <v>106.0646560628</v>
      </c>
      <c r="I234" s="6">
        <f t="shared" si="23"/>
        <v>119.03820932578</v>
      </c>
      <c r="J234" s="6">
        <f t="shared" si="24"/>
        <v>14.104769603719987</v>
      </c>
      <c r="K234" s="6">
        <f t="shared" si="19"/>
        <v>102.11248580131601</v>
      </c>
      <c r="L234" s="7">
        <f t="shared" si="22"/>
        <v>7.2395713414833018</v>
      </c>
      <c r="M234" s="7">
        <f t="shared" si="20"/>
        <v>10.097077828225567</v>
      </c>
      <c r="P234" s="5">
        <f t="shared" si="21"/>
        <v>-4.0841751714929302</v>
      </c>
    </row>
    <row r="235" spans="1:16" x14ac:dyDescent="0.15">
      <c r="A235" s="5">
        <v>117</v>
      </c>
      <c r="B235" s="5">
        <v>233</v>
      </c>
      <c r="D235">
        <v>116.72067614925</v>
      </c>
      <c r="E235">
        <v>233.38713667285</v>
      </c>
      <c r="F235">
        <v>101.81594711836</v>
      </c>
      <c r="G235">
        <v>106.04090064035999</v>
      </c>
      <c r="I235" s="6">
        <f t="shared" si="23"/>
        <v>127.34623603249001</v>
      </c>
      <c r="J235" s="6">
        <f t="shared" si="24"/>
        <v>14.904729030889996</v>
      </c>
      <c r="K235" s="6">
        <f t="shared" si="19"/>
        <v>109.46056119542202</v>
      </c>
      <c r="L235" s="7">
        <f t="shared" si="22"/>
        <v>7.344015511356524</v>
      </c>
      <c r="M235" s="7">
        <f t="shared" si="20"/>
        <v>10.213785974436739</v>
      </c>
      <c r="P235" s="5">
        <f t="shared" si="21"/>
        <v>-2.7004124831531162</v>
      </c>
    </row>
    <row r="236" spans="1:16" x14ac:dyDescent="0.15">
      <c r="A236" s="5">
        <v>117.5</v>
      </c>
      <c r="B236" s="5">
        <v>234</v>
      </c>
      <c r="D236">
        <v>116.99546485261</v>
      </c>
      <c r="E236">
        <v>233.8495155638</v>
      </c>
      <c r="F236">
        <v>101.89217103903999</v>
      </c>
      <c r="G236">
        <v>106.03015905805</v>
      </c>
      <c r="I236" s="6">
        <f t="shared" si="23"/>
        <v>127.81935650574999</v>
      </c>
      <c r="J236" s="6">
        <f t="shared" si="24"/>
        <v>15.103293813570005</v>
      </c>
      <c r="K236" s="6">
        <f t="shared" si="19"/>
        <v>109.69540392946598</v>
      </c>
      <c r="L236" s="7">
        <f t="shared" si="22"/>
        <v>7.2630119815921788</v>
      </c>
      <c r="M236" s="7">
        <f t="shared" si="20"/>
        <v>10.145046421010344</v>
      </c>
      <c r="P236" s="5">
        <f t="shared" si="21"/>
        <v>-3.7736141970236248</v>
      </c>
    </row>
    <row r="237" spans="1:16" x14ac:dyDescent="0.15">
      <c r="A237" s="5">
        <v>118</v>
      </c>
      <c r="B237" s="5">
        <v>235</v>
      </c>
      <c r="D237">
        <v>116.80169037312</v>
      </c>
      <c r="E237">
        <v>232.37641723356001</v>
      </c>
      <c r="F237">
        <v>101.91138194588</v>
      </c>
      <c r="G237">
        <v>106.07291881843</v>
      </c>
      <c r="I237" s="6">
        <f t="shared" si="23"/>
        <v>126.30349841513001</v>
      </c>
      <c r="J237" s="6">
        <f t="shared" si="24"/>
        <v>14.890308427240001</v>
      </c>
      <c r="K237" s="6">
        <f t="shared" si="19"/>
        <v>108.43512830244201</v>
      </c>
      <c r="L237" s="7">
        <f t="shared" si="22"/>
        <v>7.2822620721591758</v>
      </c>
      <c r="M237" s="7">
        <f t="shared" si="20"/>
        <v>10.176560487915289</v>
      </c>
      <c r="P237" s="5">
        <f t="shared" si="21"/>
        <v>-3.5185730864847957</v>
      </c>
    </row>
    <row r="238" spans="1:16" x14ac:dyDescent="0.15">
      <c r="A238" s="5">
        <v>118.5</v>
      </c>
      <c r="B238" s="5">
        <v>236</v>
      </c>
      <c r="D238">
        <v>116.35703978561</v>
      </c>
      <c r="E238">
        <v>229.90641104926999</v>
      </c>
      <c r="F238">
        <v>101.84321421193999</v>
      </c>
      <c r="G238">
        <v>106.06300351167</v>
      </c>
      <c r="I238" s="6">
        <f t="shared" si="23"/>
        <v>123.84340753759999</v>
      </c>
      <c r="J238" s="6">
        <f t="shared" si="24"/>
        <v>14.513825573670005</v>
      </c>
      <c r="K238" s="6">
        <f t="shared" si="19"/>
        <v>106.42681684919599</v>
      </c>
      <c r="L238" s="7">
        <f t="shared" si="22"/>
        <v>7.3327887474594071</v>
      </c>
      <c r="M238" s="7">
        <f t="shared" si="20"/>
        <v>10.23935113955347</v>
      </c>
      <c r="P238" s="5">
        <f t="shared" si="21"/>
        <v>-2.8491539304783995</v>
      </c>
    </row>
    <row r="239" spans="1:16" x14ac:dyDescent="0.15">
      <c r="A239" s="5">
        <v>119</v>
      </c>
      <c r="B239" s="5">
        <v>237</v>
      </c>
      <c r="D239">
        <v>116.54937126366001</v>
      </c>
      <c r="E239">
        <v>232.17604617604999</v>
      </c>
      <c r="F239">
        <v>101.92150382152001</v>
      </c>
      <c r="G239">
        <v>106.21070026853999</v>
      </c>
      <c r="I239" s="6">
        <f t="shared" si="23"/>
        <v>125.96534590751</v>
      </c>
      <c r="J239" s="6">
        <f t="shared" si="24"/>
        <v>14.627867442140001</v>
      </c>
      <c r="K239" s="6">
        <f t="shared" si="19"/>
        <v>108.411904976942</v>
      </c>
      <c r="L239" s="7">
        <f t="shared" si="22"/>
        <v>7.4113267300077306</v>
      </c>
      <c r="M239" s="7">
        <f t="shared" si="20"/>
        <v>10.330153098439744</v>
      </c>
      <c r="P239" s="5">
        <f t="shared" si="21"/>
        <v>-1.8086178239655089</v>
      </c>
    </row>
    <row r="240" spans="1:16" x14ac:dyDescent="0.15">
      <c r="A240" s="5">
        <v>119.5</v>
      </c>
      <c r="B240" s="5">
        <v>238</v>
      </c>
      <c r="D240">
        <v>116.18779633065</v>
      </c>
      <c r="E240">
        <v>228.42135642136</v>
      </c>
      <c r="F240">
        <v>101.86511051436</v>
      </c>
      <c r="G240">
        <v>105.92935343937</v>
      </c>
      <c r="I240" s="6">
        <f t="shared" si="23"/>
        <v>122.49200298199</v>
      </c>
      <c r="J240" s="6">
        <f t="shared" si="24"/>
        <v>14.322685816290004</v>
      </c>
      <c r="K240" s="6">
        <f t="shared" si="19"/>
        <v>105.30478000244199</v>
      </c>
      <c r="L240" s="7">
        <f t="shared" si="22"/>
        <v>7.3523067777324886</v>
      </c>
      <c r="M240" s="7">
        <f t="shared" si="20"/>
        <v>10.283397122502452</v>
      </c>
      <c r="P240" s="5">
        <f t="shared" si="21"/>
        <v>-2.5905629332541329</v>
      </c>
    </row>
    <row r="241" spans="1:16" x14ac:dyDescent="0.15">
      <c r="A241" s="5">
        <v>120</v>
      </c>
      <c r="B241" s="5">
        <v>239</v>
      </c>
      <c r="D241">
        <v>113.58482787054</v>
      </c>
      <c r="E241">
        <v>207.71428571429001</v>
      </c>
      <c r="F241">
        <v>101.82007849618</v>
      </c>
      <c r="G241">
        <v>106.07002685396</v>
      </c>
      <c r="I241" s="6">
        <f t="shared" si="23"/>
        <v>101.64425886033001</v>
      </c>
      <c r="J241" s="6">
        <f t="shared" si="24"/>
        <v>11.764749374359994</v>
      </c>
      <c r="K241" s="6">
        <f t="shared" si="19"/>
        <v>87.526559611098023</v>
      </c>
      <c r="L241" s="7">
        <f t="shared" si="22"/>
        <v>7.4397300635959782</v>
      </c>
      <c r="M241" s="7">
        <f t="shared" si="20"/>
        <v>10.383084384703892</v>
      </c>
      <c r="P241" s="5">
        <f t="shared" si="21"/>
        <v>-1.4323069844845306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079B-7FE8-AB4A-BBAE-F2A03C04C01C}">
  <sheetPr>
    <pageSetUpPr fitToPage="1"/>
  </sheetPr>
  <dimension ref="A1:Y798"/>
  <sheetViews>
    <sheetView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117.13040494166</v>
      </c>
      <c r="E2">
        <v>252.98164035689999</v>
      </c>
      <c r="F2">
        <v>102.14540160987001</v>
      </c>
      <c r="G2">
        <v>106.76194553862</v>
      </c>
      <c r="I2" s="6">
        <f>E2-G2</f>
        <v>146.21969481828</v>
      </c>
      <c r="J2" s="6">
        <f>D2-F2</f>
        <v>14.985003331789997</v>
      </c>
      <c r="K2" s="6">
        <f>I2-1.2*J2</f>
        <v>128.237690820132</v>
      </c>
      <c r="L2" s="7">
        <f t="shared" ref="L2:L65" si="0">K2/J2</f>
        <v>8.5577352223927523</v>
      </c>
      <c r="M2" s="7">
        <f>L2+ABS($N$2)*A2</f>
        <v>8.5613715829384933</v>
      </c>
      <c r="N2" s="5">
        <f>LINEST(V64:V83,U64:U83)</f>
        <v>-7.2727210914835935E-3</v>
      </c>
      <c r="O2" s="8">
        <f>AVERAGE(L41:L60)</f>
        <v>7.8399356650596079</v>
      </c>
      <c r="P2" s="5">
        <f>(L2-$O$2)/$O$2*100</f>
        <v>9.1556817300449982</v>
      </c>
    </row>
    <row r="3" spans="1:16" x14ac:dyDescent="0.15">
      <c r="A3" s="5">
        <v>1</v>
      </c>
      <c r="B3" s="5">
        <v>1</v>
      </c>
      <c r="D3">
        <v>112.19955387783</v>
      </c>
      <c r="E3">
        <v>204.81417295813</v>
      </c>
      <c r="F3">
        <v>101.91060113032999</v>
      </c>
      <c r="G3">
        <v>106.54341496831999</v>
      </c>
      <c r="I3" s="6">
        <f t="shared" ref="I3:I66" si="1">E3-G3</f>
        <v>98.270757989810008</v>
      </c>
      <c r="J3" s="6">
        <f t="shared" ref="J3:J66" si="2">D3-F3</f>
        <v>10.288952747500005</v>
      </c>
      <c r="K3" s="6">
        <f t="shared" ref="K3:K66" si="3">I3-1.2*J3</f>
        <v>85.924014692810005</v>
      </c>
      <c r="L3" s="7">
        <f t="shared" si="0"/>
        <v>8.3510943048783748</v>
      </c>
      <c r="M3" s="7">
        <f t="shared" ref="M3:M66" si="4">L3+ABS($N$2)*A3</f>
        <v>8.3583670259698586</v>
      </c>
      <c r="P3" s="5">
        <f t="shared" ref="P3:P66" si="5">(L3-$O$2)/$O$2*100</f>
        <v>6.5199341124297412</v>
      </c>
    </row>
    <row r="4" spans="1:16" ht="15" x14ac:dyDescent="0.15">
      <c r="A4" s="5">
        <v>1.5</v>
      </c>
      <c r="B4" s="5">
        <v>2</v>
      </c>
      <c r="D4">
        <v>110.35020590254</v>
      </c>
      <c r="E4">
        <v>188.91660947151999</v>
      </c>
      <c r="F4">
        <v>101.82548381572001</v>
      </c>
      <c r="G4">
        <v>106.52920020552</v>
      </c>
      <c r="I4" s="6">
        <f t="shared" si="1"/>
        <v>82.387409265999992</v>
      </c>
      <c r="J4" s="6">
        <f t="shared" si="2"/>
        <v>8.5247220868199918</v>
      </c>
      <c r="K4" s="6">
        <f t="shared" si="3"/>
        <v>72.157742761815996</v>
      </c>
      <c r="L4" s="7">
        <f t="shared" si="0"/>
        <v>8.4645272921422894</v>
      </c>
      <c r="M4" s="7">
        <f t="shared" si="4"/>
        <v>8.4754363737795142</v>
      </c>
      <c r="N4" s="3" t="s">
        <v>15</v>
      </c>
      <c r="P4" s="5">
        <f t="shared" si="5"/>
        <v>7.9667953127002171</v>
      </c>
    </row>
    <row r="5" spans="1:16" x14ac:dyDescent="0.15">
      <c r="A5" s="5">
        <v>2</v>
      </c>
      <c r="B5" s="5">
        <v>3</v>
      </c>
      <c r="D5">
        <v>109.95899107756</v>
      </c>
      <c r="E5">
        <v>187.57789979410001</v>
      </c>
      <c r="F5">
        <v>101.87189587258</v>
      </c>
      <c r="G5">
        <v>106.60250042816</v>
      </c>
      <c r="I5" s="6">
        <f t="shared" si="1"/>
        <v>80.975399365940007</v>
      </c>
      <c r="J5" s="6">
        <f t="shared" si="2"/>
        <v>8.0870952049800024</v>
      </c>
      <c r="K5" s="6">
        <f t="shared" si="3"/>
        <v>71.270885119964007</v>
      </c>
      <c r="L5" s="7">
        <f t="shared" si="0"/>
        <v>8.8129153068552561</v>
      </c>
      <c r="M5" s="7">
        <f t="shared" si="4"/>
        <v>8.8274607490382238</v>
      </c>
      <c r="N5" s="5">
        <f>RSQ(V64:V83,U64:U83)</f>
        <v>7.3228124700329689E-2</v>
      </c>
      <c r="P5" s="5">
        <f t="shared" si="5"/>
        <v>12.410556455609008</v>
      </c>
    </row>
    <row r="6" spans="1:16" x14ac:dyDescent="0.15">
      <c r="A6" s="5">
        <v>2.5</v>
      </c>
      <c r="B6" s="5">
        <v>4</v>
      </c>
      <c r="D6">
        <v>116.00840768703</v>
      </c>
      <c r="E6">
        <v>251.43599862732</v>
      </c>
      <c r="F6">
        <v>101.82085973626</v>
      </c>
      <c r="G6">
        <v>106.41222812125</v>
      </c>
      <c r="I6" s="6">
        <f t="shared" si="1"/>
        <v>145.02377050607001</v>
      </c>
      <c r="J6" s="6">
        <f t="shared" si="2"/>
        <v>14.187547950769996</v>
      </c>
      <c r="K6" s="6">
        <f t="shared" si="3"/>
        <v>127.99871296514601</v>
      </c>
      <c r="L6" s="7">
        <f t="shared" si="0"/>
        <v>9.0219052234603492</v>
      </c>
      <c r="M6" s="7">
        <f t="shared" si="4"/>
        <v>9.0400870261890578</v>
      </c>
      <c r="P6" s="5">
        <f t="shared" si="5"/>
        <v>15.076266042187664</v>
      </c>
    </row>
    <row r="7" spans="1:16" x14ac:dyDescent="0.15">
      <c r="A7" s="5">
        <v>3</v>
      </c>
      <c r="B7" s="5">
        <v>5</v>
      </c>
      <c r="D7">
        <v>122.67295813315</v>
      </c>
      <c r="E7">
        <v>323.16952642415998</v>
      </c>
      <c r="F7">
        <v>101.98321630416</v>
      </c>
      <c r="G7">
        <v>106.64994005823</v>
      </c>
      <c r="I7" s="6">
        <f t="shared" si="1"/>
        <v>216.51958636592997</v>
      </c>
      <c r="J7" s="6">
        <f t="shared" si="2"/>
        <v>20.689741828990009</v>
      </c>
      <c r="K7" s="6">
        <f t="shared" si="3"/>
        <v>191.69189617114196</v>
      </c>
      <c r="L7" s="7">
        <f t="shared" si="0"/>
        <v>9.2650695091104289</v>
      </c>
      <c r="M7" s="7">
        <f t="shared" si="4"/>
        <v>9.2868876723848803</v>
      </c>
      <c r="P7" s="5">
        <f t="shared" si="5"/>
        <v>18.177876770114867</v>
      </c>
    </row>
    <row r="8" spans="1:16" x14ac:dyDescent="0.15">
      <c r="A8" s="5">
        <v>3.5</v>
      </c>
      <c r="B8" s="5">
        <v>6</v>
      </c>
      <c r="D8">
        <v>123.92072752231</v>
      </c>
      <c r="E8">
        <v>333.03260123541997</v>
      </c>
      <c r="F8">
        <v>101.80356225381</v>
      </c>
      <c r="G8">
        <v>106.53348176058</v>
      </c>
      <c r="I8" s="6">
        <f t="shared" si="1"/>
        <v>226.49911947483997</v>
      </c>
      <c r="J8" s="6">
        <f t="shared" si="2"/>
        <v>22.117165268500003</v>
      </c>
      <c r="K8" s="6">
        <f t="shared" si="3"/>
        <v>199.95852115263997</v>
      </c>
      <c r="L8" s="7">
        <f t="shared" si="0"/>
        <v>9.0408747561075344</v>
      </c>
      <c r="M8" s="7">
        <f t="shared" si="4"/>
        <v>9.0663292799277269</v>
      </c>
      <c r="P8" s="5">
        <f t="shared" si="5"/>
        <v>15.318226352292339</v>
      </c>
    </row>
    <row r="9" spans="1:16" x14ac:dyDescent="0.15">
      <c r="A9" s="5">
        <v>4</v>
      </c>
      <c r="B9" s="5">
        <v>7</v>
      </c>
      <c r="D9">
        <v>124.27127659575</v>
      </c>
      <c r="E9">
        <v>329.24708304735998</v>
      </c>
      <c r="F9">
        <v>101.82771022435</v>
      </c>
      <c r="G9">
        <v>106.6334988868</v>
      </c>
      <c r="I9" s="6">
        <f t="shared" si="1"/>
        <v>222.61358416055998</v>
      </c>
      <c r="J9" s="6">
        <f t="shared" si="2"/>
        <v>22.443566371399996</v>
      </c>
      <c r="K9" s="6">
        <f t="shared" si="3"/>
        <v>195.68130451488</v>
      </c>
      <c r="L9" s="7">
        <f t="shared" si="0"/>
        <v>8.7188150615954747</v>
      </c>
      <c r="M9" s="7">
        <f t="shared" si="4"/>
        <v>8.7479059459614099</v>
      </c>
      <c r="P9" s="5">
        <f t="shared" si="5"/>
        <v>11.210288375870041</v>
      </c>
    </row>
    <row r="10" spans="1:16" x14ac:dyDescent="0.15">
      <c r="A10" s="5">
        <v>4.5</v>
      </c>
      <c r="B10" s="5">
        <v>8</v>
      </c>
      <c r="D10">
        <v>124.07807137955</v>
      </c>
      <c r="E10">
        <v>325.81760466712001</v>
      </c>
      <c r="F10">
        <v>101.86367528686</v>
      </c>
      <c r="G10">
        <v>106.60849460524</v>
      </c>
      <c r="I10" s="6">
        <f t="shared" si="1"/>
        <v>219.20911006188001</v>
      </c>
      <c r="J10" s="6">
        <f t="shared" si="2"/>
        <v>22.214396092689995</v>
      </c>
      <c r="K10" s="6">
        <f t="shared" si="3"/>
        <v>192.55183475065201</v>
      </c>
      <c r="L10" s="7">
        <f t="shared" si="0"/>
        <v>8.6678851834290604</v>
      </c>
      <c r="M10" s="7">
        <f t="shared" si="4"/>
        <v>8.7006124283407367</v>
      </c>
      <c r="P10" s="5">
        <f t="shared" si="5"/>
        <v>10.560667252148395</v>
      </c>
    </row>
    <row r="11" spans="1:16" x14ac:dyDescent="0.15">
      <c r="A11" s="5">
        <v>5</v>
      </c>
      <c r="B11" s="5">
        <v>9</v>
      </c>
      <c r="D11">
        <v>123.70075497598</v>
      </c>
      <c r="E11">
        <v>324.40030885380997</v>
      </c>
      <c r="F11">
        <v>101.87497859222999</v>
      </c>
      <c r="G11">
        <v>106.67888337044</v>
      </c>
      <c r="I11" s="6">
        <f t="shared" si="1"/>
        <v>217.72142548336996</v>
      </c>
      <c r="J11" s="6">
        <f t="shared" si="2"/>
        <v>21.825776383750011</v>
      </c>
      <c r="K11" s="6">
        <f t="shared" si="3"/>
        <v>191.53049382286994</v>
      </c>
      <c r="L11" s="7">
        <f t="shared" si="0"/>
        <v>8.7754263791262215</v>
      </c>
      <c r="M11" s="7">
        <f t="shared" si="4"/>
        <v>8.8117899845836387</v>
      </c>
      <c r="P11" s="5">
        <f t="shared" si="5"/>
        <v>11.9323774330934</v>
      </c>
    </row>
    <row r="12" spans="1:16" x14ac:dyDescent="0.15">
      <c r="A12" s="5">
        <v>5.5</v>
      </c>
      <c r="B12" s="5">
        <v>10</v>
      </c>
      <c r="D12">
        <v>123.88349347975</v>
      </c>
      <c r="E12">
        <v>326.73387096774002</v>
      </c>
      <c r="F12">
        <v>101.91779414283</v>
      </c>
      <c r="G12">
        <v>106.39886966946</v>
      </c>
      <c r="I12" s="6">
        <f t="shared" si="1"/>
        <v>220.33500129828002</v>
      </c>
      <c r="J12" s="6">
        <f t="shared" si="2"/>
        <v>21.965699336919997</v>
      </c>
      <c r="K12" s="6">
        <f t="shared" si="3"/>
        <v>193.97616209397603</v>
      </c>
      <c r="L12" s="7">
        <f t="shared" si="0"/>
        <v>8.8308666671013043</v>
      </c>
      <c r="M12" s="7">
        <f t="shared" si="4"/>
        <v>8.8708666331044643</v>
      </c>
      <c r="P12" s="5">
        <f t="shared" si="5"/>
        <v>12.639529766270885</v>
      </c>
    </row>
    <row r="13" spans="1:16" x14ac:dyDescent="0.15">
      <c r="A13" s="5">
        <v>6</v>
      </c>
      <c r="B13" s="5">
        <v>11</v>
      </c>
      <c r="D13">
        <v>124.16386410432</v>
      </c>
      <c r="E13">
        <v>327.97065888813</v>
      </c>
      <c r="F13">
        <v>101.99691728035999</v>
      </c>
      <c r="G13">
        <v>106.62116800822</v>
      </c>
      <c r="I13" s="6">
        <f t="shared" si="1"/>
        <v>221.34949087991001</v>
      </c>
      <c r="J13" s="6">
        <f t="shared" si="2"/>
        <v>22.166946823960004</v>
      </c>
      <c r="K13" s="6">
        <f t="shared" si="3"/>
        <v>194.749154691158</v>
      </c>
      <c r="L13" s="7">
        <f t="shared" si="0"/>
        <v>8.78556511357964</v>
      </c>
      <c r="M13" s="7">
        <f t="shared" si="4"/>
        <v>8.829201440128541</v>
      </c>
      <c r="P13" s="5">
        <f t="shared" si="5"/>
        <v>12.061699086823339</v>
      </c>
    </row>
    <row r="14" spans="1:16" x14ac:dyDescent="0.15">
      <c r="A14" s="5">
        <v>6.5</v>
      </c>
      <c r="B14" s="5">
        <v>12</v>
      </c>
      <c r="D14">
        <v>124.13486616335</v>
      </c>
      <c r="E14">
        <v>325.22288949897001</v>
      </c>
      <c r="F14">
        <v>101.86213392704001</v>
      </c>
      <c r="G14">
        <v>106.55848604213</v>
      </c>
      <c r="I14" s="6">
        <f t="shared" si="1"/>
        <v>218.66440345684001</v>
      </c>
      <c r="J14" s="6">
        <f t="shared" si="2"/>
        <v>22.272732236309992</v>
      </c>
      <c r="K14" s="6">
        <f t="shared" si="3"/>
        <v>191.93712477326801</v>
      </c>
      <c r="L14" s="7">
        <f t="shared" si="0"/>
        <v>8.617583273432599</v>
      </c>
      <c r="M14" s="7">
        <f t="shared" si="4"/>
        <v>8.6648559605272428</v>
      </c>
      <c r="P14" s="5">
        <f t="shared" si="5"/>
        <v>9.9190559922417236</v>
      </c>
    </row>
    <row r="15" spans="1:16" x14ac:dyDescent="0.15">
      <c r="A15" s="5">
        <v>7</v>
      </c>
      <c r="B15" s="5">
        <v>13</v>
      </c>
      <c r="D15">
        <v>124.06949210707</v>
      </c>
      <c r="E15">
        <v>320.40185312286002</v>
      </c>
      <c r="F15">
        <v>101.97687960267</v>
      </c>
      <c r="G15">
        <v>106.52508991265999</v>
      </c>
      <c r="I15" s="6">
        <f t="shared" si="1"/>
        <v>213.87676321020001</v>
      </c>
      <c r="J15" s="6">
        <f t="shared" si="2"/>
        <v>22.092612504400009</v>
      </c>
      <c r="K15" s="6">
        <f t="shared" si="3"/>
        <v>187.36562820492</v>
      </c>
      <c r="L15" s="7">
        <f t="shared" si="0"/>
        <v>8.4809176899112266</v>
      </c>
      <c r="M15" s="7">
        <f t="shared" si="4"/>
        <v>8.5318267375516115</v>
      </c>
      <c r="P15" s="5">
        <f t="shared" si="5"/>
        <v>8.1758582243001765</v>
      </c>
    </row>
    <row r="16" spans="1:16" x14ac:dyDescent="0.15">
      <c r="A16" s="5">
        <v>7.5</v>
      </c>
      <c r="B16" s="5">
        <v>14</v>
      </c>
      <c r="D16">
        <v>124.09574468085</v>
      </c>
      <c r="E16">
        <v>324.64190116677997</v>
      </c>
      <c r="F16">
        <v>101.92327453331001</v>
      </c>
      <c r="G16">
        <v>106.57509847577001</v>
      </c>
      <c r="I16" s="6">
        <f t="shared" si="1"/>
        <v>218.06680269100997</v>
      </c>
      <c r="J16" s="6">
        <f t="shared" si="2"/>
        <v>22.172470147539997</v>
      </c>
      <c r="K16" s="6">
        <f t="shared" si="3"/>
        <v>191.45983851396198</v>
      </c>
      <c r="L16" s="7">
        <f t="shared" si="0"/>
        <v>8.6350252019712013</v>
      </c>
      <c r="M16" s="7">
        <f t="shared" si="4"/>
        <v>8.6895706101573289</v>
      </c>
      <c r="P16" s="5">
        <f t="shared" si="5"/>
        <v>10.14153139617056</v>
      </c>
    </row>
    <row r="17" spans="1:16" x14ac:dyDescent="0.15">
      <c r="A17" s="5">
        <v>8</v>
      </c>
      <c r="B17" s="5">
        <v>15</v>
      </c>
      <c r="D17">
        <v>124.0588538092</v>
      </c>
      <c r="E17">
        <v>320.75</v>
      </c>
      <c r="F17">
        <v>101.98681281041</v>
      </c>
      <c r="G17">
        <v>106.64685733859</v>
      </c>
      <c r="I17" s="6">
        <f t="shared" si="1"/>
        <v>214.10314266141</v>
      </c>
      <c r="J17" s="6">
        <f t="shared" si="2"/>
        <v>22.072040998790001</v>
      </c>
      <c r="K17" s="6">
        <f t="shared" si="3"/>
        <v>187.616693462862</v>
      </c>
      <c r="L17" s="7">
        <f t="shared" si="0"/>
        <v>8.500196854162569</v>
      </c>
      <c r="M17" s="7">
        <f t="shared" si="4"/>
        <v>8.5583786228944376</v>
      </c>
      <c r="P17" s="5">
        <f t="shared" si="5"/>
        <v>8.4217679495197864</v>
      </c>
    </row>
    <row r="18" spans="1:16" x14ac:dyDescent="0.15">
      <c r="A18" s="5">
        <v>8.5</v>
      </c>
      <c r="B18" s="5">
        <v>16</v>
      </c>
      <c r="D18">
        <v>123.60552505148</v>
      </c>
      <c r="E18">
        <v>314.82858613590003</v>
      </c>
      <c r="F18">
        <v>101.89364617229</v>
      </c>
      <c r="G18">
        <v>106.56225381058</v>
      </c>
      <c r="I18" s="6">
        <f t="shared" si="1"/>
        <v>208.26633232532004</v>
      </c>
      <c r="J18" s="6">
        <f t="shared" si="2"/>
        <v>21.711878879189996</v>
      </c>
      <c r="K18" s="6">
        <f t="shared" si="3"/>
        <v>182.21207767029205</v>
      </c>
      <c r="L18" s="7">
        <f t="shared" si="0"/>
        <v>8.3922758911913125</v>
      </c>
      <c r="M18" s="7">
        <f t="shared" si="4"/>
        <v>8.4540940204689221</v>
      </c>
      <c r="P18" s="5">
        <f t="shared" si="5"/>
        <v>7.0452137584920473</v>
      </c>
    </row>
    <row r="19" spans="1:16" x14ac:dyDescent="0.15">
      <c r="A19" s="5">
        <v>9</v>
      </c>
      <c r="B19" s="5">
        <v>17</v>
      </c>
      <c r="D19">
        <v>124.28414550446</v>
      </c>
      <c r="E19">
        <v>320.14567604667002</v>
      </c>
      <c r="F19">
        <v>101.87600616544</v>
      </c>
      <c r="G19">
        <v>106.65850316834999</v>
      </c>
      <c r="I19" s="6">
        <f t="shared" si="1"/>
        <v>213.48717287832002</v>
      </c>
      <c r="J19" s="6">
        <f t="shared" si="2"/>
        <v>22.408139339019996</v>
      </c>
      <c r="K19" s="6">
        <f t="shared" si="3"/>
        <v>186.59740567149603</v>
      </c>
      <c r="L19" s="7">
        <f t="shared" si="0"/>
        <v>8.3272155197003848</v>
      </c>
      <c r="M19" s="7">
        <f t="shared" si="4"/>
        <v>8.3926700095237372</v>
      </c>
      <c r="P19" s="5">
        <f t="shared" si="5"/>
        <v>6.2153552715036469</v>
      </c>
    </row>
    <row r="20" spans="1:16" x14ac:dyDescent="0.15">
      <c r="A20" s="5">
        <v>9.5</v>
      </c>
      <c r="B20" s="5">
        <v>18</v>
      </c>
      <c r="D20">
        <v>124.06743308167999</v>
      </c>
      <c r="E20">
        <v>320.31777625257001</v>
      </c>
      <c r="F20">
        <v>101.88816578181</v>
      </c>
      <c r="G20">
        <v>106.74687446481001</v>
      </c>
      <c r="I20" s="6">
        <f t="shared" si="1"/>
        <v>213.57090178776002</v>
      </c>
      <c r="J20" s="6">
        <f t="shared" si="2"/>
        <v>22.179267299869991</v>
      </c>
      <c r="K20" s="6">
        <f t="shared" si="3"/>
        <v>186.95578102791603</v>
      </c>
      <c r="L20" s="7">
        <f t="shared" si="0"/>
        <v>8.4293037502195531</v>
      </c>
      <c r="M20" s="7">
        <f t="shared" si="4"/>
        <v>8.4983946005886466</v>
      </c>
      <c r="P20" s="5">
        <f t="shared" si="5"/>
        <v>7.5175117544215739</v>
      </c>
    </row>
    <row r="21" spans="1:16" x14ac:dyDescent="0.15">
      <c r="A21" s="40">
        <v>10</v>
      </c>
      <c r="B21" s="5">
        <v>19</v>
      </c>
      <c r="D21">
        <v>124.76509951956</v>
      </c>
      <c r="E21">
        <v>324.49656829101002</v>
      </c>
      <c r="F21">
        <v>101.86710053090999</v>
      </c>
      <c r="G21">
        <v>106.63538277102001</v>
      </c>
      <c r="I21" s="6">
        <f t="shared" si="1"/>
        <v>217.86118551999002</v>
      </c>
      <c r="J21" s="6">
        <f t="shared" si="2"/>
        <v>22.897998988650002</v>
      </c>
      <c r="K21" s="6">
        <f t="shared" si="3"/>
        <v>190.38358673361</v>
      </c>
      <c r="L21" s="7">
        <f t="shared" si="0"/>
        <v>8.3144202612629456</v>
      </c>
      <c r="M21" s="7">
        <f t="shared" si="4"/>
        <v>8.3871474721777819</v>
      </c>
      <c r="P21" s="5">
        <f t="shared" si="5"/>
        <v>6.0521491052277678</v>
      </c>
    </row>
    <row r="22" spans="1:16" x14ac:dyDescent="0.15">
      <c r="A22" s="5">
        <v>10.5</v>
      </c>
      <c r="B22" s="5">
        <v>20</v>
      </c>
      <c r="D22">
        <v>124.53757721345001</v>
      </c>
      <c r="E22">
        <v>322.03843514070002</v>
      </c>
      <c r="F22">
        <v>101.89518753211</v>
      </c>
      <c r="G22">
        <v>106.54598390135</v>
      </c>
      <c r="I22" s="6">
        <f t="shared" si="1"/>
        <v>215.49245123935003</v>
      </c>
      <c r="J22" s="6">
        <f t="shared" si="2"/>
        <v>22.642389681340006</v>
      </c>
      <c r="K22" s="6">
        <f t="shared" si="3"/>
        <v>188.32158362174204</v>
      </c>
      <c r="L22" s="7">
        <f t="shared" si="0"/>
        <v>8.3172132567324013</v>
      </c>
      <c r="M22" s="7">
        <f t="shared" si="4"/>
        <v>8.3935768281929786</v>
      </c>
      <c r="P22" s="5">
        <f t="shared" si="5"/>
        <v>6.0877743397804354</v>
      </c>
    </row>
    <row r="23" spans="1:16" x14ac:dyDescent="0.15">
      <c r="A23" s="5">
        <v>11</v>
      </c>
      <c r="B23" s="5">
        <v>21</v>
      </c>
      <c r="D23">
        <v>124.69818119423999</v>
      </c>
      <c r="E23">
        <v>325.65494166094999</v>
      </c>
      <c r="F23">
        <v>101.90392190444</v>
      </c>
      <c r="G23">
        <v>106.60798081863</v>
      </c>
      <c r="I23" s="6">
        <f t="shared" si="1"/>
        <v>219.04696084232</v>
      </c>
      <c r="J23" s="6">
        <f t="shared" si="2"/>
        <v>22.794259289799996</v>
      </c>
      <c r="K23" s="6">
        <f t="shared" si="3"/>
        <v>191.69384969456001</v>
      </c>
      <c r="L23" s="7">
        <f t="shared" si="0"/>
        <v>8.4097424381032386</v>
      </c>
      <c r="M23" s="7">
        <f t="shared" si="4"/>
        <v>8.4897423701095587</v>
      </c>
      <c r="P23" s="5">
        <f t="shared" si="5"/>
        <v>7.2680031748614908</v>
      </c>
    </row>
    <row r="24" spans="1:16" x14ac:dyDescent="0.15">
      <c r="A24" s="5">
        <v>11.5</v>
      </c>
      <c r="B24" s="5">
        <v>22</v>
      </c>
      <c r="D24">
        <v>124.84179821551</v>
      </c>
      <c r="E24">
        <v>323.63967055593997</v>
      </c>
      <c r="F24">
        <v>101.88919335503</v>
      </c>
      <c r="G24">
        <v>106.51721185133999</v>
      </c>
      <c r="I24" s="6">
        <f t="shared" si="1"/>
        <v>217.12245870459998</v>
      </c>
      <c r="J24" s="6">
        <f t="shared" si="2"/>
        <v>22.952604860479994</v>
      </c>
      <c r="K24" s="6">
        <f t="shared" si="3"/>
        <v>189.579332872024</v>
      </c>
      <c r="L24" s="7">
        <f t="shared" si="0"/>
        <v>8.2595999026865758</v>
      </c>
      <c r="M24" s="7">
        <f t="shared" si="4"/>
        <v>8.3432361952386369</v>
      </c>
      <c r="P24" s="5">
        <f t="shared" si="5"/>
        <v>5.3529040996763992</v>
      </c>
    </row>
    <row r="25" spans="1:16" x14ac:dyDescent="0.15">
      <c r="A25" s="5">
        <v>12</v>
      </c>
      <c r="B25" s="5">
        <v>23</v>
      </c>
      <c r="D25">
        <v>124.20778997940999</v>
      </c>
      <c r="E25">
        <v>318.86547700755</v>
      </c>
      <c r="F25">
        <v>102.04606953245001</v>
      </c>
      <c r="G25">
        <v>106.69532454186999</v>
      </c>
      <c r="I25" s="6">
        <f t="shared" si="1"/>
        <v>212.17015246568002</v>
      </c>
      <c r="J25" s="6">
        <f t="shared" si="2"/>
        <v>22.16172044695999</v>
      </c>
      <c r="K25" s="6">
        <f t="shared" si="3"/>
        <v>185.57608792932803</v>
      </c>
      <c r="L25" s="7">
        <f t="shared" si="0"/>
        <v>8.3737220841437079</v>
      </c>
      <c r="M25" s="7">
        <f t="shared" si="4"/>
        <v>8.4609947372415117</v>
      </c>
      <c r="P25" s="5">
        <f t="shared" si="5"/>
        <v>6.8085561143446132</v>
      </c>
    </row>
    <row r="26" spans="1:16" x14ac:dyDescent="0.15">
      <c r="A26" s="5">
        <v>12.5</v>
      </c>
      <c r="B26" s="5">
        <v>24</v>
      </c>
      <c r="D26">
        <v>124.08287577214</v>
      </c>
      <c r="E26">
        <v>316.74811256006001</v>
      </c>
      <c r="F26">
        <v>101.86162014044</v>
      </c>
      <c r="G26">
        <v>106.71587600617001</v>
      </c>
      <c r="I26" s="6">
        <f t="shared" si="1"/>
        <v>210.03223655389002</v>
      </c>
      <c r="J26" s="6">
        <f t="shared" si="2"/>
        <v>22.221255631700004</v>
      </c>
      <c r="K26" s="6">
        <f t="shared" si="3"/>
        <v>183.36672979585001</v>
      </c>
      <c r="L26" s="7">
        <f t="shared" si="0"/>
        <v>8.2518617685251758</v>
      </c>
      <c r="M26" s="7">
        <f t="shared" si="4"/>
        <v>8.3427707821687207</v>
      </c>
      <c r="P26" s="5">
        <f t="shared" si="5"/>
        <v>5.2542025988989538</v>
      </c>
    </row>
    <row r="27" spans="1:16" x14ac:dyDescent="0.15">
      <c r="A27" s="5">
        <v>13</v>
      </c>
      <c r="B27" s="5">
        <v>25</v>
      </c>
      <c r="D27">
        <v>123.74296499657</v>
      </c>
      <c r="E27">
        <v>311.47288949897001</v>
      </c>
      <c r="F27">
        <v>101.92704230176</v>
      </c>
      <c r="G27">
        <v>106.63212878918</v>
      </c>
      <c r="I27" s="6">
        <f t="shared" si="1"/>
        <v>204.84076070979</v>
      </c>
      <c r="J27" s="6">
        <f t="shared" si="2"/>
        <v>21.815922694809998</v>
      </c>
      <c r="K27" s="6">
        <f t="shared" si="3"/>
        <v>178.66165347601802</v>
      </c>
      <c r="L27" s="7">
        <f t="shared" si="0"/>
        <v>8.1895070850485538</v>
      </c>
      <c r="M27" s="7">
        <f t="shared" si="4"/>
        <v>8.2840524592378397</v>
      </c>
      <c r="P27" s="5">
        <f t="shared" si="5"/>
        <v>4.4588557218254685</v>
      </c>
    </row>
    <row r="28" spans="1:16" x14ac:dyDescent="0.15">
      <c r="A28" s="5">
        <v>13.5</v>
      </c>
      <c r="B28" s="5">
        <v>26</v>
      </c>
      <c r="D28">
        <v>123.87937542896</v>
      </c>
      <c r="E28">
        <v>312.74897048730003</v>
      </c>
      <c r="F28">
        <v>102.0070217503</v>
      </c>
      <c r="G28">
        <v>106.54324370611</v>
      </c>
      <c r="I28" s="6">
        <f t="shared" si="1"/>
        <v>206.20572678119004</v>
      </c>
      <c r="J28" s="6">
        <f t="shared" si="2"/>
        <v>21.872353678660005</v>
      </c>
      <c r="K28" s="6">
        <f t="shared" si="3"/>
        <v>179.95890236679804</v>
      </c>
      <c r="L28" s="7">
        <f t="shared" si="0"/>
        <v>8.2276880216314741</v>
      </c>
      <c r="M28" s="7">
        <f t="shared" si="4"/>
        <v>8.3258697563665027</v>
      </c>
      <c r="P28" s="5">
        <f t="shared" si="5"/>
        <v>4.945861460317456</v>
      </c>
    </row>
    <row r="29" spans="1:16" x14ac:dyDescent="0.15">
      <c r="A29" s="5">
        <v>14</v>
      </c>
      <c r="B29" s="5">
        <v>27</v>
      </c>
      <c r="D29">
        <v>124.24656829101001</v>
      </c>
      <c r="E29">
        <v>315.14052848319</v>
      </c>
      <c r="F29">
        <v>101.90991608152</v>
      </c>
      <c r="G29">
        <v>106.75595136154</v>
      </c>
      <c r="I29" s="6">
        <f t="shared" si="1"/>
        <v>208.38457712165001</v>
      </c>
      <c r="J29" s="6">
        <f t="shared" si="2"/>
        <v>22.336652209490012</v>
      </c>
      <c r="K29" s="6">
        <f t="shared" si="3"/>
        <v>181.58059447026199</v>
      </c>
      <c r="L29" s="7">
        <f t="shared" si="0"/>
        <v>8.1292663183032925</v>
      </c>
      <c r="M29" s="7">
        <f t="shared" si="4"/>
        <v>8.2310844135840622</v>
      </c>
      <c r="P29" s="5">
        <f t="shared" si="5"/>
        <v>3.6904722896279627</v>
      </c>
    </row>
    <row r="30" spans="1:16" x14ac:dyDescent="0.15">
      <c r="A30" s="5">
        <v>14.5</v>
      </c>
      <c r="B30" s="5">
        <v>28</v>
      </c>
      <c r="D30">
        <v>124.11770761839</v>
      </c>
      <c r="E30">
        <v>316.33081674674003</v>
      </c>
      <c r="F30">
        <v>101.80219215619</v>
      </c>
      <c r="G30">
        <v>106.63863675287</v>
      </c>
      <c r="I30" s="6">
        <f t="shared" si="1"/>
        <v>209.69217999387001</v>
      </c>
      <c r="J30" s="6">
        <f t="shared" si="2"/>
        <v>22.315515462199997</v>
      </c>
      <c r="K30" s="6">
        <f t="shared" si="3"/>
        <v>182.91356143923002</v>
      </c>
      <c r="L30" s="7">
        <f t="shared" si="0"/>
        <v>8.1966989178029639</v>
      </c>
      <c r="M30" s="7">
        <f t="shared" si="4"/>
        <v>8.3021533736294764</v>
      </c>
      <c r="P30" s="5">
        <f t="shared" si="5"/>
        <v>4.5505890352308578</v>
      </c>
    </row>
    <row r="31" spans="1:16" x14ac:dyDescent="0.15">
      <c r="A31" s="5">
        <v>15</v>
      </c>
      <c r="B31" s="5">
        <v>29</v>
      </c>
      <c r="D31">
        <v>123.57155113246</v>
      </c>
      <c r="E31">
        <v>307.91712422786998</v>
      </c>
      <c r="F31">
        <v>101.85408460353</v>
      </c>
      <c r="G31">
        <v>106.5566021579</v>
      </c>
      <c r="I31" s="6">
        <f t="shared" si="1"/>
        <v>201.36052206996999</v>
      </c>
      <c r="J31" s="6">
        <f t="shared" si="2"/>
        <v>21.717466528930004</v>
      </c>
      <c r="K31" s="6">
        <f t="shared" si="3"/>
        <v>175.29956223525397</v>
      </c>
      <c r="L31" s="7">
        <f t="shared" si="0"/>
        <v>8.0718237553968866</v>
      </c>
      <c r="M31" s="7">
        <f t="shared" si="4"/>
        <v>8.1809145717691401</v>
      </c>
      <c r="P31" s="5">
        <f t="shared" si="5"/>
        <v>2.9577805258114394</v>
      </c>
    </row>
    <row r="32" spans="1:16" x14ac:dyDescent="0.15">
      <c r="A32" s="5">
        <v>15.5</v>
      </c>
      <c r="B32" s="5">
        <v>30</v>
      </c>
      <c r="D32">
        <v>124.66506520247</v>
      </c>
      <c r="E32">
        <v>319.48747426218</v>
      </c>
      <c r="F32">
        <v>101.97276930981</v>
      </c>
      <c r="G32">
        <v>106.54529885254</v>
      </c>
      <c r="I32" s="6">
        <f t="shared" si="1"/>
        <v>212.94217540964002</v>
      </c>
      <c r="J32" s="6">
        <f t="shared" si="2"/>
        <v>22.692295892659999</v>
      </c>
      <c r="K32" s="6">
        <f t="shared" si="3"/>
        <v>185.71142033844802</v>
      </c>
      <c r="L32" s="7">
        <f t="shared" si="0"/>
        <v>8.1838973551599885</v>
      </c>
      <c r="M32" s="7">
        <f t="shared" si="4"/>
        <v>8.2966245320779848</v>
      </c>
      <c r="P32" s="5">
        <f t="shared" si="5"/>
        <v>4.3873024575102226</v>
      </c>
    </row>
    <row r="33" spans="1:16" x14ac:dyDescent="0.15">
      <c r="A33" s="5">
        <v>16</v>
      </c>
      <c r="B33" s="5">
        <v>31</v>
      </c>
      <c r="D33">
        <v>124.8466026081</v>
      </c>
      <c r="E33">
        <v>317.12268359643002</v>
      </c>
      <c r="F33">
        <v>101.87977393388999</v>
      </c>
      <c r="G33">
        <v>106.65524918651001</v>
      </c>
      <c r="I33" s="6">
        <f t="shared" si="1"/>
        <v>210.46743440992003</v>
      </c>
      <c r="J33" s="6">
        <f t="shared" si="2"/>
        <v>22.966828674210007</v>
      </c>
      <c r="K33" s="6">
        <f t="shared" si="3"/>
        <v>182.90724000086803</v>
      </c>
      <c r="L33" s="7">
        <f t="shared" si="0"/>
        <v>7.9639745911571538</v>
      </c>
      <c r="M33" s="7">
        <f t="shared" si="4"/>
        <v>8.0803381286208911</v>
      </c>
      <c r="P33" s="5">
        <f t="shared" si="5"/>
        <v>1.5821421424457922</v>
      </c>
    </row>
    <row r="34" spans="1:16" x14ac:dyDescent="0.15">
      <c r="A34" s="5">
        <v>16.5</v>
      </c>
      <c r="B34" s="5">
        <v>32</v>
      </c>
      <c r="D34">
        <v>124.50051475635</v>
      </c>
      <c r="E34">
        <v>317.24845573095001</v>
      </c>
      <c r="F34">
        <v>101.9011817092</v>
      </c>
      <c r="G34">
        <v>106.71364959752999</v>
      </c>
      <c r="I34" s="6">
        <f t="shared" si="1"/>
        <v>210.53480613342003</v>
      </c>
      <c r="J34" s="6">
        <f t="shared" si="2"/>
        <v>22.599333047149997</v>
      </c>
      <c r="K34" s="6">
        <f t="shared" si="3"/>
        <v>183.41560647684003</v>
      </c>
      <c r="L34" s="7">
        <f t="shared" si="0"/>
        <v>8.1159743119043313</v>
      </c>
      <c r="M34" s="7">
        <f t="shared" si="4"/>
        <v>8.2359742099138114</v>
      </c>
      <c r="P34" s="5">
        <f t="shared" si="5"/>
        <v>3.5209300004201576</v>
      </c>
    </row>
    <row r="35" spans="1:16" x14ac:dyDescent="0.15">
      <c r="A35" s="5">
        <v>17</v>
      </c>
      <c r="B35" s="5">
        <v>33</v>
      </c>
      <c r="D35">
        <v>124.75017158545</v>
      </c>
      <c r="E35">
        <v>318.86976664379</v>
      </c>
      <c r="F35">
        <v>101.88662442199001</v>
      </c>
      <c r="G35">
        <v>106.61911286179</v>
      </c>
      <c r="I35" s="6">
        <f t="shared" si="1"/>
        <v>212.250653782</v>
      </c>
      <c r="J35" s="6">
        <f t="shared" si="2"/>
        <v>22.863547163459998</v>
      </c>
      <c r="K35" s="6">
        <f t="shared" si="3"/>
        <v>184.81439718584801</v>
      </c>
      <c r="L35" s="7">
        <f t="shared" si="0"/>
        <v>8.0833650117604758</v>
      </c>
      <c r="M35" s="7">
        <f t="shared" si="4"/>
        <v>8.2070012703156969</v>
      </c>
      <c r="P35" s="5">
        <f t="shared" si="5"/>
        <v>3.1049916364207446</v>
      </c>
    </row>
    <row r="36" spans="1:16" x14ac:dyDescent="0.15">
      <c r="A36" s="5">
        <v>17.5</v>
      </c>
      <c r="B36" s="5">
        <v>34</v>
      </c>
      <c r="D36">
        <v>124.46396705559</v>
      </c>
      <c r="E36">
        <v>317.02282086478999</v>
      </c>
      <c r="F36">
        <v>101.86127761602999</v>
      </c>
      <c r="G36">
        <v>106.55283438945</v>
      </c>
      <c r="I36" s="6">
        <f t="shared" si="1"/>
        <v>210.46998647533999</v>
      </c>
      <c r="J36" s="6">
        <f t="shared" si="2"/>
        <v>22.60268943956001</v>
      </c>
      <c r="K36" s="6">
        <f t="shared" si="3"/>
        <v>183.34675914786797</v>
      </c>
      <c r="L36" s="7">
        <f t="shared" si="0"/>
        <v>8.1117231486164698</v>
      </c>
      <c r="M36" s="7">
        <f t="shared" si="4"/>
        <v>8.2389957677174319</v>
      </c>
      <c r="P36" s="5">
        <f t="shared" si="5"/>
        <v>3.4667055339260298</v>
      </c>
    </row>
    <row r="37" spans="1:16" x14ac:dyDescent="0.15">
      <c r="A37" s="5">
        <v>18</v>
      </c>
      <c r="B37" s="5">
        <v>35</v>
      </c>
      <c r="D37">
        <v>125.70332875772</v>
      </c>
      <c r="E37">
        <v>327.16952642415998</v>
      </c>
      <c r="F37">
        <v>101.96797396815001</v>
      </c>
      <c r="G37">
        <v>106.63298510019</v>
      </c>
      <c r="I37" s="6">
        <f t="shared" si="1"/>
        <v>220.53654132396997</v>
      </c>
      <c r="J37" s="6">
        <f t="shared" si="2"/>
        <v>23.735354789569996</v>
      </c>
      <c r="K37" s="6">
        <f t="shared" si="3"/>
        <v>192.05411557648597</v>
      </c>
      <c r="L37" s="7">
        <f t="shared" si="0"/>
        <v>8.0914786098280747</v>
      </c>
      <c r="M37" s="7">
        <f t="shared" si="4"/>
        <v>8.2223875894747795</v>
      </c>
      <c r="P37" s="5">
        <f t="shared" si="5"/>
        <v>3.2084822569338547</v>
      </c>
    </row>
    <row r="38" spans="1:16" x14ac:dyDescent="0.15">
      <c r="A38" s="5">
        <v>18.5</v>
      </c>
      <c r="B38" s="5">
        <v>36</v>
      </c>
      <c r="D38">
        <v>125.32498284146</v>
      </c>
      <c r="E38">
        <v>321.47134522993002</v>
      </c>
      <c r="F38">
        <v>101.88559684878</v>
      </c>
      <c r="G38">
        <v>106.6828224011</v>
      </c>
      <c r="I38" s="6">
        <f t="shared" si="1"/>
        <v>214.78852282883003</v>
      </c>
      <c r="J38" s="6">
        <f t="shared" si="2"/>
        <v>23.439385992680002</v>
      </c>
      <c r="K38" s="6">
        <f t="shared" si="3"/>
        <v>186.66125963761402</v>
      </c>
      <c r="L38" s="7">
        <f t="shared" si="0"/>
        <v>7.9635729236212658</v>
      </c>
      <c r="M38" s="7">
        <f t="shared" si="4"/>
        <v>8.0981182638137117</v>
      </c>
      <c r="P38" s="5">
        <f t="shared" si="5"/>
        <v>1.5770187899968924</v>
      </c>
    </row>
    <row r="39" spans="1:16" x14ac:dyDescent="0.15">
      <c r="A39" s="5">
        <v>19</v>
      </c>
      <c r="B39" s="5">
        <v>37</v>
      </c>
      <c r="D39">
        <v>125.42999313657999</v>
      </c>
      <c r="E39">
        <v>319.26612903225998</v>
      </c>
      <c r="F39">
        <v>101.84175372495</v>
      </c>
      <c r="G39">
        <v>106.65216646686</v>
      </c>
      <c r="I39" s="6">
        <f t="shared" si="1"/>
        <v>212.61396256539999</v>
      </c>
      <c r="J39" s="6">
        <f t="shared" si="2"/>
        <v>23.588239411629999</v>
      </c>
      <c r="K39" s="6">
        <f t="shared" si="3"/>
        <v>184.30807527144398</v>
      </c>
      <c r="L39" s="7">
        <f t="shared" si="0"/>
        <v>7.8135579368662977</v>
      </c>
      <c r="M39" s="7">
        <f t="shared" si="4"/>
        <v>7.9517396376044864</v>
      </c>
      <c r="P39" s="5">
        <f t="shared" si="5"/>
        <v>-0.33645337564271505</v>
      </c>
    </row>
    <row r="40" spans="1:16" x14ac:dyDescent="0.15">
      <c r="A40" s="5">
        <v>19.5</v>
      </c>
      <c r="B40" s="5">
        <v>38</v>
      </c>
      <c r="D40">
        <v>125.19063143445</v>
      </c>
      <c r="E40">
        <v>319.68891557996</v>
      </c>
      <c r="F40">
        <v>101.99503339613</v>
      </c>
      <c r="G40">
        <v>106.58023634184001</v>
      </c>
      <c r="I40" s="6">
        <f t="shared" si="1"/>
        <v>213.10867923811998</v>
      </c>
      <c r="J40" s="6">
        <f t="shared" si="2"/>
        <v>23.19559803832</v>
      </c>
      <c r="K40" s="6">
        <f t="shared" si="3"/>
        <v>185.27396159213598</v>
      </c>
      <c r="L40" s="7">
        <f t="shared" si="0"/>
        <v>7.9874621592448891</v>
      </c>
      <c r="M40" s="7">
        <f t="shared" si="4"/>
        <v>8.1292802205288197</v>
      </c>
      <c r="P40" s="5">
        <f t="shared" si="5"/>
        <v>1.8817309285172497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125.37954701440999</v>
      </c>
      <c r="E41" s="41">
        <v>320.37783115991999</v>
      </c>
      <c r="F41" s="41">
        <v>101.78814865559001</v>
      </c>
      <c r="G41" s="41">
        <v>106.77890049666</v>
      </c>
      <c r="I41" s="58">
        <f t="shared" si="1"/>
        <v>213.59893066325998</v>
      </c>
      <c r="J41" s="58">
        <f t="shared" si="2"/>
        <v>23.591398358819987</v>
      </c>
      <c r="K41" s="58">
        <f t="shared" si="3"/>
        <v>185.28925263267598</v>
      </c>
      <c r="L41" s="59">
        <f t="shared" si="0"/>
        <v>7.8541021525925316</v>
      </c>
      <c r="M41" s="59">
        <f t="shared" si="4"/>
        <v>7.9995565744222032</v>
      </c>
      <c r="P41" s="57">
        <f t="shared" si="5"/>
        <v>0.18069647683538742</v>
      </c>
    </row>
    <row r="42" spans="1:16" x14ac:dyDescent="0.15">
      <c r="A42" s="5">
        <v>20.5</v>
      </c>
      <c r="B42" s="5">
        <v>40</v>
      </c>
      <c r="D42">
        <v>125.00240219629001</v>
      </c>
      <c r="E42">
        <v>316.39790665752002</v>
      </c>
      <c r="F42">
        <v>101.88919335503</v>
      </c>
      <c r="G42">
        <v>106.62133927041999</v>
      </c>
      <c r="I42" s="6">
        <f t="shared" si="1"/>
        <v>209.77656738710004</v>
      </c>
      <c r="J42" s="6">
        <f t="shared" si="2"/>
        <v>23.113208841260004</v>
      </c>
      <c r="K42" s="6">
        <f t="shared" si="3"/>
        <v>182.04071677758805</v>
      </c>
      <c r="L42" s="7">
        <f t="shared" si="0"/>
        <v>7.8760468971587505</v>
      </c>
      <c r="M42" s="7">
        <f t="shared" si="4"/>
        <v>8.0251376795341649</v>
      </c>
      <c r="P42" s="5">
        <f t="shared" si="5"/>
        <v>0.46060622997303668</v>
      </c>
    </row>
    <row r="43" spans="1:16" x14ac:dyDescent="0.15">
      <c r="A43" s="5">
        <v>21</v>
      </c>
      <c r="B43" s="5">
        <v>41</v>
      </c>
      <c r="D43">
        <v>125.71739876459</v>
      </c>
      <c r="E43">
        <v>321.38297872340002</v>
      </c>
      <c r="F43">
        <v>101.84398013358999</v>
      </c>
      <c r="G43">
        <v>106.90786093509</v>
      </c>
      <c r="I43" s="6">
        <f t="shared" si="1"/>
        <v>214.47511778831</v>
      </c>
      <c r="J43" s="6">
        <f t="shared" si="2"/>
        <v>23.873418631000007</v>
      </c>
      <c r="K43" s="6">
        <f t="shared" si="3"/>
        <v>185.82701543111</v>
      </c>
      <c r="L43" s="7">
        <f t="shared" si="0"/>
        <v>7.7838460550350641</v>
      </c>
      <c r="M43" s="7">
        <f t="shared" si="4"/>
        <v>7.9365731979562195</v>
      </c>
      <c r="P43" s="5">
        <f t="shared" si="5"/>
        <v>-0.71543457013964373</v>
      </c>
    </row>
    <row r="44" spans="1:16" x14ac:dyDescent="0.15">
      <c r="A44" s="5">
        <v>21.5</v>
      </c>
      <c r="B44" s="5">
        <v>42</v>
      </c>
      <c r="D44">
        <v>124.81520247083</v>
      </c>
      <c r="E44">
        <v>316.67896362389001</v>
      </c>
      <c r="F44">
        <v>101.90940229491</v>
      </c>
      <c r="G44">
        <v>106.71193697551</v>
      </c>
      <c r="I44" s="6">
        <f t="shared" si="1"/>
        <v>209.96702664838</v>
      </c>
      <c r="J44" s="6">
        <f t="shared" si="2"/>
        <v>22.905800175920007</v>
      </c>
      <c r="K44" s="6">
        <f t="shared" si="3"/>
        <v>182.48006643727598</v>
      </c>
      <c r="L44" s="7">
        <f t="shared" si="0"/>
        <v>7.9665440646387156</v>
      </c>
      <c r="M44" s="7">
        <f t="shared" si="4"/>
        <v>8.122907568105612</v>
      </c>
      <c r="P44" s="5">
        <f t="shared" si="5"/>
        <v>1.614916307838669</v>
      </c>
    </row>
    <row r="45" spans="1:16" x14ac:dyDescent="0.15">
      <c r="A45" s="5">
        <v>22</v>
      </c>
      <c r="B45" s="5">
        <v>43</v>
      </c>
      <c r="D45">
        <v>125.54238160604</v>
      </c>
      <c r="E45">
        <v>321.02436513383998</v>
      </c>
      <c r="F45">
        <v>101.88319917794</v>
      </c>
      <c r="G45">
        <v>106.76417194725001</v>
      </c>
      <c r="I45" s="6">
        <f t="shared" si="1"/>
        <v>214.26019318658996</v>
      </c>
      <c r="J45" s="6">
        <f t="shared" si="2"/>
        <v>23.659182428099996</v>
      </c>
      <c r="K45" s="6">
        <f t="shared" si="3"/>
        <v>185.86917427286997</v>
      </c>
      <c r="L45" s="7">
        <f t="shared" si="0"/>
        <v>7.8561114627576174</v>
      </c>
      <c r="M45" s="7">
        <f t="shared" si="4"/>
        <v>8.0161113267702557</v>
      </c>
      <c r="P45" s="5">
        <f t="shared" si="5"/>
        <v>0.20632564333532052</v>
      </c>
    </row>
    <row r="46" spans="1:16" x14ac:dyDescent="0.15">
      <c r="A46" s="5">
        <v>22.5</v>
      </c>
      <c r="B46" s="5">
        <v>44</v>
      </c>
      <c r="D46">
        <v>124.66317776253</v>
      </c>
      <c r="E46">
        <v>314.39138641043002</v>
      </c>
      <c r="F46">
        <v>101.84106867614</v>
      </c>
      <c r="G46">
        <v>106.62031169721</v>
      </c>
      <c r="I46" s="6">
        <f t="shared" si="1"/>
        <v>207.77107471322</v>
      </c>
      <c r="J46" s="6">
        <f t="shared" si="2"/>
        <v>22.82210908639</v>
      </c>
      <c r="K46" s="6">
        <f t="shared" si="3"/>
        <v>180.38454380955201</v>
      </c>
      <c r="L46" s="7">
        <f t="shared" si="0"/>
        <v>7.9039383751401227</v>
      </c>
      <c r="M46" s="7">
        <f t="shared" si="4"/>
        <v>8.0675745996985029</v>
      </c>
      <c r="P46" s="5">
        <f t="shared" si="5"/>
        <v>0.81636779706951967</v>
      </c>
    </row>
    <row r="47" spans="1:16" x14ac:dyDescent="0.15">
      <c r="A47" s="5">
        <v>23</v>
      </c>
      <c r="B47" s="5">
        <v>45</v>
      </c>
      <c r="D47">
        <v>125.85020590254</v>
      </c>
      <c r="E47">
        <v>320.61496225119998</v>
      </c>
      <c r="F47">
        <v>101.92276074670001</v>
      </c>
      <c r="G47">
        <v>106.63161500257</v>
      </c>
      <c r="I47" s="6">
        <f t="shared" si="1"/>
        <v>213.98334724862997</v>
      </c>
      <c r="J47" s="6">
        <f t="shared" si="2"/>
        <v>23.92744515583999</v>
      </c>
      <c r="K47" s="6">
        <f t="shared" si="3"/>
        <v>185.27041306162198</v>
      </c>
      <c r="L47" s="7">
        <f t="shared" si="0"/>
        <v>7.7430085767599337</v>
      </c>
      <c r="M47" s="7">
        <f t="shared" si="4"/>
        <v>7.9102811618640567</v>
      </c>
      <c r="P47" s="5">
        <f t="shared" si="5"/>
        <v>-1.2363250470491873</v>
      </c>
    </row>
    <row r="48" spans="1:16" x14ac:dyDescent="0.15">
      <c r="A48" s="5">
        <v>23.5</v>
      </c>
      <c r="B48" s="5">
        <v>46</v>
      </c>
      <c r="D48">
        <v>125.46190803019999</v>
      </c>
      <c r="E48">
        <v>318.8258407687</v>
      </c>
      <c r="F48">
        <v>101.97431066964</v>
      </c>
      <c r="G48">
        <v>106.66603870525999</v>
      </c>
      <c r="I48" s="6">
        <f t="shared" si="1"/>
        <v>212.15980206344</v>
      </c>
      <c r="J48" s="6">
        <f t="shared" si="2"/>
        <v>23.487597360559988</v>
      </c>
      <c r="K48" s="6">
        <f t="shared" si="3"/>
        <v>183.97468523076802</v>
      </c>
      <c r="L48" s="7">
        <f t="shared" si="0"/>
        <v>7.8328439646915724</v>
      </c>
      <c r="M48" s="7">
        <f t="shared" si="4"/>
        <v>8.0037529103414364</v>
      </c>
      <c r="P48" s="5">
        <f t="shared" si="5"/>
        <v>-9.045610411882897E-2</v>
      </c>
    </row>
    <row r="49" spans="1:25" x14ac:dyDescent="0.15">
      <c r="A49" s="5">
        <v>24</v>
      </c>
      <c r="B49" s="5">
        <v>47</v>
      </c>
      <c r="D49">
        <v>125.07069320522</v>
      </c>
      <c r="E49">
        <v>315.75857927248001</v>
      </c>
      <c r="F49">
        <v>101.86966946395</v>
      </c>
      <c r="G49">
        <v>106.75458126392</v>
      </c>
      <c r="I49" s="6">
        <f t="shared" si="1"/>
        <v>209.00399800856002</v>
      </c>
      <c r="J49" s="6">
        <f t="shared" si="2"/>
        <v>23.201023741269992</v>
      </c>
      <c r="K49" s="6">
        <f t="shared" si="3"/>
        <v>181.16276951903603</v>
      </c>
      <c r="L49" s="7">
        <f t="shared" si="0"/>
        <v>7.8083955061337926</v>
      </c>
      <c r="M49" s="7">
        <f t="shared" si="4"/>
        <v>7.9829408123293986</v>
      </c>
      <c r="P49" s="5">
        <f t="shared" si="5"/>
        <v>-0.40230124676125767</v>
      </c>
    </row>
    <row r="50" spans="1:25" x14ac:dyDescent="0.15">
      <c r="A50" s="5">
        <v>24.5</v>
      </c>
      <c r="B50" s="5">
        <v>48</v>
      </c>
      <c r="D50">
        <v>124.52968428277001</v>
      </c>
      <c r="E50">
        <v>315.09385724090998</v>
      </c>
      <c r="F50">
        <v>101.93440657647</v>
      </c>
      <c r="G50">
        <v>106.57270080492999</v>
      </c>
      <c r="I50" s="6">
        <f t="shared" si="1"/>
        <v>208.52115643598</v>
      </c>
      <c r="J50" s="6">
        <f t="shared" si="2"/>
        <v>22.59527770630001</v>
      </c>
      <c r="K50" s="6">
        <f t="shared" si="3"/>
        <v>181.40682318841999</v>
      </c>
      <c r="L50" s="7">
        <f t="shared" si="0"/>
        <v>8.028528152935257</v>
      </c>
      <c r="M50" s="7">
        <f t="shared" si="4"/>
        <v>8.2067098196766057</v>
      </c>
      <c r="P50" s="5">
        <f t="shared" si="5"/>
        <v>2.4055361667845419</v>
      </c>
    </row>
    <row r="51" spans="1:25" x14ac:dyDescent="0.15">
      <c r="A51" s="5">
        <v>25</v>
      </c>
      <c r="B51" s="5">
        <v>49</v>
      </c>
      <c r="D51">
        <v>125.86787920384</v>
      </c>
      <c r="E51">
        <v>323.28671928620997</v>
      </c>
      <c r="F51">
        <v>102.11012159616</v>
      </c>
      <c r="G51">
        <v>106.74499058057999</v>
      </c>
      <c r="I51" s="6">
        <f t="shared" si="1"/>
        <v>216.54172870562996</v>
      </c>
      <c r="J51" s="6">
        <f t="shared" si="2"/>
        <v>23.757757607680006</v>
      </c>
      <c r="K51" s="6">
        <f t="shared" si="3"/>
        <v>188.03241957641396</v>
      </c>
      <c r="L51" s="7">
        <f t="shared" si="0"/>
        <v>7.9145693243216702</v>
      </c>
      <c r="M51" s="7">
        <f t="shared" si="4"/>
        <v>8.0963873516087599</v>
      </c>
      <c r="P51" s="5">
        <f t="shared" si="5"/>
        <v>0.95196775140239331</v>
      </c>
    </row>
    <row r="52" spans="1:25" x14ac:dyDescent="0.15">
      <c r="A52" s="5">
        <v>25.5</v>
      </c>
      <c r="B52" s="5">
        <v>50</v>
      </c>
      <c r="D52">
        <v>125.91935483871001</v>
      </c>
      <c r="E52">
        <v>321.80370624570998</v>
      </c>
      <c r="F52">
        <v>101.80904264429</v>
      </c>
      <c r="G52">
        <v>106.70542901182</v>
      </c>
      <c r="I52" s="6">
        <f t="shared" si="1"/>
        <v>215.09827723388997</v>
      </c>
      <c r="J52" s="6">
        <f t="shared" si="2"/>
        <v>24.110312194420004</v>
      </c>
      <c r="K52" s="6">
        <f t="shared" si="3"/>
        <v>186.16590260058598</v>
      </c>
      <c r="L52" s="7">
        <f t="shared" si="0"/>
        <v>7.7214223150404289</v>
      </c>
      <c r="M52" s="7">
        <f t="shared" si="4"/>
        <v>7.9068767028732605</v>
      </c>
      <c r="P52" s="5">
        <f t="shared" si="5"/>
        <v>-1.5116622773750528</v>
      </c>
    </row>
    <row r="53" spans="1:25" x14ac:dyDescent="0.15">
      <c r="A53" s="5">
        <v>26</v>
      </c>
      <c r="B53" s="5">
        <v>51</v>
      </c>
      <c r="D53">
        <v>125.15923129719</v>
      </c>
      <c r="E53">
        <v>316.49776938916</v>
      </c>
      <c r="F53">
        <v>102.03921904436</v>
      </c>
      <c r="G53">
        <v>106.67494433978</v>
      </c>
      <c r="I53" s="6">
        <f t="shared" si="1"/>
        <v>209.82282504938001</v>
      </c>
      <c r="J53" s="6">
        <f t="shared" si="2"/>
        <v>23.120012252830008</v>
      </c>
      <c r="K53" s="6">
        <f t="shared" si="3"/>
        <v>182.07881034598401</v>
      </c>
      <c r="L53" s="7">
        <f t="shared" si="0"/>
        <v>7.8753768966405557</v>
      </c>
      <c r="M53" s="7">
        <f t="shared" si="4"/>
        <v>8.0644676450191284</v>
      </c>
      <c r="P53" s="5">
        <f t="shared" si="5"/>
        <v>0.45206023486773528</v>
      </c>
      <c r="S53" s="8"/>
      <c r="U53" s="13"/>
    </row>
    <row r="54" spans="1:25" x14ac:dyDescent="0.15">
      <c r="A54" s="5">
        <v>26.5</v>
      </c>
      <c r="B54" s="5">
        <v>52</v>
      </c>
      <c r="D54">
        <v>124.96482498284</v>
      </c>
      <c r="E54">
        <v>312.97374742621997</v>
      </c>
      <c r="F54">
        <v>101.89758520295</v>
      </c>
      <c r="G54">
        <v>106.63863675287</v>
      </c>
      <c r="I54" s="6">
        <f t="shared" si="1"/>
        <v>206.33511067334996</v>
      </c>
      <c r="J54" s="6">
        <f t="shared" si="2"/>
        <v>23.067239779890002</v>
      </c>
      <c r="K54" s="6">
        <f t="shared" si="3"/>
        <v>178.65442293748197</v>
      </c>
      <c r="L54" s="7">
        <f t="shared" si="0"/>
        <v>7.7449415119546607</v>
      </c>
      <c r="M54" s="7">
        <f t="shared" si="4"/>
        <v>7.9376686208789762</v>
      </c>
      <c r="P54" s="5">
        <f t="shared" si="5"/>
        <v>-1.2116700590836409</v>
      </c>
      <c r="S54" s="8"/>
    </row>
    <row r="55" spans="1:25" x14ac:dyDescent="0.15">
      <c r="A55" s="5">
        <v>27</v>
      </c>
      <c r="B55" s="5">
        <v>53</v>
      </c>
      <c r="D55">
        <v>125.31966369252</v>
      </c>
      <c r="E55">
        <v>317.80199039121999</v>
      </c>
      <c r="F55">
        <v>101.95410172974999</v>
      </c>
      <c r="G55">
        <v>106.66038705258001</v>
      </c>
      <c r="I55" s="6">
        <f t="shared" si="1"/>
        <v>211.14160333863998</v>
      </c>
      <c r="J55" s="6">
        <f t="shared" si="2"/>
        <v>23.365561962770002</v>
      </c>
      <c r="K55" s="6">
        <f t="shared" si="3"/>
        <v>183.10292898331599</v>
      </c>
      <c r="L55" s="7">
        <f t="shared" si="0"/>
        <v>7.8364444764935168</v>
      </c>
      <c r="M55" s="7">
        <f t="shared" si="4"/>
        <v>8.0328079459635742</v>
      </c>
      <c r="P55" s="5">
        <f t="shared" si="5"/>
        <v>-4.4530831823663353E-2</v>
      </c>
      <c r="S55" s="8"/>
    </row>
    <row r="56" spans="1:25" x14ac:dyDescent="0.15">
      <c r="A56" s="5">
        <v>27.5</v>
      </c>
      <c r="B56" s="5">
        <v>54</v>
      </c>
      <c r="D56">
        <v>125.54306794784</v>
      </c>
      <c r="E56">
        <v>318.52350720659001</v>
      </c>
      <c r="F56">
        <v>101.84261003597</v>
      </c>
      <c r="G56">
        <v>106.69994862134</v>
      </c>
      <c r="I56" s="6">
        <f t="shared" si="1"/>
        <v>211.82355858525</v>
      </c>
      <c r="J56" s="6">
        <f t="shared" si="2"/>
        <v>23.700457911870004</v>
      </c>
      <c r="K56" s="6">
        <f t="shared" si="3"/>
        <v>183.38300909100599</v>
      </c>
      <c r="L56" s="7">
        <f t="shared" si="0"/>
        <v>7.7375302102986572</v>
      </c>
      <c r="M56" s="7">
        <f t="shared" si="4"/>
        <v>7.9375300403144564</v>
      </c>
      <c r="P56" s="5">
        <f t="shared" si="5"/>
        <v>-1.3062027436952461</v>
      </c>
      <c r="S56" s="8"/>
    </row>
    <row r="57" spans="1:25" x14ac:dyDescent="0.15">
      <c r="A57" s="5">
        <v>28</v>
      </c>
      <c r="B57" s="5">
        <v>55</v>
      </c>
      <c r="D57">
        <v>124.59437199726</v>
      </c>
      <c r="E57">
        <v>313.20401509952001</v>
      </c>
      <c r="F57">
        <v>101.84158246275</v>
      </c>
      <c r="G57">
        <v>106.69566706628</v>
      </c>
      <c r="I57" s="6">
        <f t="shared" si="1"/>
        <v>206.50834803324</v>
      </c>
      <c r="J57" s="6">
        <f t="shared" si="2"/>
        <v>22.752789534510001</v>
      </c>
      <c r="K57" s="6">
        <f t="shared" si="3"/>
        <v>179.205000591828</v>
      </c>
      <c r="L57" s="7">
        <f t="shared" si="0"/>
        <v>7.8761771307215369</v>
      </c>
      <c r="M57" s="7">
        <f t="shared" si="4"/>
        <v>8.0798133212830781</v>
      </c>
      <c r="P57" s="5">
        <f t="shared" si="5"/>
        <v>0.46226738598694145</v>
      </c>
      <c r="S57" s="8"/>
    </row>
    <row r="58" spans="1:25" x14ac:dyDescent="0.15">
      <c r="A58" s="5">
        <v>28.5</v>
      </c>
      <c r="B58" s="5">
        <v>56</v>
      </c>
      <c r="D58">
        <v>124.39121482498</v>
      </c>
      <c r="E58">
        <v>310.91094715167998</v>
      </c>
      <c r="F58">
        <v>101.86110635383</v>
      </c>
      <c r="G58">
        <v>106.53313923617</v>
      </c>
      <c r="I58" s="6">
        <f t="shared" si="1"/>
        <v>204.37780791550998</v>
      </c>
      <c r="J58" s="6">
        <f t="shared" si="2"/>
        <v>22.530108471150001</v>
      </c>
      <c r="K58" s="6">
        <f t="shared" si="3"/>
        <v>177.34167775012997</v>
      </c>
      <c r="L58" s="7">
        <f t="shared" si="0"/>
        <v>7.8713193048856169</v>
      </c>
      <c r="M58" s="7">
        <f t="shared" si="4"/>
        <v>8.0785918559928991</v>
      </c>
      <c r="P58" s="5">
        <f t="shared" si="5"/>
        <v>0.40030481328918394</v>
      </c>
      <c r="S58" s="8"/>
    </row>
    <row r="59" spans="1:25" x14ac:dyDescent="0.15">
      <c r="A59" s="5">
        <v>29</v>
      </c>
      <c r="B59" s="5">
        <v>57</v>
      </c>
      <c r="D59">
        <v>125.17450240220001</v>
      </c>
      <c r="E59">
        <v>316.04169526423999</v>
      </c>
      <c r="F59">
        <v>101.89176228805999</v>
      </c>
      <c r="G59">
        <v>106.77410515499</v>
      </c>
      <c r="I59" s="6">
        <f t="shared" si="1"/>
        <v>209.26759010924999</v>
      </c>
      <c r="J59" s="6">
        <f t="shared" si="2"/>
        <v>23.282740114140012</v>
      </c>
      <c r="K59" s="6">
        <f t="shared" si="3"/>
        <v>181.32830197228199</v>
      </c>
      <c r="L59" s="7">
        <f t="shared" si="0"/>
        <v>7.7880997289557925</v>
      </c>
      <c r="M59" s="7">
        <f t="shared" si="4"/>
        <v>7.9990086406088166</v>
      </c>
      <c r="P59" s="5">
        <f t="shared" si="5"/>
        <v>-0.6611780800043251</v>
      </c>
      <c r="R59" s="3"/>
      <c r="S59" s="8"/>
    </row>
    <row r="60" spans="1:25" x14ac:dyDescent="0.15">
      <c r="A60" s="5">
        <v>29.5</v>
      </c>
      <c r="B60" s="5">
        <v>58</v>
      </c>
      <c r="D60">
        <v>124.47254632807</v>
      </c>
      <c r="E60">
        <v>309.18719972546</v>
      </c>
      <c r="F60">
        <v>101.92104812468</v>
      </c>
      <c r="G60">
        <v>106.68676143175</v>
      </c>
      <c r="I60" s="6">
        <f t="shared" si="1"/>
        <v>202.50043829371</v>
      </c>
      <c r="J60" s="6">
        <f t="shared" si="2"/>
        <v>22.551498203389997</v>
      </c>
      <c r="K60" s="6">
        <f t="shared" si="3"/>
        <v>175.43864044964201</v>
      </c>
      <c r="L60" s="7">
        <f t="shared" si="0"/>
        <v>7.7794671940363429</v>
      </c>
      <c r="M60" s="7">
        <f t="shared" si="4"/>
        <v>7.9940124662351089</v>
      </c>
      <c r="P60" s="5">
        <f t="shared" si="5"/>
        <v>-0.77128784733216649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123.76235415236999</v>
      </c>
      <c r="E61" s="16">
        <v>303.09728894990002</v>
      </c>
      <c r="F61" s="16">
        <v>101.93834560713</v>
      </c>
      <c r="G61" s="16">
        <v>106.69840726152</v>
      </c>
      <c r="I61" s="42">
        <f t="shared" si="1"/>
        <v>196.39888168838002</v>
      </c>
      <c r="J61" s="42">
        <f t="shared" si="2"/>
        <v>21.824008545239991</v>
      </c>
      <c r="K61" s="42">
        <f t="shared" si="3"/>
        <v>170.21007143409201</v>
      </c>
      <c r="L61" s="43">
        <f t="shared" si="0"/>
        <v>7.7992120962221829</v>
      </c>
      <c r="M61" s="43">
        <f t="shared" si="4"/>
        <v>8.0173937289666899</v>
      </c>
      <c r="P61" s="17">
        <f t="shared" si="5"/>
        <v>-0.51943753848540519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124.76338366506999</v>
      </c>
      <c r="E62">
        <v>310.73936170213</v>
      </c>
      <c r="F62">
        <v>101.88867956842</v>
      </c>
      <c r="G62">
        <v>106.66244219901</v>
      </c>
      <c r="I62" s="6">
        <f t="shared" si="1"/>
        <v>204.07691950312</v>
      </c>
      <c r="J62" s="6">
        <f t="shared" si="2"/>
        <v>22.874704096649992</v>
      </c>
      <c r="K62" s="6">
        <f t="shared" si="3"/>
        <v>176.62727458713999</v>
      </c>
      <c r="L62" s="7">
        <f t="shared" si="0"/>
        <v>7.7215107937945788</v>
      </c>
      <c r="M62" s="7">
        <f t="shared" si="4"/>
        <v>7.9433287870848286</v>
      </c>
      <c r="P62" s="5">
        <f t="shared" si="5"/>
        <v>-1.5105337125764373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124.33459162663</v>
      </c>
      <c r="E63">
        <v>307.78140013727</v>
      </c>
      <c r="F63">
        <v>101.89912656276999</v>
      </c>
      <c r="G63">
        <v>106.69515327967</v>
      </c>
      <c r="I63" s="6">
        <f t="shared" si="1"/>
        <v>201.0862468576</v>
      </c>
      <c r="J63" s="6">
        <f t="shared" si="2"/>
        <v>22.435465063860008</v>
      </c>
      <c r="K63" s="6">
        <f t="shared" si="3"/>
        <v>174.16368878096799</v>
      </c>
      <c r="L63" s="7">
        <f t="shared" si="0"/>
        <v>7.7628740159934635</v>
      </c>
      <c r="M63" s="7">
        <f t="shared" si="4"/>
        <v>7.9883283698294552</v>
      </c>
      <c r="P63" s="5">
        <f t="shared" si="5"/>
        <v>-0.98293726324294428</v>
      </c>
      <c r="R63" s="5">
        <v>-13</v>
      </c>
    </row>
    <row r="64" spans="1:25" x14ac:dyDescent="0.15">
      <c r="A64" s="5">
        <v>31.5</v>
      </c>
      <c r="B64" s="5">
        <v>62</v>
      </c>
      <c r="D64">
        <v>123.64945092655999</v>
      </c>
      <c r="E64">
        <v>302.68840082360998</v>
      </c>
      <c r="F64">
        <v>101.94091454015999</v>
      </c>
      <c r="G64">
        <v>106.6197979106</v>
      </c>
      <c r="I64" s="6">
        <f t="shared" si="1"/>
        <v>196.06860291300998</v>
      </c>
      <c r="J64" s="6">
        <f t="shared" si="2"/>
        <v>21.708536386399999</v>
      </c>
      <c r="K64" s="6">
        <f t="shared" si="3"/>
        <v>170.01835924932999</v>
      </c>
      <c r="L64" s="7">
        <f t="shared" si="0"/>
        <v>7.8318665166134087</v>
      </c>
      <c r="M64" s="7">
        <f t="shared" si="4"/>
        <v>8.0609572309951414</v>
      </c>
      <c r="P64" s="5">
        <f t="shared" si="5"/>
        <v>-0.10292365640398229</v>
      </c>
      <c r="R64" s="5">
        <v>-13</v>
      </c>
      <c r="U64" s="40">
        <v>20</v>
      </c>
      <c r="V64" s="7">
        <f t="shared" ref="V64:V83" si="6">L41</f>
        <v>7.8541021525925316</v>
      </c>
      <c r="X64" s="40"/>
      <c r="Y64" s="7"/>
    </row>
    <row r="65" spans="1:25" x14ac:dyDescent="0.15">
      <c r="A65" s="5">
        <v>32</v>
      </c>
      <c r="B65" s="5">
        <v>63</v>
      </c>
      <c r="D65">
        <v>122.79770075498</v>
      </c>
      <c r="E65">
        <v>296.29735758407998</v>
      </c>
      <c r="F65">
        <v>101.9859564994</v>
      </c>
      <c r="G65">
        <v>106.70628532283</v>
      </c>
      <c r="I65" s="6">
        <f t="shared" si="1"/>
        <v>189.59107226124996</v>
      </c>
      <c r="J65" s="6">
        <f t="shared" si="2"/>
        <v>20.811744255579995</v>
      </c>
      <c r="K65" s="6">
        <f t="shared" si="3"/>
        <v>164.61697915455397</v>
      </c>
      <c r="L65" s="7">
        <f t="shared" si="0"/>
        <v>7.9098117453762802</v>
      </c>
      <c r="M65" s="7">
        <f t="shared" si="4"/>
        <v>8.1425388203037556</v>
      </c>
      <c r="P65" s="5">
        <f t="shared" si="5"/>
        <v>0.8912838485153689</v>
      </c>
      <c r="R65" s="5">
        <v>-13</v>
      </c>
      <c r="U65" s="5">
        <v>20.5</v>
      </c>
      <c r="V65" s="7">
        <f t="shared" si="6"/>
        <v>7.8760468971587505</v>
      </c>
      <c r="Y65" s="7"/>
    </row>
    <row r="66" spans="1:25" x14ac:dyDescent="0.15">
      <c r="A66" s="5">
        <v>32.5</v>
      </c>
      <c r="B66" s="5">
        <v>64</v>
      </c>
      <c r="D66">
        <v>122.35346602608</v>
      </c>
      <c r="E66">
        <v>292.93256691833</v>
      </c>
      <c r="F66">
        <v>101.94690871725</v>
      </c>
      <c r="G66">
        <v>106.78061311869</v>
      </c>
      <c r="I66" s="6">
        <f t="shared" si="1"/>
        <v>186.15195379964001</v>
      </c>
      <c r="J66" s="6">
        <f t="shared" si="2"/>
        <v>20.406557308830003</v>
      </c>
      <c r="K66" s="6">
        <f t="shared" si="3"/>
        <v>161.664085029044</v>
      </c>
      <c r="L66" s="7">
        <f t="shared" ref="L66:L129" si="7">K66/J66</f>
        <v>7.9221635762682654</v>
      </c>
      <c r="M66" s="7">
        <f t="shared" si="4"/>
        <v>8.1585270117414819</v>
      </c>
      <c r="P66" s="5">
        <f t="shared" si="5"/>
        <v>1.0488340047881284</v>
      </c>
      <c r="R66" s="5">
        <v>-13</v>
      </c>
      <c r="U66" s="5">
        <v>21</v>
      </c>
      <c r="V66" s="7">
        <f t="shared" si="6"/>
        <v>7.7838460550350641</v>
      </c>
      <c r="Y66" s="7"/>
    </row>
    <row r="67" spans="1:25" x14ac:dyDescent="0.15">
      <c r="A67" s="5">
        <v>33</v>
      </c>
      <c r="B67" s="5">
        <v>65</v>
      </c>
      <c r="D67">
        <v>122.43994509266</v>
      </c>
      <c r="E67">
        <v>297.67947838023002</v>
      </c>
      <c r="F67">
        <v>101.93286521665</v>
      </c>
      <c r="G67">
        <v>106.81435177256</v>
      </c>
      <c r="I67" s="6">
        <f t="shared" ref="I67:I130" si="8">E67-G67</f>
        <v>190.86512660767002</v>
      </c>
      <c r="J67" s="6">
        <f t="shared" ref="J67:J130" si="9">D67-F67</f>
        <v>20.507079876009996</v>
      </c>
      <c r="K67" s="6">
        <f t="shared" ref="K67:K130" si="10">I67-1.2*J67</f>
        <v>166.25663075645804</v>
      </c>
      <c r="L67" s="7">
        <f t="shared" si="7"/>
        <v>8.1072796205837037</v>
      </c>
      <c r="M67" s="7">
        <f t="shared" ref="M67:M130" si="11">L67+ABS($N$2)*A67</f>
        <v>8.347279416602662</v>
      </c>
      <c r="P67" s="5">
        <f t="shared" ref="P67:P130" si="12">(L67-$O$2)/$O$2*100</f>
        <v>3.4100274153469479</v>
      </c>
      <c r="R67" s="5">
        <v>-13</v>
      </c>
      <c r="U67" s="5">
        <v>21.5</v>
      </c>
      <c r="V67" s="7">
        <f t="shared" si="6"/>
        <v>7.9665440646387156</v>
      </c>
      <c r="Y67" s="7"/>
    </row>
    <row r="68" spans="1:25" x14ac:dyDescent="0.15">
      <c r="A68" s="5">
        <v>33.5</v>
      </c>
      <c r="B68" s="5">
        <v>66</v>
      </c>
      <c r="D68">
        <v>121.72237474262</v>
      </c>
      <c r="E68">
        <v>294.98455730953998</v>
      </c>
      <c r="F68">
        <v>101.87703373865</v>
      </c>
      <c r="G68">
        <v>106.68933036479</v>
      </c>
      <c r="I68" s="6">
        <f t="shared" si="8"/>
        <v>188.29522694474997</v>
      </c>
      <c r="J68" s="6">
        <f t="shared" si="9"/>
        <v>19.845341003970006</v>
      </c>
      <c r="K68" s="6">
        <f t="shared" si="10"/>
        <v>164.48081773998595</v>
      </c>
      <c r="L68" s="7">
        <f t="shared" si="7"/>
        <v>8.2881326003459463</v>
      </c>
      <c r="M68" s="7">
        <f t="shared" si="11"/>
        <v>8.5317687569106475</v>
      </c>
      <c r="P68" s="5">
        <f t="shared" si="12"/>
        <v>5.7168445563121946</v>
      </c>
      <c r="R68" s="5">
        <v>-13</v>
      </c>
      <c r="U68" s="5">
        <v>22</v>
      </c>
      <c r="V68" s="7">
        <f t="shared" si="6"/>
        <v>7.8561114627576174</v>
      </c>
      <c r="Y68" s="7"/>
    </row>
    <row r="69" spans="1:25" x14ac:dyDescent="0.15">
      <c r="A69" s="5">
        <v>34</v>
      </c>
      <c r="B69" s="5">
        <v>67</v>
      </c>
      <c r="D69">
        <v>121.5775566232</v>
      </c>
      <c r="E69">
        <v>295.85827041866997</v>
      </c>
      <c r="F69">
        <v>101.89535879431</v>
      </c>
      <c r="G69">
        <v>106.82257235828</v>
      </c>
      <c r="I69" s="6">
        <f t="shared" si="8"/>
        <v>189.03569806038996</v>
      </c>
      <c r="J69" s="6">
        <f t="shared" si="9"/>
        <v>19.682197828889997</v>
      </c>
      <c r="K69" s="6">
        <f t="shared" si="10"/>
        <v>165.41706066572198</v>
      </c>
      <c r="L69" s="7">
        <f t="shared" si="7"/>
        <v>8.4043998593957276</v>
      </c>
      <c r="M69" s="7">
        <f t="shared" si="11"/>
        <v>8.6516723765061698</v>
      </c>
      <c r="P69" s="5">
        <f t="shared" si="12"/>
        <v>7.1998574790833825</v>
      </c>
      <c r="R69" s="5">
        <v>-13</v>
      </c>
      <c r="U69" s="5">
        <v>22.5</v>
      </c>
      <c r="V69" s="7">
        <f t="shared" si="6"/>
        <v>7.9039383751401227</v>
      </c>
      <c r="Y69" s="7"/>
    </row>
    <row r="70" spans="1:25" x14ac:dyDescent="0.15">
      <c r="A70" s="5">
        <v>34.5</v>
      </c>
      <c r="B70" s="5">
        <v>68</v>
      </c>
      <c r="D70">
        <v>124.01063829787</v>
      </c>
      <c r="E70">
        <v>315.90391214825001</v>
      </c>
      <c r="F70">
        <v>102.11611577325</v>
      </c>
      <c r="G70">
        <v>106.56996060969</v>
      </c>
      <c r="I70" s="6">
        <f t="shared" si="8"/>
        <v>209.33395153856003</v>
      </c>
      <c r="J70" s="6">
        <f t="shared" si="9"/>
        <v>21.894522524620001</v>
      </c>
      <c r="K70" s="6">
        <f t="shared" si="10"/>
        <v>183.06052450901603</v>
      </c>
      <c r="L70" s="7">
        <f t="shared" si="7"/>
        <v>8.36101925964212</v>
      </c>
      <c r="M70" s="7">
        <f t="shared" si="11"/>
        <v>8.6119281372983032</v>
      </c>
      <c r="P70" s="5">
        <f t="shared" si="12"/>
        <v>6.6465289620275243</v>
      </c>
      <c r="R70" s="5">
        <v>-13</v>
      </c>
      <c r="U70" s="5">
        <v>23</v>
      </c>
      <c r="V70" s="7">
        <f t="shared" si="6"/>
        <v>7.7430085767599337</v>
      </c>
      <c r="Y70" s="7"/>
    </row>
    <row r="71" spans="1:25" x14ac:dyDescent="0.15">
      <c r="A71" s="5">
        <v>35</v>
      </c>
      <c r="B71" s="5">
        <v>69</v>
      </c>
      <c r="D71">
        <v>124.37148249828</v>
      </c>
      <c r="E71">
        <v>319.11290322580999</v>
      </c>
      <c r="F71">
        <v>101.94656619284</v>
      </c>
      <c r="G71">
        <v>106.98081863333</v>
      </c>
      <c r="I71" s="6">
        <f t="shared" si="8"/>
        <v>212.13208459248</v>
      </c>
      <c r="J71" s="6">
        <f t="shared" si="9"/>
        <v>22.424916305440007</v>
      </c>
      <c r="K71" s="6">
        <f t="shared" si="10"/>
        <v>185.222185025952</v>
      </c>
      <c r="L71" s="7">
        <f t="shared" si="7"/>
        <v>8.2596600363239432</v>
      </c>
      <c r="M71" s="7">
        <f t="shared" si="11"/>
        <v>8.5142052745258692</v>
      </c>
      <c r="P71" s="5">
        <f t="shared" si="12"/>
        <v>5.3536711166512365</v>
      </c>
      <c r="R71" s="5">
        <v>-13</v>
      </c>
      <c r="U71" s="5">
        <v>23.5</v>
      </c>
      <c r="V71" s="7">
        <f t="shared" si="6"/>
        <v>7.8328439646915724</v>
      </c>
      <c r="Y71" s="7"/>
    </row>
    <row r="72" spans="1:25" x14ac:dyDescent="0.15">
      <c r="A72" s="5">
        <v>35.5</v>
      </c>
      <c r="B72" s="5">
        <v>70</v>
      </c>
      <c r="D72">
        <v>123.58321894303</v>
      </c>
      <c r="E72">
        <v>320.16832532601001</v>
      </c>
      <c r="F72">
        <v>101.9011817092</v>
      </c>
      <c r="G72">
        <v>106.6619284124</v>
      </c>
      <c r="I72" s="6">
        <f t="shared" si="8"/>
        <v>213.50639691360999</v>
      </c>
      <c r="J72" s="6">
        <f t="shared" si="9"/>
        <v>21.682037233830002</v>
      </c>
      <c r="K72" s="6">
        <f t="shared" si="10"/>
        <v>187.487952233014</v>
      </c>
      <c r="L72" s="7">
        <f t="shared" si="7"/>
        <v>8.6471557174747726</v>
      </c>
      <c r="M72" s="7">
        <f t="shared" si="11"/>
        <v>8.9053373162224396</v>
      </c>
      <c r="P72" s="5">
        <f t="shared" si="12"/>
        <v>10.296258628916023</v>
      </c>
      <c r="R72" s="5">
        <v>-13</v>
      </c>
      <c r="U72" s="5">
        <v>24</v>
      </c>
      <c r="V72" s="7">
        <f t="shared" si="6"/>
        <v>7.8083955061337926</v>
      </c>
      <c r="Y72" s="7"/>
    </row>
    <row r="73" spans="1:25" x14ac:dyDescent="0.15">
      <c r="A73" s="5">
        <v>36</v>
      </c>
      <c r="B73" s="5">
        <v>71</v>
      </c>
      <c r="D73">
        <v>123.06708991078</v>
      </c>
      <c r="E73">
        <v>318.29015099520001</v>
      </c>
      <c r="F73">
        <v>101.89621510533</v>
      </c>
      <c r="G73">
        <v>106.86949820175001</v>
      </c>
      <c r="I73" s="6">
        <f t="shared" si="8"/>
        <v>211.42065279345002</v>
      </c>
      <c r="J73" s="6">
        <f t="shared" si="9"/>
        <v>21.170874805449998</v>
      </c>
      <c r="K73" s="6">
        <f t="shared" si="10"/>
        <v>186.01560302691001</v>
      </c>
      <c r="L73" s="7">
        <f t="shared" si="7"/>
        <v>8.7863919056865889</v>
      </c>
      <c r="M73" s="7">
        <f t="shared" si="11"/>
        <v>9.0482098649799987</v>
      </c>
      <c r="P73" s="5">
        <f t="shared" si="12"/>
        <v>12.072244991053571</v>
      </c>
      <c r="R73" s="5">
        <v>-13</v>
      </c>
      <c r="U73" s="5">
        <v>24.5</v>
      </c>
      <c r="V73" s="7">
        <f t="shared" si="6"/>
        <v>8.028528152935257</v>
      </c>
      <c r="Y73" s="7"/>
    </row>
    <row r="74" spans="1:25" x14ac:dyDescent="0.15">
      <c r="A74" s="5">
        <v>36.5</v>
      </c>
      <c r="B74" s="5">
        <v>72</v>
      </c>
      <c r="D74">
        <v>123.21448181194</v>
      </c>
      <c r="E74">
        <v>322.01870281399999</v>
      </c>
      <c r="F74">
        <v>101.90512073985001</v>
      </c>
      <c r="G74">
        <v>106.7960267169</v>
      </c>
      <c r="I74" s="6">
        <f t="shared" si="8"/>
        <v>215.22267609709999</v>
      </c>
      <c r="J74" s="6">
        <f t="shared" si="9"/>
        <v>21.309361072089999</v>
      </c>
      <c r="K74" s="6">
        <f t="shared" si="10"/>
        <v>189.65144281059199</v>
      </c>
      <c r="L74" s="7">
        <f t="shared" si="7"/>
        <v>8.899912210835291</v>
      </c>
      <c r="M74" s="7">
        <f t="shared" si="11"/>
        <v>9.1653665306744418</v>
      </c>
      <c r="P74" s="5">
        <f t="shared" si="12"/>
        <v>13.520219948993981</v>
      </c>
      <c r="R74" s="5">
        <v>-13</v>
      </c>
      <c r="U74" s="5">
        <v>25</v>
      </c>
      <c r="V74" s="7">
        <f t="shared" si="6"/>
        <v>7.9145693243216702</v>
      </c>
      <c r="Y74" s="7"/>
    </row>
    <row r="75" spans="1:25" x14ac:dyDescent="0.15">
      <c r="A75" s="5">
        <v>37</v>
      </c>
      <c r="B75" s="5">
        <v>73</v>
      </c>
      <c r="D75">
        <v>123.0765271105</v>
      </c>
      <c r="E75">
        <v>324.61170212766001</v>
      </c>
      <c r="F75">
        <v>101.93081007022001</v>
      </c>
      <c r="G75">
        <v>106.8662442199</v>
      </c>
      <c r="I75" s="6">
        <f t="shared" si="8"/>
        <v>217.74545790776</v>
      </c>
      <c r="J75" s="6">
        <f t="shared" si="9"/>
        <v>21.14571704027999</v>
      </c>
      <c r="K75" s="6">
        <f t="shared" si="10"/>
        <v>192.370597459424</v>
      </c>
      <c r="L75" s="7">
        <f t="shared" si="7"/>
        <v>9.0973787785480003</v>
      </c>
      <c r="M75" s="7">
        <f t="shared" si="11"/>
        <v>9.3664694589328938</v>
      </c>
      <c r="P75" s="5">
        <f t="shared" si="12"/>
        <v>16.038946838460209</v>
      </c>
      <c r="R75" s="5">
        <v>-13</v>
      </c>
      <c r="U75" s="5">
        <v>25.5</v>
      </c>
      <c r="V75" s="7">
        <f t="shared" si="6"/>
        <v>7.7214223150404289</v>
      </c>
      <c r="Y75" s="7"/>
    </row>
    <row r="76" spans="1:25" x14ac:dyDescent="0.15">
      <c r="A76" s="5">
        <v>37.5</v>
      </c>
      <c r="B76" s="5">
        <v>74</v>
      </c>
      <c r="D76">
        <v>122.94371997255</v>
      </c>
      <c r="E76">
        <v>325.90202470831002</v>
      </c>
      <c r="F76">
        <v>101.89244733687001</v>
      </c>
      <c r="G76">
        <v>106.71690357938</v>
      </c>
      <c r="I76" s="6">
        <f t="shared" si="8"/>
        <v>219.18512112893001</v>
      </c>
      <c r="J76" s="6">
        <f t="shared" si="9"/>
        <v>21.051272635679993</v>
      </c>
      <c r="K76" s="6">
        <f t="shared" si="10"/>
        <v>193.92359396611403</v>
      </c>
      <c r="L76" s="7">
        <f t="shared" si="7"/>
        <v>9.2119653439588802</v>
      </c>
      <c r="M76" s="7">
        <f t="shared" si="11"/>
        <v>9.4846923848895148</v>
      </c>
      <c r="P76" s="5">
        <f t="shared" si="12"/>
        <v>17.50052216645123</v>
      </c>
      <c r="R76" s="5">
        <v>-13</v>
      </c>
      <c r="U76" s="5">
        <v>26</v>
      </c>
      <c r="V76" s="7">
        <f t="shared" si="6"/>
        <v>7.8753768966405557</v>
      </c>
      <c r="Y76" s="7"/>
    </row>
    <row r="77" spans="1:25" x14ac:dyDescent="0.15">
      <c r="A77" s="5">
        <v>38</v>
      </c>
      <c r="B77" s="5">
        <v>75</v>
      </c>
      <c r="D77">
        <v>124.11101578586</v>
      </c>
      <c r="E77">
        <v>340.14601921756997</v>
      </c>
      <c r="F77">
        <v>101.97824970028999</v>
      </c>
      <c r="G77">
        <v>106.78283952731999</v>
      </c>
      <c r="I77" s="6">
        <f t="shared" si="8"/>
        <v>233.36317969024998</v>
      </c>
      <c r="J77" s="6">
        <f t="shared" si="9"/>
        <v>22.132766085570012</v>
      </c>
      <c r="K77" s="6">
        <f t="shared" si="10"/>
        <v>206.80386038756598</v>
      </c>
      <c r="L77" s="7">
        <f t="shared" si="7"/>
        <v>9.3437873778640217</v>
      </c>
      <c r="M77" s="7">
        <f t="shared" si="11"/>
        <v>9.6201507793403991</v>
      </c>
      <c r="P77" s="5">
        <f t="shared" si="12"/>
        <v>19.181939457828189</v>
      </c>
      <c r="R77" s="5">
        <v>-13</v>
      </c>
      <c r="U77" s="40">
        <v>26.5</v>
      </c>
      <c r="V77" s="7">
        <f t="shared" si="6"/>
        <v>7.7449415119546607</v>
      </c>
      <c r="Y77" s="7"/>
    </row>
    <row r="78" spans="1:25" x14ac:dyDescent="0.15">
      <c r="A78" s="5">
        <v>38.5</v>
      </c>
      <c r="B78" s="5">
        <v>76</v>
      </c>
      <c r="D78">
        <v>123.48352779683999</v>
      </c>
      <c r="E78">
        <v>337.49982841455</v>
      </c>
      <c r="F78">
        <v>101.76143175201</v>
      </c>
      <c r="G78">
        <v>106.80082205857001</v>
      </c>
      <c r="I78" s="6">
        <f t="shared" si="8"/>
        <v>230.69900635597998</v>
      </c>
      <c r="J78" s="6">
        <f t="shared" si="9"/>
        <v>21.722096044829996</v>
      </c>
      <c r="K78" s="6">
        <f t="shared" si="10"/>
        <v>204.63249110218399</v>
      </c>
      <c r="L78" s="7">
        <f t="shared" si="7"/>
        <v>9.420476305779335</v>
      </c>
      <c r="M78" s="7">
        <f t="shared" si="11"/>
        <v>9.7004760678014534</v>
      </c>
      <c r="P78" s="5">
        <f t="shared" si="12"/>
        <v>20.160122585747136</v>
      </c>
      <c r="R78" s="5">
        <v>-13</v>
      </c>
      <c r="U78" s="5">
        <v>27</v>
      </c>
      <c r="V78" s="7">
        <f t="shared" si="6"/>
        <v>7.8364444764935168</v>
      </c>
      <c r="Y78" s="7"/>
    </row>
    <row r="79" spans="1:25" x14ac:dyDescent="0.15">
      <c r="A79" s="5">
        <v>39</v>
      </c>
      <c r="B79" s="5">
        <v>77</v>
      </c>
      <c r="D79">
        <v>122.95229924502</v>
      </c>
      <c r="E79">
        <v>334.26183939601998</v>
      </c>
      <c r="F79">
        <v>101.83969857852</v>
      </c>
      <c r="G79">
        <v>106.71193697551</v>
      </c>
      <c r="I79" s="6">
        <f t="shared" si="8"/>
        <v>227.54990242050997</v>
      </c>
      <c r="J79" s="6">
        <f t="shared" si="9"/>
        <v>21.112600666500001</v>
      </c>
      <c r="K79" s="6">
        <f t="shared" si="10"/>
        <v>202.21478162070997</v>
      </c>
      <c r="L79" s="7">
        <f t="shared" si="7"/>
        <v>9.5779191211422035</v>
      </c>
      <c r="M79" s="7">
        <f t="shared" si="11"/>
        <v>9.8615552437100629</v>
      </c>
      <c r="P79" s="5">
        <f t="shared" si="12"/>
        <v>22.168338240686079</v>
      </c>
      <c r="R79" s="5">
        <v>-13</v>
      </c>
      <c r="U79" s="5">
        <v>27.5</v>
      </c>
      <c r="V79" s="7">
        <f t="shared" si="6"/>
        <v>7.7375302102986572</v>
      </c>
      <c r="Y79" s="7"/>
    </row>
    <row r="80" spans="1:25" x14ac:dyDescent="0.15">
      <c r="A80" s="5">
        <v>39.5</v>
      </c>
      <c r="B80" s="5">
        <v>78</v>
      </c>
      <c r="D80">
        <v>121.96105010295</v>
      </c>
      <c r="E80">
        <v>325.6911461908</v>
      </c>
      <c r="F80">
        <v>101.89381743449</v>
      </c>
      <c r="G80">
        <v>106.80578866243999</v>
      </c>
      <c r="I80" s="6">
        <f t="shared" si="8"/>
        <v>218.88535752836</v>
      </c>
      <c r="J80" s="6">
        <f t="shared" si="9"/>
        <v>20.067232668459994</v>
      </c>
      <c r="K80" s="6">
        <f t="shared" si="10"/>
        <v>194.80467832620801</v>
      </c>
      <c r="L80" s="7">
        <f t="shared" si="7"/>
        <v>9.7076005219387227</v>
      </c>
      <c r="M80" s="7">
        <f t="shared" si="11"/>
        <v>9.9948730050523249</v>
      </c>
      <c r="P80" s="5">
        <f t="shared" si="12"/>
        <v>23.822451314272548</v>
      </c>
      <c r="R80" s="5">
        <v>-13</v>
      </c>
      <c r="U80" s="5">
        <v>28</v>
      </c>
      <c r="V80" s="7">
        <f t="shared" si="6"/>
        <v>7.8761771307215369</v>
      </c>
      <c r="Y80" s="7"/>
    </row>
    <row r="81" spans="1:25" x14ac:dyDescent="0.15">
      <c r="A81" s="5">
        <v>40</v>
      </c>
      <c r="B81" s="5">
        <v>79</v>
      </c>
      <c r="D81">
        <v>122.27848318463001</v>
      </c>
      <c r="E81">
        <v>333.43428277281998</v>
      </c>
      <c r="F81">
        <v>101.94451104641</v>
      </c>
      <c r="G81">
        <v>106.82668265114</v>
      </c>
      <c r="I81" s="6">
        <f t="shared" si="8"/>
        <v>226.60760012167998</v>
      </c>
      <c r="J81" s="6">
        <f t="shared" si="9"/>
        <v>20.333972138220005</v>
      </c>
      <c r="K81" s="6">
        <f t="shared" si="10"/>
        <v>202.20683355581596</v>
      </c>
      <c r="L81" s="7">
        <f t="shared" si="7"/>
        <v>9.944285955607528</v>
      </c>
      <c r="M81" s="7">
        <f t="shared" si="11"/>
        <v>10.235194799266871</v>
      </c>
      <c r="P81" s="5">
        <f t="shared" si="12"/>
        <v>26.841422945935879</v>
      </c>
      <c r="R81" s="5">
        <v>-13</v>
      </c>
      <c r="U81" s="5">
        <v>28.5</v>
      </c>
      <c r="V81" s="7">
        <f t="shared" si="6"/>
        <v>7.8713193048856169</v>
      </c>
      <c r="Y81" s="7"/>
    </row>
    <row r="82" spans="1:25" x14ac:dyDescent="0.15">
      <c r="A82" s="5">
        <v>40.5</v>
      </c>
      <c r="B82" s="5">
        <v>80</v>
      </c>
      <c r="D82">
        <v>122.26664378861</v>
      </c>
      <c r="E82">
        <v>338.28877831160003</v>
      </c>
      <c r="F82">
        <v>101.87960267168999</v>
      </c>
      <c r="G82">
        <v>106.73951019010001</v>
      </c>
      <c r="I82" s="6">
        <f t="shared" si="8"/>
        <v>231.54926812150001</v>
      </c>
      <c r="J82" s="6">
        <f t="shared" si="9"/>
        <v>20.387041116920003</v>
      </c>
      <c r="K82" s="6">
        <f t="shared" si="10"/>
        <v>207.08481878119599</v>
      </c>
      <c r="L82" s="7">
        <f t="shared" si="7"/>
        <v>10.157669158244264</v>
      </c>
      <c r="M82" s="7">
        <f t="shared" si="11"/>
        <v>10.45221436244935</v>
      </c>
      <c r="P82" s="5">
        <f t="shared" si="12"/>
        <v>29.563169803983769</v>
      </c>
      <c r="R82" s="5">
        <v>-13</v>
      </c>
      <c r="U82" s="5">
        <v>29</v>
      </c>
      <c r="V82" s="7">
        <f t="shared" si="6"/>
        <v>7.7880997289557925</v>
      </c>
      <c r="Y82" s="7"/>
    </row>
    <row r="83" spans="1:25" x14ac:dyDescent="0.15">
      <c r="A83" s="5">
        <v>41</v>
      </c>
      <c r="B83" s="5">
        <v>81</v>
      </c>
      <c r="D83">
        <v>121.9816403569</v>
      </c>
      <c r="E83">
        <v>337.43874399450999</v>
      </c>
      <c r="F83">
        <v>101.96711765713</v>
      </c>
      <c r="G83">
        <v>106.84363760918001</v>
      </c>
      <c r="I83" s="6">
        <f t="shared" si="8"/>
        <v>230.59510638532998</v>
      </c>
      <c r="J83" s="6">
        <f t="shared" si="9"/>
        <v>20.014522699769998</v>
      </c>
      <c r="K83" s="6">
        <f t="shared" si="10"/>
        <v>206.577679145606</v>
      </c>
      <c r="L83" s="7">
        <f t="shared" si="7"/>
        <v>10.32138923542653</v>
      </c>
      <c r="M83" s="7">
        <f t="shared" si="11"/>
        <v>10.619570800177357</v>
      </c>
      <c r="P83" s="5">
        <f t="shared" si="12"/>
        <v>31.651453231001163</v>
      </c>
      <c r="R83" s="5">
        <v>-13</v>
      </c>
      <c r="U83" s="5">
        <v>29.5</v>
      </c>
      <c r="V83" s="7">
        <f t="shared" si="6"/>
        <v>7.7794671940363429</v>
      </c>
      <c r="Y83" s="7"/>
    </row>
    <row r="84" spans="1:25" x14ac:dyDescent="0.15">
      <c r="A84" s="5">
        <v>41.5</v>
      </c>
      <c r="B84" s="5">
        <v>82</v>
      </c>
      <c r="D84">
        <v>121.56142759094</v>
      </c>
      <c r="E84">
        <v>336.81211393273998</v>
      </c>
      <c r="F84">
        <v>101.91385511218</v>
      </c>
      <c r="G84">
        <v>106.75303990409</v>
      </c>
      <c r="I84" s="6">
        <f t="shared" si="8"/>
        <v>230.05907402864997</v>
      </c>
      <c r="J84" s="6">
        <f t="shared" si="9"/>
        <v>19.647572478759997</v>
      </c>
      <c r="K84" s="6">
        <f t="shared" si="10"/>
        <v>206.48198705413799</v>
      </c>
      <c r="L84" s="7">
        <f t="shared" si="7"/>
        <v>10.50928745916857</v>
      </c>
      <c r="M84" s="7">
        <f t="shared" si="11"/>
        <v>10.81110538446514</v>
      </c>
      <c r="P84" s="5">
        <f t="shared" si="12"/>
        <v>34.048133915250276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120.85260809883</v>
      </c>
      <c r="E85">
        <v>329.94749485244</v>
      </c>
      <c r="F85">
        <v>101.92978249700001</v>
      </c>
      <c r="G85">
        <v>106.94964891249001</v>
      </c>
      <c r="I85" s="6">
        <f t="shared" si="8"/>
        <v>222.99784593995</v>
      </c>
      <c r="J85" s="6">
        <f t="shared" si="9"/>
        <v>18.922825601829999</v>
      </c>
      <c r="K85" s="6">
        <f t="shared" si="10"/>
        <v>200.29045521775399</v>
      </c>
      <c r="L85" s="7">
        <f t="shared" si="7"/>
        <v>10.584595526705282</v>
      </c>
      <c r="M85" s="7">
        <f t="shared" si="11"/>
        <v>10.890049812547593</v>
      </c>
      <c r="P85" s="5">
        <f t="shared" si="12"/>
        <v>35.008703883602678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120.65511324640001</v>
      </c>
      <c r="E86">
        <v>326.83802333561999</v>
      </c>
      <c r="F86">
        <v>101.85973625621</v>
      </c>
      <c r="G86">
        <v>106.68487754752999</v>
      </c>
      <c r="I86" s="6">
        <f t="shared" si="8"/>
        <v>220.15314578809</v>
      </c>
      <c r="J86" s="6">
        <f t="shared" si="9"/>
        <v>18.795376990190007</v>
      </c>
      <c r="K86" s="6">
        <f t="shared" si="10"/>
        <v>197.59869339986199</v>
      </c>
      <c r="L86" s="7">
        <f t="shared" si="7"/>
        <v>10.513154032664307</v>
      </c>
      <c r="M86" s="7">
        <f t="shared" si="11"/>
        <v>10.822244679052361</v>
      </c>
      <c r="P86" s="5">
        <f t="shared" si="12"/>
        <v>34.097452859447337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120.94543582704</v>
      </c>
      <c r="E87">
        <v>333.84677419355</v>
      </c>
      <c r="F87">
        <v>101.86761431751999</v>
      </c>
      <c r="G87">
        <v>106.87926014729</v>
      </c>
      <c r="I87" s="6">
        <f t="shared" si="8"/>
        <v>226.96751404626002</v>
      </c>
      <c r="J87" s="6">
        <f t="shared" si="9"/>
        <v>19.077821509520007</v>
      </c>
      <c r="K87" s="6">
        <f t="shared" si="10"/>
        <v>204.07412823483602</v>
      </c>
      <c r="L87" s="7">
        <f t="shared" si="7"/>
        <v>10.696930366656444</v>
      </c>
      <c r="M87" s="7">
        <f t="shared" si="11"/>
        <v>11.009657373590239</v>
      </c>
      <c r="P87" s="5">
        <f t="shared" si="12"/>
        <v>36.441557987901092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120.55507892931</v>
      </c>
      <c r="E88">
        <v>330.43188057652998</v>
      </c>
      <c r="F88">
        <v>101.99623223155</v>
      </c>
      <c r="G88">
        <v>106.88782325741001</v>
      </c>
      <c r="I88" s="6">
        <f t="shared" si="8"/>
        <v>223.54405731911999</v>
      </c>
      <c r="J88" s="6">
        <f t="shared" si="9"/>
        <v>18.558846697760004</v>
      </c>
      <c r="K88" s="6">
        <f t="shared" si="10"/>
        <v>201.27344128180798</v>
      </c>
      <c r="L88" s="7">
        <f t="shared" si="7"/>
        <v>10.845148115055073</v>
      </c>
      <c r="M88" s="7">
        <f t="shared" si="11"/>
        <v>11.161511482534609</v>
      </c>
      <c r="P88" s="5">
        <f t="shared" si="12"/>
        <v>38.332106006798668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121.04135209334</v>
      </c>
      <c r="E89">
        <v>337.57789979410001</v>
      </c>
      <c r="F89">
        <v>101.86949820175001</v>
      </c>
      <c r="G89">
        <v>106.89398869670001</v>
      </c>
      <c r="I89" s="6">
        <f t="shared" si="8"/>
        <v>230.6839110974</v>
      </c>
      <c r="J89" s="6">
        <f t="shared" si="9"/>
        <v>19.17185389158999</v>
      </c>
      <c r="K89" s="6">
        <f t="shared" si="10"/>
        <v>207.67768642749201</v>
      </c>
      <c r="L89" s="7">
        <f t="shared" si="7"/>
        <v>10.832425888588313</v>
      </c>
      <c r="M89" s="7">
        <f t="shared" si="11"/>
        <v>11.152425616613591</v>
      </c>
      <c r="P89" s="5">
        <f t="shared" si="12"/>
        <v>38.169831378405227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121.1734728895</v>
      </c>
      <c r="E90">
        <v>338.82498284145998</v>
      </c>
      <c r="F90">
        <v>102.03202603186</v>
      </c>
      <c r="G90">
        <v>106.99195067649001</v>
      </c>
      <c r="I90" s="6">
        <f t="shared" si="8"/>
        <v>231.83303216496998</v>
      </c>
      <c r="J90" s="6">
        <f t="shared" si="9"/>
        <v>19.141446857640005</v>
      </c>
      <c r="K90" s="6">
        <f t="shared" si="10"/>
        <v>208.86329593580197</v>
      </c>
      <c r="L90" s="7">
        <f t="shared" si="7"/>
        <v>10.911573063894984</v>
      </c>
      <c r="M90" s="7">
        <f t="shared" si="11"/>
        <v>11.235209152466004</v>
      </c>
      <c r="P90" s="5">
        <f t="shared" si="12"/>
        <v>39.179369959944978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120.85586822238</v>
      </c>
      <c r="E91">
        <v>336.45178448868</v>
      </c>
      <c r="F91">
        <v>101.97071416337999</v>
      </c>
      <c r="G91">
        <v>107.05497516698</v>
      </c>
      <c r="I91" s="6">
        <f t="shared" si="8"/>
        <v>229.3968093217</v>
      </c>
      <c r="J91" s="6">
        <f t="shared" si="9"/>
        <v>18.885154059000001</v>
      </c>
      <c r="K91" s="6">
        <f t="shared" si="10"/>
        <v>206.73462445090001</v>
      </c>
      <c r="L91" s="7">
        <f t="shared" si="7"/>
        <v>10.946938733199136</v>
      </c>
      <c r="M91" s="7">
        <f t="shared" si="11"/>
        <v>11.274211182315899</v>
      </c>
      <c r="P91" s="5">
        <f t="shared" si="12"/>
        <v>39.630466382352715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120.74039121483</v>
      </c>
      <c r="E92">
        <v>338.22151681537002</v>
      </c>
      <c r="F92">
        <v>101.96180852886</v>
      </c>
      <c r="G92">
        <v>106.74310669635</v>
      </c>
      <c r="I92" s="6">
        <f t="shared" si="8"/>
        <v>231.47841011902003</v>
      </c>
      <c r="J92" s="6">
        <f t="shared" si="9"/>
        <v>18.778582685969994</v>
      </c>
      <c r="K92" s="6">
        <f t="shared" si="10"/>
        <v>208.94411089585603</v>
      </c>
      <c r="L92" s="7">
        <f t="shared" si="7"/>
        <v>11.126724225676735</v>
      </c>
      <c r="M92" s="7">
        <f t="shared" si="11"/>
        <v>11.457633035339239</v>
      </c>
      <c r="P92" s="5">
        <f t="shared" si="12"/>
        <v>41.923667502342163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120.87474262182999</v>
      </c>
      <c r="E93">
        <v>340.15116678106</v>
      </c>
      <c r="F93">
        <v>101.9292687104</v>
      </c>
      <c r="G93">
        <v>106.91231375236001</v>
      </c>
      <c r="I93" s="6">
        <f t="shared" si="8"/>
        <v>233.23885302869999</v>
      </c>
      <c r="J93" s="6">
        <f t="shared" si="9"/>
        <v>18.94547391143</v>
      </c>
      <c r="K93" s="6">
        <f t="shared" si="10"/>
        <v>210.50428433498399</v>
      </c>
      <c r="L93" s="7">
        <f t="shared" si="7"/>
        <v>11.111059312587825</v>
      </c>
      <c r="M93" s="7">
        <f t="shared" si="11"/>
        <v>11.445604482796071</v>
      </c>
      <c r="P93" s="5">
        <f t="shared" si="12"/>
        <v>41.723858297800795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120.59317089911001</v>
      </c>
      <c r="E94">
        <v>340.21002059025</v>
      </c>
      <c r="F94">
        <v>101.88611063538001</v>
      </c>
      <c r="G94">
        <v>106.77633156362</v>
      </c>
      <c r="I94" s="6">
        <f t="shared" si="8"/>
        <v>233.43368902662999</v>
      </c>
      <c r="J94" s="6">
        <f t="shared" si="9"/>
        <v>18.70706026373</v>
      </c>
      <c r="K94" s="6">
        <f t="shared" si="10"/>
        <v>210.98521671015399</v>
      </c>
      <c r="L94" s="7">
        <f t="shared" si="7"/>
        <v>11.278373712155117</v>
      </c>
      <c r="M94" s="7">
        <f t="shared" si="11"/>
        <v>11.616555242909104</v>
      </c>
      <c r="P94" s="5">
        <f t="shared" si="12"/>
        <v>43.857988049821152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120.94526424159</v>
      </c>
      <c r="E95">
        <v>344.84385724090998</v>
      </c>
      <c r="F95">
        <v>101.82651138894001</v>
      </c>
      <c r="G95">
        <v>106.90049666039</v>
      </c>
      <c r="I95" s="6">
        <f t="shared" si="8"/>
        <v>237.94336058051999</v>
      </c>
      <c r="J95" s="6">
        <f t="shared" si="9"/>
        <v>19.11875285264999</v>
      </c>
      <c r="K95" s="6">
        <f t="shared" si="10"/>
        <v>215.00085715733999</v>
      </c>
      <c r="L95" s="7">
        <f t="shared" si="7"/>
        <v>11.245548222437501</v>
      </c>
      <c r="M95" s="7">
        <f t="shared" si="11"/>
        <v>11.587366113737229</v>
      </c>
      <c r="P95" s="5">
        <f t="shared" si="12"/>
        <v>43.439292143119893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121.01389842141</v>
      </c>
      <c r="E96">
        <v>345.42072752231002</v>
      </c>
      <c r="F96">
        <v>101.87343723239999</v>
      </c>
      <c r="G96">
        <v>106.86727179312</v>
      </c>
      <c r="I96" s="6">
        <f t="shared" si="8"/>
        <v>238.55345572919003</v>
      </c>
      <c r="J96" s="6">
        <f t="shared" si="9"/>
        <v>19.140461189010011</v>
      </c>
      <c r="K96" s="6">
        <f t="shared" si="10"/>
        <v>215.58490230237803</v>
      </c>
      <c r="L96" s="7">
        <f t="shared" si="7"/>
        <v>11.263307616963882</v>
      </c>
      <c r="M96" s="7">
        <f t="shared" si="11"/>
        <v>11.608761868809353</v>
      </c>
      <c r="P96" s="5">
        <f t="shared" si="12"/>
        <v>43.665816891346211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120.6544269046</v>
      </c>
      <c r="E97">
        <v>344.48284145504999</v>
      </c>
      <c r="F97">
        <v>102.07963692413</v>
      </c>
      <c r="G97">
        <v>106.88474053776</v>
      </c>
      <c r="I97" s="6">
        <f t="shared" si="8"/>
        <v>237.59810091729</v>
      </c>
      <c r="J97" s="6">
        <f t="shared" si="9"/>
        <v>18.574789980470001</v>
      </c>
      <c r="K97" s="6">
        <f t="shared" si="10"/>
        <v>215.308352940726</v>
      </c>
      <c r="L97" s="7">
        <f t="shared" si="7"/>
        <v>11.591428660410513</v>
      </c>
      <c r="M97" s="7">
        <f t="shared" si="11"/>
        <v>11.940519272801724</v>
      </c>
      <c r="P97" s="5">
        <f t="shared" si="12"/>
        <v>47.851068626369674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120.37028140014</v>
      </c>
      <c r="E98">
        <v>339.45006863418001</v>
      </c>
      <c r="F98">
        <v>101.95684192499</v>
      </c>
      <c r="G98">
        <v>106.83319061483</v>
      </c>
      <c r="I98" s="6">
        <f t="shared" si="8"/>
        <v>232.61687801935</v>
      </c>
      <c r="J98" s="6">
        <f t="shared" si="9"/>
        <v>18.41343947515</v>
      </c>
      <c r="K98" s="6">
        <f t="shared" si="10"/>
        <v>210.52075064917</v>
      </c>
      <c r="L98" s="7">
        <f t="shared" si="7"/>
        <v>11.432994413307732</v>
      </c>
      <c r="M98" s="7">
        <f t="shared" si="11"/>
        <v>11.785721386244687</v>
      </c>
      <c r="P98" s="5">
        <f t="shared" si="12"/>
        <v>45.830207054649414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120.41557995882</v>
      </c>
      <c r="E99">
        <v>341.04632807138</v>
      </c>
      <c r="F99">
        <v>102.06936119199</v>
      </c>
      <c r="G99">
        <v>106.95564308957</v>
      </c>
      <c r="I99" s="6">
        <f t="shared" si="8"/>
        <v>234.09068498181</v>
      </c>
      <c r="J99" s="6">
        <f t="shared" si="9"/>
        <v>18.346218766830006</v>
      </c>
      <c r="K99" s="6">
        <f t="shared" si="10"/>
        <v>212.075222461614</v>
      </c>
      <c r="L99" s="7">
        <f t="shared" si="7"/>
        <v>11.559614826192215</v>
      </c>
      <c r="M99" s="7">
        <f t="shared" si="11"/>
        <v>11.915978159674911</v>
      </c>
      <c r="P99" s="5">
        <f t="shared" si="12"/>
        <v>47.445276594681417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120.09437199726</v>
      </c>
      <c r="E100">
        <v>337.07361015786</v>
      </c>
      <c r="F100">
        <v>101.93594793629001</v>
      </c>
      <c r="G100">
        <v>106.83113546840001</v>
      </c>
      <c r="I100" s="6">
        <f t="shared" si="8"/>
        <v>230.24247468945998</v>
      </c>
      <c r="J100" s="6">
        <f t="shared" si="9"/>
        <v>18.158424060969992</v>
      </c>
      <c r="K100" s="6">
        <f t="shared" si="10"/>
        <v>208.45236581629598</v>
      </c>
      <c r="L100" s="7">
        <f t="shared" si="7"/>
        <v>11.479650718387331</v>
      </c>
      <c r="M100" s="7">
        <f t="shared" si="11"/>
        <v>11.83965041241577</v>
      </c>
      <c r="P100" s="5">
        <f t="shared" si="12"/>
        <v>46.425317870258951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120.26407000686</v>
      </c>
      <c r="E101">
        <v>338.50017158545</v>
      </c>
      <c r="F101">
        <v>102.00856311011999</v>
      </c>
      <c r="G101">
        <v>106.77650282582999</v>
      </c>
      <c r="I101" s="6">
        <f t="shared" si="8"/>
        <v>231.72366875962001</v>
      </c>
      <c r="J101" s="6">
        <f t="shared" si="9"/>
        <v>18.255506896740002</v>
      </c>
      <c r="K101" s="6">
        <f t="shared" si="10"/>
        <v>209.817060483532</v>
      </c>
      <c r="L101" s="7">
        <f t="shared" si="7"/>
        <v>11.493357137127774</v>
      </c>
      <c r="M101" s="7">
        <f t="shared" si="11"/>
        <v>11.856993191701953</v>
      </c>
      <c r="P101" s="5">
        <f t="shared" si="12"/>
        <v>46.600146074545478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119.74708304735999</v>
      </c>
      <c r="E102">
        <v>333.77333562114001</v>
      </c>
      <c r="F102">
        <v>102.02962836102</v>
      </c>
      <c r="G102">
        <v>106.90683336188</v>
      </c>
      <c r="I102" s="6">
        <f t="shared" si="8"/>
        <v>226.86650225926002</v>
      </c>
      <c r="J102" s="6">
        <f t="shared" si="9"/>
        <v>17.717454686339991</v>
      </c>
      <c r="K102" s="6">
        <f t="shared" si="10"/>
        <v>205.60555663565202</v>
      </c>
      <c r="L102" s="7">
        <f t="shared" si="7"/>
        <v>11.604689289493269</v>
      </c>
      <c r="M102" s="7">
        <f t="shared" si="11"/>
        <v>11.971961704613191</v>
      </c>
      <c r="P102" s="5">
        <f t="shared" si="12"/>
        <v>48.02021069142328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120.10175017159</v>
      </c>
      <c r="E103">
        <v>340.02179135209002</v>
      </c>
      <c r="F103">
        <v>102.03853399555</v>
      </c>
      <c r="G103">
        <v>106.87532111663</v>
      </c>
      <c r="I103" s="6">
        <f t="shared" si="8"/>
        <v>233.14647023546001</v>
      </c>
      <c r="J103" s="6">
        <f t="shared" si="9"/>
        <v>18.063216176040001</v>
      </c>
      <c r="K103" s="6">
        <f t="shared" si="10"/>
        <v>211.470610824212</v>
      </c>
      <c r="L103" s="7">
        <f t="shared" si="7"/>
        <v>11.707251286994934</v>
      </c>
      <c r="M103" s="7">
        <f t="shared" si="11"/>
        <v>12.078160062660597</v>
      </c>
      <c r="P103" s="5">
        <f t="shared" si="12"/>
        <v>49.328410170135271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120.41077556623</v>
      </c>
      <c r="E104">
        <v>346.27299245024</v>
      </c>
      <c r="F104">
        <v>102.01712622024</v>
      </c>
      <c r="G104">
        <v>106.74139407433</v>
      </c>
      <c r="I104" s="6">
        <f t="shared" si="8"/>
        <v>239.53159837590999</v>
      </c>
      <c r="J104" s="6">
        <f t="shared" si="9"/>
        <v>18.393649345989999</v>
      </c>
      <c r="K104" s="6">
        <f t="shared" si="10"/>
        <v>217.459219160722</v>
      </c>
      <c r="L104" s="7">
        <f t="shared" si="7"/>
        <v>11.822516297350765</v>
      </c>
      <c r="M104" s="7">
        <f t="shared" si="11"/>
        <v>12.197061433562169</v>
      </c>
      <c r="P104" s="5">
        <f t="shared" si="12"/>
        <v>50.79863920364042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120.20813315031</v>
      </c>
      <c r="E105">
        <v>348.7292381606</v>
      </c>
      <c r="F105">
        <v>102.09779071759</v>
      </c>
      <c r="G105">
        <v>106.85254324371</v>
      </c>
      <c r="I105" s="6">
        <f t="shared" si="8"/>
        <v>241.87669491689002</v>
      </c>
      <c r="J105" s="6">
        <f t="shared" si="9"/>
        <v>18.110342432720003</v>
      </c>
      <c r="K105" s="6">
        <f t="shared" si="10"/>
        <v>220.14428399762602</v>
      </c>
      <c r="L105" s="7">
        <f t="shared" si="7"/>
        <v>12.155721782482189</v>
      </c>
      <c r="M105" s="7">
        <f t="shared" si="11"/>
        <v>12.533903279239336</v>
      </c>
      <c r="P105" s="5">
        <f t="shared" si="12"/>
        <v>55.048744043357758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120.19492107069</v>
      </c>
      <c r="E106">
        <v>344.09728894990002</v>
      </c>
      <c r="F106">
        <v>101.830792944</v>
      </c>
      <c r="G106">
        <v>106.82771022435</v>
      </c>
      <c r="I106" s="6">
        <f t="shared" si="8"/>
        <v>237.26957872555002</v>
      </c>
      <c r="J106" s="6">
        <f t="shared" si="9"/>
        <v>18.364128126690005</v>
      </c>
      <c r="K106" s="6">
        <f t="shared" si="10"/>
        <v>215.23262497352201</v>
      </c>
      <c r="L106" s="7">
        <f t="shared" si="7"/>
        <v>11.720274629357863</v>
      </c>
      <c r="M106" s="7">
        <f t="shared" si="11"/>
        <v>12.102092486660752</v>
      </c>
      <c r="P106" s="5">
        <f t="shared" si="12"/>
        <v>49.494525594027984</v>
      </c>
      <c r="R106" s="5">
        <v>-13</v>
      </c>
    </row>
    <row r="107" spans="1:25" x14ac:dyDescent="0.15">
      <c r="A107" s="5">
        <v>53</v>
      </c>
      <c r="B107" s="5">
        <v>105</v>
      </c>
      <c r="D107">
        <v>120.07137954701</v>
      </c>
      <c r="E107">
        <v>346.57052161976998</v>
      </c>
      <c r="F107">
        <v>102.02175029971001</v>
      </c>
      <c r="G107">
        <v>106.96746018154001</v>
      </c>
      <c r="I107" s="6">
        <f t="shared" si="8"/>
        <v>239.60306143822999</v>
      </c>
      <c r="J107" s="6">
        <f t="shared" si="9"/>
        <v>18.04962924729999</v>
      </c>
      <c r="K107" s="6">
        <f t="shared" si="10"/>
        <v>217.94350634147</v>
      </c>
      <c r="L107" s="7">
        <f t="shared" si="7"/>
        <v>12.074680502042542</v>
      </c>
      <c r="M107" s="7">
        <f t="shared" si="11"/>
        <v>12.460134719891172</v>
      </c>
      <c r="P107" s="5">
        <f t="shared" si="12"/>
        <v>54.015045759316649</v>
      </c>
      <c r="R107" s="5">
        <v>-13</v>
      </c>
    </row>
    <row r="108" spans="1:25" x14ac:dyDescent="0.15">
      <c r="A108" s="5">
        <v>53.5</v>
      </c>
      <c r="B108" s="5">
        <v>106</v>
      </c>
      <c r="D108">
        <v>120.05765271105</v>
      </c>
      <c r="E108">
        <v>345.91592312972</v>
      </c>
      <c r="F108">
        <v>101.94707997945</v>
      </c>
      <c r="G108">
        <v>106.94296968659</v>
      </c>
      <c r="I108" s="6">
        <f t="shared" si="8"/>
        <v>238.97295344313</v>
      </c>
      <c r="J108" s="6">
        <f t="shared" si="9"/>
        <v>18.110572731600001</v>
      </c>
      <c r="K108" s="6">
        <f t="shared" si="10"/>
        <v>217.24026616520999</v>
      </c>
      <c r="L108" s="7">
        <f t="shared" si="7"/>
        <v>11.995217897563288</v>
      </c>
      <c r="M108" s="7">
        <f t="shared" si="11"/>
        <v>12.38430847595766</v>
      </c>
      <c r="P108" s="5">
        <f t="shared" si="12"/>
        <v>53.001483813478288</v>
      </c>
      <c r="R108" s="5">
        <v>-13</v>
      </c>
    </row>
    <row r="109" spans="1:25" x14ac:dyDescent="0.15">
      <c r="A109" s="5">
        <v>54</v>
      </c>
      <c r="B109" s="5">
        <v>107</v>
      </c>
      <c r="D109">
        <v>119.75583390529</v>
      </c>
      <c r="E109">
        <v>340.36067261495998</v>
      </c>
      <c r="F109">
        <v>102.07227264943</v>
      </c>
      <c r="G109">
        <v>106.97071416337999</v>
      </c>
      <c r="I109" s="6">
        <f t="shared" si="8"/>
        <v>233.38995845157999</v>
      </c>
      <c r="J109" s="6">
        <f t="shared" si="9"/>
        <v>17.683561255859999</v>
      </c>
      <c r="K109" s="6">
        <f t="shared" si="10"/>
        <v>212.16968494454798</v>
      </c>
      <c r="L109" s="7">
        <f t="shared" si="7"/>
        <v>11.998131025459532</v>
      </c>
      <c r="M109" s="7">
        <f t="shared" si="11"/>
        <v>12.390857964399647</v>
      </c>
      <c r="P109" s="5">
        <f t="shared" si="12"/>
        <v>53.038641361967208</v>
      </c>
      <c r="R109" s="5">
        <v>-13</v>
      </c>
    </row>
    <row r="110" spans="1:25" x14ac:dyDescent="0.15">
      <c r="A110" s="5">
        <v>54.5</v>
      </c>
      <c r="B110" s="5">
        <v>108</v>
      </c>
      <c r="D110">
        <v>119.28929306795</v>
      </c>
      <c r="E110">
        <v>336.57532601234999</v>
      </c>
      <c r="F110">
        <v>101.93748929611</v>
      </c>
      <c r="G110">
        <v>106.87326597019999</v>
      </c>
      <c r="I110" s="6">
        <f t="shared" si="8"/>
        <v>229.70206004214998</v>
      </c>
      <c r="J110" s="6">
        <f t="shared" si="9"/>
        <v>17.351803771839997</v>
      </c>
      <c r="K110" s="6">
        <f t="shared" si="10"/>
        <v>208.879895515942</v>
      </c>
      <c r="L110" s="7">
        <f t="shared" si="7"/>
        <v>12.037935551975888</v>
      </c>
      <c r="M110" s="7">
        <f t="shared" si="11"/>
        <v>12.434298851461744</v>
      </c>
      <c r="P110" s="5">
        <f t="shared" si="12"/>
        <v>53.546356325672249</v>
      </c>
      <c r="R110" s="5">
        <v>-13</v>
      </c>
    </row>
    <row r="111" spans="1:25" x14ac:dyDescent="0.15">
      <c r="A111" s="5">
        <v>55</v>
      </c>
      <c r="B111" s="5">
        <v>109</v>
      </c>
      <c r="D111">
        <v>119.37062457104</v>
      </c>
      <c r="E111">
        <v>330.32841455045002</v>
      </c>
      <c r="F111">
        <v>102.00804932350999</v>
      </c>
      <c r="G111">
        <v>106.90888850831</v>
      </c>
      <c r="I111" s="6">
        <f t="shared" si="8"/>
        <v>223.41952604214003</v>
      </c>
      <c r="J111" s="6">
        <f t="shared" si="9"/>
        <v>17.362575247530003</v>
      </c>
      <c r="K111" s="6">
        <f t="shared" si="10"/>
        <v>202.58443574510403</v>
      </c>
      <c r="L111" s="7">
        <f t="shared" si="7"/>
        <v>11.667879496961355</v>
      </c>
      <c r="M111" s="7">
        <f t="shared" si="11"/>
        <v>12.067879156992953</v>
      </c>
      <c r="P111" s="5">
        <f t="shared" si="12"/>
        <v>48.826214849718959</v>
      </c>
      <c r="R111" s="5">
        <v>-13</v>
      </c>
    </row>
    <row r="112" spans="1:25" x14ac:dyDescent="0.15">
      <c r="A112" s="5">
        <v>55.5</v>
      </c>
      <c r="B112" s="5">
        <v>110</v>
      </c>
      <c r="D112">
        <v>119.35312285518</v>
      </c>
      <c r="E112">
        <v>331.91986959505999</v>
      </c>
      <c r="F112">
        <v>101.92156191129</v>
      </c>
      <c r="G112">
        <v>106.87703373865</v>
      </c>
      <c r="I112" s="6">
        <f t="shared" si="8"/>
        <v>225.04283585640999</v>
      </c>
      <c r="J112" s="6">
        <f t="shared" si="9"/>
        <v>17.431560943890005</v>
      </c>
      <c r="K112" s="6">
        <f t="shared" si="10"/>
        <v>204.12496272374199</v>
      </c>
      <c r="L112" s="7">
        <f t="shared" si="7"/>
        <v>11.710079400278293</v>
      </c>
      <c r="M112" s="7">
        <f t="shared" si="11"/>
        <v>12.113715420855632</v>
      </c>
      <c r="P112" s="5">
        <f t="shared" si="12"/>
        <v>49.364483339663472</v>
      </c>
      <c r="R112" s="5">
        <v>-13</v>
      </c>
    </row>
    <row r="113" spans="1:18" x14ac:dyDescent="0.15">
      <c r="A113" s="5">
        <v>56</v>
      </c>
      <c r="B113" s="5">
        <v>111</v>
      </c>
      <c r="D113">
        <v>119.35998627316</v>
      </c>
      <c r="E113">
        <v>330.94440631434998</v>
      </c>
      <c r="F113">
        <v>101.85579722555001</v>
      </c>
      <c r="G113">
        <v>106.85048809728001</v>
      </c>
      <c r="I113" s="6">
        <f t="shared" si="8"/>
        <v>224.09391821706998</v>
      </c>
      <c r="J113" s="6">
        <f t="shared" si="9"/>
        <v>17.504189047609998</v>
      </c>
      <c r="K113" s="6">
        <f t="shared" si="10"/>
        <v>203.08889135993797</v>
      </c>
      <c r="L113" s="7">
        <f t="shared" si="7"/>
        <v>11.602302215061343</v>
      </c>
      <c r="M113" s="7">
        <f t="shared" si="11"/>
        <v>12.009574596184423</v>
      </c>
      <c r="P113" s="5">
        <f t="shared" si="12"/>
        <v>47.989763063612195</v>
      </c>
      <c r="R113" s="5">
        <v>-13</v>
      </c>
    </row>
    <row r="114" spans="1:18" x14ac:dyDescent="0.15">
      <c r="A114" s="5">
        <v>56.5</v>
      </c>
      <c r="B114" s="5">
        <v>112</v>
      </c>
      <c r="D114">
        <v>119.31571722718</v>
      </c>
      <c r="E114">
        <v>333.52487989018999</v>
      </c>
      <c r="F114">
        <v>102.04863846549</v>
      </c>
      <c r="G114">
        <v>107.03682137352</v>
      </c>
      <c r="I114" s="6">
        <f t="shared" si="8"/>
        <v>226.48805851666998</v>
      </c>
      <c r="J114" s="6">
        <f t="shared" si="9"/>
        <v>17.267078761690001</v>
      </c>
      <c r="K114" s="6">
        <f t="shared" si="10"/>
        <v>205.76756400264199</v>
      </c>
      <c r="L114" s="7">
        <f t="shared" si="7"/>
        <v>11.916755974911801</v>
      </c>
      <c r="M114" s="7">
        <f t="shared" si="11"/>
        <v>12.327664716580625</v>
      </c>
      <c r="P114" s="5">
        <f t="shared" si="12"/>
        <v>52.000685771203926</v>
      </c>
      <c r="R114" s="5">
        <v>-13</v>
      </c>
    </row>
    <row r="115" spans="1:18" x14ac:dyDescent="0.15">
      <c r="A115" s="5">
        <v>57</v>
      </c>
      <c r="B115" s="5">
        <v>113</v>
      </c>
      <c r="D115">
        <v>119.01595744681001</v>
      </c>
      <c r="E115">
        <v>329.46087851750002</v>
      </c>
      <c r="F115">
        <v>101.96865901696</v>
      </c>
      <c r="G115">
        <v>106.98167494434</v>
      </c>
      <c r="I115" s="6">
        <f t="shared" si="8"/>
        <v>222.47920357316002</v>
      </c>
      <c r="J115" s="6">
        <f t="shared" si="9"/>
        <v>17.047298429850002</v>
      </c>
      <c r="K115" s="6">
        <f t="shared" si="10"/>
        <v>202.02244545734001</v>
      </c>
      <c r="L115" s="7">
        <f t="shared" si="7"/>
        <v>11.85070152251201</v>
      </c>
      <c r="M115" s="7">
        <f t="shared" si="11"/>
        <v>12.265246624726574</v>
      </c>
      <c r="P115" s="5">
        <f t="shared" si="12"/>
        <v>51.158147576736624</v>
      </c>
      <c r="R115" s="5">
        <v>-13</v>
      </c>
    </row>
    <row r="116" spans="1:18" x14ac:dyDescent="0.15">
      <c r="A116" s="5">
        <v>57.5</v>
      </c>
      <c r="B116" s="5">
        <v>114</v>
      </c>
      <c r="D116">
        <v>119.43771448181</v>
      </c>
      <c r="E116">
        <v>329.33888126287002</v>
      </c>
      <c r="F116">
        <v>101.96780270594</v>
      </c>
      <c r="G116">
        <v>106.85870868299</v>
      </c>
      <c r="I116" s="6">
        <f t="shared" si="8"/>
        <v>222.48017257988002</v>
      </c>
      <c r="J116" s="6">
        <f t="shared" si="9"/>
        <v>17.469911775870003</v>
      </c>
      <c r="K116" s="6">
        <f t="shared" si="10"/>
        <v>201.516278448836</v>
      </c>
      <c r="L116" s="7">
        <f t="shared" si="7"/>
        <v>11.535048432653031</v>
      </c>
      <c r="M116" s="7">
        <f t="shared" si="11"/>
        <v>11.953229895413338</v>
      </c>
      <c r="P116" s="5">
        <f t="shared" si="12"/>
        <v>47.131927166972858</v>
      </c>
      <c r="R116" s="5">
        <v>-13</v>
      </c>
    </row>
    <row r="117" spans="1:18" x14ac:dyDescent="0.15">
      <c r="A117" s="5">
        <v>58</v>
      </c>
      <c r="B117" s="5">
        <v>115</v>
      </c>
      <c r="D117">
        <v>119.19440631435</v>
      </c>
      <c r="E117">
        <v>328.89241592312999</v>
      </c>
      <c r="F117">
        <v>101.98801164583</v>
      </c>
      <c r="G117">
        <v>106.94331221100001</v>
      </c>
      <c r="I117" s="6">
        <f t="shared" si="8"/>
        <v>221.94910371212998</v>
      </c>
      <c r="J117" s="6">
        <f t="shared" si="9"/>
        <v>17.206394668520005</v>
      </c>
      <c r="K117" s="6">
        <f t="shared" si="10"/>
        <v>201.30143010990597</v>
      </c>
      <c r="L117" s="7">
        <f t="shared" si="7"/>
        <v>11.699221945559428</v>
      </c>
      <c r="M117" s="7">
        <f t="shared" si="11"/>
        <v>12.121039768865476</v>
      </c>
      <c r="P117" s="5">
        <f t="shared" si="12"/>
        <v>49.225994260381185</v>
      </c>
      <c r="R117" s="5">
        <v>-13</v>
      </c>
    </row>
    <row r="118" spans="1:18" x14ac:dyDescent="0.15">
      <c r="A118" s="5">
        <v>58.5</v>
      </c>
      <c r="B118" s="5">
        <v>116</v>
      </c>
      <c r="D118">
        <v>119.28500343171</v>
      </c>
      <c r="E118">
        <v>328.28671928620997</v>
      </c>
      <c r="F118">
        <v>101.95461551635999</v>
      </c>
      <c r="G118">
        <v>106.82103099846</v>
      </c>
      <c r="I118" s="6">
        <f t="shared" si="8"/>
        <v>221.46568828774997</v>
      </c>
      <c r="J118" s="6">
        <f t="shared" si="9"/>
        <v>17.330387915350002</v>
      </c>
      <c r="K118" s="6">
        <f t="shared" si="10"/>
        <v>200.66922278932998</v>
      </c>
      <c r="L118" s="7">
        <f t="shared" si="7"/>
        <v>11.579038147876178</v>
      </c>
      <c r="M118" s="7">
        <f t="shared" si="11"/>
        <v>12.004492331727969</v>
      </c>
      <c r="P118" s="5">
        <f t="shared" si="12"/>
        <v>47.693025077752864</v>
      </c>
      <c r="R118" s="5">
        <v>-13</v>
      </c>
    </row>
    <row r="119" spans="1:18" x14ac:dyDescent="0.15">
      <c r="A119" s="5">
        <v>59</v>
      </c>
      <c r="B119" s="5">
        <v>117</v>
      </c>
      <c r="D119">
        <v>119.18943033631</v>
      </c>
      <c r="E119">
        <v>327.03363074811</v>
      </c>
      <c r="F119">
        <v>102.01849631786</v>
      </c>
      <c r="G119">
        <v>106.95649940058</v>
      </c>
      <c r="I119" s="6">
        <f t="shared" si="8"/>
        <v>220.07713134752998</v>
      </c>
      <c r="J119" s="6">
        <f t="shared" si="9"/>
        <v>17.170934018449998</v>
      </c>
      <c r="K119" s="6">
        <f t="shared" si="10"/>
        <v>199.47201052538998</v>
      </c>
      <c r="L119" s="7">
        <f t="shared" si="7"/>
        <v>11.616841012321128</v>
      </c>
      <c r="M119" s="7">
        <f t="shared" si="11"/>
        <v>12.04593155671866</v>
      </c>
      <c r="P119" s="5">
        <f t="shared" si="12"/>
        <v>48.1752084279738</v>
      </c>
      <c r="R119" s="5">
        <v>-13</v>
      </c>
    </row>
    <row r="120" spans="1:18" x14ac:dyDescent="0.15">
      <c r="A120" s="5">
        <v>59.5</v>
      </c>
      <c r="B120" s="5">
        <v>118</v>
      </c>
      <c r="D120">
        <v>119.11530542209999</v>
      </c>
      <c r="E120">
        <v>326.02470830473999</v>
      </c>
      <c r="F120">
        <v>102.0208939887</v>
      </c>
      <c r="G120">
        <v>106.87069703716</v>
      </c>
      <c r="I120" s="6">
        <f t="shared" si="8"/>
        <v>219.15401126757999</v>
      </c>
      <c r="J120" s="6">
        <f t="shared" si="9"/>
        <v>17.094411433399998</v>
      </c>
      <c r="K120" s="6">
        <f t="shared" si="10"/>
        <v>198.6407175475</v>
      </c>
      <c r="L120" s="7">
        <f t="shared" si="7"/>
        <v>11.62021391151174</v>
      </c>
      <c r="M120" s="7">
        <f t="shared" si="11"/>
        <v>12.052940816455013</v>
      </c>
      <c r="P120" s="5">
        <f t="shared" si="12"/>
        <v>48.218230454361652</v>
      </c>
      <c r="R120" s="5">
        <v>-13</v>
      </c>
    </row>
    <row r="121" spans="1:18" x14ac:dyDescent="0.15">
      <c r="A121" s="5">
        <v>60</v>
      </c>
      <c r="B121" s="5">
        <v>119</v>
      </c>
      <c r="D121">
        <v>118.61101578586</v>
      </c>
      <c r="E121">
        <v>319.89636238846998</v>
      </c>
      <c r="F121">
        <v>102.04504195924</v>
      </c>
      <c r="G121">
        <v>106.96317862648</v>
      </c>
      <c r="I121" s="6">
        <f t="shared" si="8"/>
        <v>212.93318376198999</v>
      </c>
      <c r="J121" s="6">
        <f t="shared" si="9"/>
        <v>16.565973826620009</v>
      </c>
      <c r="K121" s="6">
        <f t="shared" si="10"/>
        <v>193.05401517004597</v>
      </c>
      <c r="L121" s="7">
        <f t="shared" si="7"/>
        <v>11.653647240455358</v>
      </c>
      <c r="M121" s="7">
        <f t="shared" si="11"/>
        <v>12.090010505944374</v>
      </c>
      <c r="P121" s="5">
        <f t="shared" si="12"/>
        <v>48.644679476036927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118.86427590940001</v>
      </c>
      <c r="E122">
        <v>321.6533973919</v>
      </c>
      <c r="F122">
        <v>101.89604384312</v>
      </c>
      <c r="G122">
        <v>106.9224182223</v>
      </c>
      <c r="I122" s="6">
        <f t="shared" si="8"/>
        <v>214.7309791696</v>
      </c>
      <c r="J122" s="6">
        <f t="shared" si="9"/>
        <v>16.968232066280009</v>
      </c>
      <c r="K122" s="6">
        <f t="shared" si="10"/>
        <v>194.36910069006399</v>
      </c>
      <c r="L122" s="7">
        <f t="shared" si="7"/>
        <v>11.454882272403765</v>
      </c>
      <c r="M122" s="7">
        <f t="shared" si="11"/>
        <v>11.894881898438522</v>
      </c>
      <c r="P122" s="5">
        <f t="shared" si="12"/>
        <v>46.109391221856058</v>
      </c>
    </row>
    <row r="123" spans="1:18" x14ac:dyDescent="0.15">
      <c r="A123" s="5">
        <v>61</v>
      </c>
      <c r="B123" s="5">
        <v>121</v>
      </c>
      <c r="D123">
        <v>117.42124227866</v>
      </c>
      <c r="E123">
        <v>303.69921070692999</v>
      </c>
      <c r="F123">
        <v>101.87240965919</v>
      </c>
      <c r="G123">
        <v>106.95667066279</v>
      </c>
      <c r="I123" s="6">
        <f t="shared" si="8"/>
        <v>196.74254004413999</v>
      </c>
      <c r="J123" s="6">
        <f t="shared" si="9"/>
        <v>15.548832619470005</v>
      </c>
      <c r="K123" s="6">
        <f t="shared" si="10"/>
        <v>178.08394090077599</v>
      </c>
      <c r="L123" s="7">
        <f t="shared" si="7"/>
        <v>11.453203289215555</v>
      </c>
      <c r="M123" s="7">
        <f t="shared" si="11"/>
        <v>11.896839275796054</v>
      </c>
      <c r="P123" s="5">
        <f t="shared" si="12"/>
        <v>46.087975444228022</v>
      </c>
    </row>
    <row r="124" spans="1:18" x14ac:dyDescent="0.15">
      <c r="A124" s="5">
        <v>61.5</v>
      </c>
      <c r="B124" s="5">
        <v>122</v>
      </c>
      <c r="D124">
        <v>117.57446808511</v>
      </c>
      <c r="E124">
        <v>306.61873713108997</v>
      </c>
      <c r="F124">
        <v>102.01267340298</v>
      </c>
      <c r="G124">
        <v>107.00325398184999</v>
      </c>
      <c r="I124" s="6">
        <f t="shared" si="8"/>
        <v>199.61548314923999</v>
      </c>
      <c r="J124" s="6">
        <f t="shared" si="9"/>
        <v>15.56179468213</v>
      </c>
      <c r="K124" s="6">
        <f t="shared" si="10"/>
        <v>180.94132953068399</v>
      </c>
      <c r="L124" s="7">
        <f t="shared" si="7"/>
        <v>11.627279065599257</v>
      </c>
      <c r="M124" s="7">
        <f t="shared" si="11"/>
        <v>12.074551412725498</v>
      </c>
      <c r="P124" s="5">
        <f t="shared" si="12"/>
        <v>48.308347955185091</v>
      </c>
    </row>
    <row r="125" spans="1:18" x14ac:dyDescent="0.15">
      <c r="A125" s="5">
        <v>62</v>
      </c>
      <c r="B125" s="5">
        <v>123</v>
      </c>
      <c r="D125">
        <v>119.39293067948</v>
      </c>
      <c r="E125">
        <v>324.89361702128002</v>
      </c>
      <c r="F125">
        <v>101.93988696695</v>
      </c>
      <c r="G125">
        <v>106.87908888507999</v>
      </c>
      <c r="I125" s="6">
        <f t="shared" si="8"/>
        <v>218.01452813620003</v>
      </c>
      <c r="J125" s="6">
        <f t="shared" si="9"/>
        <v>17.453043712530004</v>
      </c>
      <c r="K125" s="6">
        <f t="shared" si="10"/>
        <v>197.07087568116401</v>
      </c>
      <c r="L125" s="7">
        <f t="shared" si="7"/>
        <v>11.291490408614607</v>
      </c>
      <c r="M125" s="7">
        <f t="shared" si="11"/>
        <v>11.74239911628659</v>
      </c>
      <c r="P125" s="5">
        <f t="shared" si="12"/>
        <v>44.025294224512699</v>
      </c>
    </row>
    <row r="126" spans="1:18" x14ac:dyDescent="0.15">
      <c r="A126" s="5">
        <v>62.5</v>
      </c>
      <c r="B126" s="5">
        <v>124</v>
      </c>
      <c r="D126">
        <v>119.38726835964</v>
      </c>
      <c r="E126">
        <v>325.23352779684001</v>
      </c>
      <c r="F126">
        <v>101.82616886453</v>
      </c>
      <c r="G126">
        <v>106.90614831307001</v>
      </c>
      <c r="I126" s="6">
        <f t="shared" si="8"/>
        <v>218.32737948377002</v>
      </c>
      <c r="J126" s="6">
        <f t="shared" si="9"/>
        <v>17.56109949511</v>
      </c>
      <c r="K126" s="6">
        <f t="shared" si="10"/>
        <v>197.25406008963802</v>
      </c>
      <c r="L126" s="7">
        <f t="shared" si="7"/>
        <v>11.232443626013547</v>
      </c>
      <c r="M126" s="7">
        <f t="shared" si="11"/>
        <v>11.686988694231271</v>
      </c>
      <c r="P126" s="5">
        <f t="shared" si="12"/>
        <v>43.272140306882804</v>
      </c>
    </row>
    <row r="127" spans="1:18" x14ac:dyDescent="0.15">
      <c r="A127" s="5">
        <v>63</v>
      </c>
      <c r="B127" s="5">
        <v>125</v>
      </c>
      <c r="D127">
        <v>119.83905284831999</v>
      </c>
      <c r="E127">
        <v>330.18822923815998</v>
      </c>
      <c r="F127">
        <v>102.00736427471</v>
      </c>
      <c r="G127">
        <v>106.76537078267</v>
      </c>
      <c r="I127" s="6">
        <f t="shared" si="8"/>
        <v>223.42285845548997</v>
      </c>
      <c r="J127" s="6">
        <f t="shared" si="9"/>
        <v>17.831688573609995</v>
      </c>
      <c r="K127" s="6">
        <f t="shared" si="10"/>
        <v>202.02483216715797</v>
      </c>
      <c r="L127" s="7">
        <f t="shared" si="7"/>
        <v>11.329540179730628</v>
      </c>
      <c r="M127" s="7">
        <f t="shared" si="11"/>
        <v>11.787721608494095</v>
      </c>
      <c r="P127" s="5">
        <f t="shared" si="12"/>
        <v>44.510626920361197</v>
      </c>
    </row>
    <row r="128" spans="1:18" x14ac:dyDescent="0.15">
      <c r="A128" s="5">
        <v>63.5</v>
      </c>
      <c r="B128" s="5">
        <v>126</v>
      </c>
      <c r="D128">
        <v>120.01509951956</v>
      </c>
      <c r="E128">
        <v>331.13126286891003</v>
      </c>
      <c r="F128">
        <v>101.90803219729</v>
      </c>
      <c r="G128">
        <v>106.84586401781</v>
      </c>
      <c r="I128" s="6">
        <f t="shared" si="8"/>
        <v>224.28539885110001</v>
      </c>
      <c r="J128" s="6">
        <f t="shared" si="9"/>
        <v>18.107067322269998</v>
      </c>
      <c r="K128" s="6">
        <f t="shared" si="10"/>
        <v>202.55691806437602</v>
      </c>
      <c r="L128" s="7">
        <f t="shared" si="7"/>
        <v>11.186622022178598</v>
      </c>
      <c r="M128" s="7">
        <f t="shared" si="11"/>
        <v>11.648439811487806</v>
      </c>
      <c r="P128" s="5">
        <f t="shared" si="12"/>
        <v>42.687676278189777</v>
      </c>
    </row>
    <row r="129" spans="1:16" x14ac:dyDescent="0.15">
      <c r="A129" s="5">
        <v>64</v>
      </c>
      <c r="B129" s="5">
        <v>127</v>
      </c>
      <c r="D129">
        <v>120.78586135896001</v>
      </c>
      <c r="E129">
        <v>339.78122855181999</v>
      </c>
      <c r="F129">
        <v>101.92567220415</v>
      </c>
      <c r="G129">
        <v>106.89707141634</v>
      </c>
      <c r="I129" s="6">
        <f t="shared" si="8"/>
        <v>232.88415713548</v>
      </c>
      <c r="J129" s="6">
        <f t="shared" si="9"/>
        <v>18.860189154810001</v>
      </c>
      <c r="K129" s="6">
        <f t="shared" si="10"/>
        <v>210.25193014970799</v>
      </c>
      <c r="L129" s="7">
        <f t="shared" si="7"/>
        <v>11.147922665244662</v>
      </c>
      <c r="M129" s="7">
        <f t="shared" si="11"/>
        <v>11.613376815099612</v>
      </c>
      <c r="P129" s="5">
        <f t="shared" si="12"/>
        <v>42.194057980957979</v>
      </c>
    </row>
    <row r="130" spans="1:16" x14ac:dyDescent="0.15">
      <c r="A130" s="5">
        <v>64.5</v>
      </c>
      <c r="B130" s="5">
        <v>128</v>
      </c>
      <c r="D130">
        <v>121.02573781743</v>
      </c>
      <c r="E130">
        <v>339.55181880576998</v>
      </c>
      <c r="F130">
        <v>102.00154135982</v>
      </c>
      <c r="G130">
        <v>106.93183764343</v>
      </c>
      <c r="I130" s="6">
        <f t="shared" si="8"/>
        <v>232.61998116233997</v>
      </c>
      <c r="J130" s="6">
        <f t="shared" si="9"/>
        <v>19.024196457610003</v>
      </c>
      <c r="K130" s="6">
        <f t="shared" si="10"/>
        <v>209.79094541320796</v>
      </c>
      <c r="L130" s="7">
        <f t="shared" ref="L130:L193" si="13">K130/J130</f>
        <v>11.027585100935394</v>
      </c>
      <c r="M130" s="7">
        <f t="shared" si="11"/>
        <v>11.496675611336086</v>
      </c>
      <c r="P130" s="5">
        <f t="shared" si="12"/>
        <v>40.659127473229709</v>
      </c>
    </row>
    <row r="131" spans="1:16" x14ac:dyDescent="0.15">
      <c r="A131" s="5">
        <v>65</v>
      </c>
      <c r="B131" s="5">
        <v>129</v>
      </c>
      <c r="D131">
        <v>121.08956760466999</v>
      </c>
      <c r="E131">
        <v>335.84505833905001</v>
      </c>
      <c r="F131">
        <v>102.08100702175</v>
      </c>
      <c r="G131">
        <v>106.95632813838</v>
      </c>
      <c r="I131" s="6">
        <f t="shared" ref="I131:I194" si="14">E131-G131</f>
        <v>228.88873020067001</v>
      </c>
      <c r="J131" s="6">
        <f t="shared" ref="J131:J194" si="15">D131-F131</f>
        <v>19.008560582919998</v>
      </c>
      <c r="K131" s="6">
        <f t="shared" ref="K131:K181" si="16">I131-1.2*J131</f>
        <v>206.07845750116601</v>
      </c>
      <c r="L131" s="7">
        <f t="shared" si="13"/>
        <v>10.841349959256583</v>
      </c>
      <c r="M131" s="7">
        <f t="shared" ref="M131:M181" si="17">L131+ABS($N$2)*A131</f>
        <v>11.314076830203016</v>
      </c>
      <c r="P131" s="5">
        <f t="shared" ref="P131:P181" si="18">(L131-$O$2)/$O$2*100</f>
        <v>38.283659744472594</v>
      </c>
    </row>
    <row r="132" spans="1:16" x14ac:dyDescent="0.15">
      <c r="A132" s="5">
        <v>65.5</v>
      </c>
      <c r="B132" s="5">
        <v>130</v>
      </c>
      <c r="D132">
        <v>120.94406314344999</v>
      </c>
      <c r="E132">
        <v>333.69183253260002</v>
      </c>
      <c r="F132">
        <v>101.98167494434</v>
      </c>
      <c r="G132">
        <v>106.84928926185999</v>
      </c>
      <c r="I132" s="6">
        <f t="shared" si="14"/>
        <v>226.84254327074001</v>
      </c>
      <c r="J132" s="6">
        <f t="shared" si="15"/>
        <v>18.962388199109995</v>
      </c>
      <c r="K132" s="6">
        <f t="shared" si="16"/>
        <v>204.087677431808</v>
      </c>
      <c r="L132" s="7">
        <f t="shared" si="13"/>
        <v>10.762762331876894</v>
      </c>
      <c r="M132" s="7">
        <f t="shared" si="17"/>
        <v>11.23912556336907</v>
      </c>
      <c r="P132" s="5">
        <f t="shared" si="18"/>
        <v>37.281258312405605</v>
      </c>
    </row>
    <row r="133" spans="1:16" x14ac:dyDescent="0.15">
      <c r="A133" s="5">
        <v>66</v>
      </c>
      <c r="B133" s="5">
        <v>131</v>
      </c>
      <c r="D133">
        <v>120.50497597803999</v>
      </c>
      <c r="E133">
        <v>326.76063829787</v>
      </c>
      <c r="F133">
        <v>101.86812810412999</v>
      </c>
      <c r="G133">
        <v>106.98561397500001</v>
      </c>
      <c r="I133" s="6">
        <f t="shared" si="14"/>
        <v>219.77502432287</v>
      </c>
      <c r="J133" s="6">
        <f t="shared" si="15"/>
        <v>18.63684787391</v>
      </c>
      <c r="K133" s="6">
        <f t="shared" si="16"/>
        <v>197.41080687417801</v>
      </c>
      <c r="L133" s="7">
        <f t="shared" si="13"/>
        <v>10.592499773018822</v>
      </c>
      <c r="M133" s="7">
        <f t="shared" si="17"/>
        <v>11.072499365056739</v>
      </c>
      <c r="P133" s="5">
        <f t="shared" si="18"/>
        <v>35.109524179217694</v>
      </c>
    </row>
    <row r="134" spans="1:16" x14ac:dyDescent="0.15">
      <c r="A134" s="5">
        <v>66.5</v>
      </c>
      <c r="B134" s="5">
        <v>132</v>
      </c>
      <c r="D134">
        <v>120.42707618394</v>
      </c>
      <c r="E134">
        <v>325.71207961565</v>
      </c>
      <c r="F134">
        <v>102.03630758692</v>
      </c>
      <c r="G134">
        <v>106.86932693954</v>
      </c>
      <c r="I134" s="6">
        <f t="shared" si="14"/>
        <v>218.84275267611</v>
      </c>
      <c r="J134" s="6">
        <f t="shared" si="15"/>
        <v>18.390768597019999</v>
      </c>
      <c r="K134" s="6">
        <f t="shared" si="16"/>
        <v>196.773830359686</v>
      </c>
      <c r="L134" s="7">
        <f t="shared" si="13"/>
        <v>10.699597970667241</v>
      </c>
      <c r="M134" s="7">
        <f t="shared" si="17"/>
        <v>11.183233923250901</v>
      </c>
      <c r="P134" s="5">
        <f t="shared" si="18"/>
        <v>36.475583828478918</v>
      </c>
    </row>
    <row r="135" spans="1:16" x14ac:dyDescent="0.15">
      <c r="A135" s="5">
        <v>67</v>
      </c>
      <c r="B135" s="5">
        <v>133</v>
      </c>
      <c r="D135">
        <v>120.36324639671</v>
      </c>
      <c r="E135">
        <v>325.49502402195998</v>
      </c>
      <c r="F135">
        <v>101.9647199863</v>
      </c>
      <c r="G135">
        <v>106.98766912143</v>
      </c>
      <c r="I135" s="6">
        <f t="shared" si="14"/>
        <v>218.50735490052998</v>
      </c>
      <c r="J135" s="6">
        <f t="shared" si="15"/>
        <v>18.39852641041</v>
      </c>
      <c r="K135" s="6">
        <f t="shared" si="16"/>
        <v>196.42912320803796</v>
      </c>
      <c r="L135" s="7">
        <f t="shared" si="13"/>
        <v>10.676350856930432</v>
      </c>
      <c r="M135" s="7">
        <f t="shared" si="17"/>
        <v>11.163623170059832</v>
      </c>
      <c r="P135" s="5">
        <f t="shared" si="18"/>
        <v>36.179062087357806</v>
      </c>
    </row>
    <row r="136" spans="1:16" x14ac:dyDescent="0.15">
      <c r="A136" s="5">
        <v>67.5</v>
      </c>
      <c r="B136" s="5">
        <v>134</v>
      </c>
      <c r="D136">
        <v>120.39344543583</v>
      </c>
      <c r="E136">
        <v>327.20006863418001</v>
      </c>
      <c r="F136">
        <v>101.92190443569</v>
      </c>
      <c r="G136">
        <v>106.98578523720001</v>
      </c>
      <c r="I136" s="6">
        <f t="shared" si="14"/>
        <v>220.21428339698002</v>
      </c>
      <c r="J136" s="6">
        <f t="shared" si="15"/>
        <v>18.471541000140007</v>
      </c>
      <c r="K136" s="6">
        <f t="shared" si="16"/>
        <v>198.04843419681202</v>
      </c>
      <c r="L136" s="7">
        <f t="shared" si="13"/>
        <v>10.721814395199127</v>
      </c>
      <c r="M136" s="7">
        <f t="shared" si="17"/>
        <v>11.21272306887427</v>
      </c>
      <c r="P136" s="5">
        <f t="shared" si="18"/>
        <v>36.75895891573758</v>
      </c>
    </row>
    <row r="137" spans="1:16" x14ac:dyDescent="0.15">
      <c r="A137" s="5">
        <v>68</v>
      </c>
      <c r="B137" s="5">
        <v>135</v>
      </c>
      <c r="D137">
        <v>120.58407687028</v>
      </c>
      <c r="E137">
        <v>326.97083047358001</v>
      </c>
      <c r="F137">
        <v>101.9368042473</v>
      </c>
      <c r="G137">
        <v>106.98732659702</v>
      </c>
      <c r="I137" s="6">
        <f t="shared" si="14"/>
        <v>219.98350387656001</v>
      </c>
      <c r="J137" s="6">
        <f t="shared" si="15"/>
        <v>18.647272622979997</v>
      </c>
      <c r="K137" s="6">
        <f t="shared" si="16"/>
        <v>197.60677672898402</v>
      </c>
      <c r="L137" s="7">
        <f t="shared" si="13"/>
        <v>10.597087344851868</v>
      </c>
      <c r="M137" s="7">
        <f t="shared" si="17"/>
        <v>11.091632379072752</v>
      </c>
      <c r="P137" s="5">
        <f t="shared" si="18"/>
        <v>35.168039606244619</v>
      </c>
    </row>
    <row r="138" spans="1:16" x14ac:dyDescent="0.15">
      <c r="A138" s="5">
        <v>68.5</v>
      </c>
      <c r="B138" s="5">
        <v>136</v>
      </c>
      <c r="D138">
        <v>120.19011667811</v>
      </c>
      <c r="E138">
        <v>318.62886067262002</v>
      </c>
      <c r="F138">
        <v>101.88645315978999</v>
      </c>
      <c r="G138">
        <v>106.77530399040999</v>
      </c>
      <c r="I138" s="6">
        <f t="shared" si="14"/>
        <v>211.85355668221001</v>
      </c>
      <c r="J138" s="6">
        <f t="shared" si="15"/>
        <v>18.303663518320008</v>
      </c>
      <c r="K138" s="6">
        <f t="shared" si="16"/>
        <v>189.88916046022601</v>
      </c>
      <c r="L138" s="7">
        <f t="shared" si="13"/>
        <v>10.374379985196258</v>
      </c>
      <c r="M138" s="7">
        <f t="shared" si="17"/>
        <v>10.872561379962884</v>
      </c>
      <c r="P138" s="5">
        <f t="shared" si="18"/>
        <v>32.327361198025606</v>
      </c>
    </row>
    <row r="139" spans="1:16" x14ac:dyDescent="0.15">
      <c r="A139" s="5">
        <v>69</v>
      </c>
      <c r="B139" s="5">
        <v>137</v>
      </c>
      <c r="D139">
        <v>120.50754975978001</v>
      </c>
      <c r="E139">
        <v>320.25137268359998</v>
      </c>
      <c r="F139">
        <v>101.82171604727</v>
      </c>
      <c r="G139">
        <v>106.99349203631</v>
      </c>
      <c r="I139" s="6">
        <f t="shared" si="14"/>
        <v>213.25788064728999</v>
      </c>
      <c r="J139" s="6">
        <f t="shared" si="15"/>
        <v>18.685833712510004</v>
      </c>
      <c r="K139" s="6">
        <f t="shared" si="16"/>
        <v>190.83488019227798</v>
      </c>
      <c r="L139" s="7">
        <f t="shared" si="13"/>
        <v>10.212810577700672</v>
      </c>
      <c r="M139" s="7">
        <f t="shared" si="17"/>
        <v>10.714628333013041</v>
      </c>
      <c r="P139" s="5">
        <f t="shared" si="18"/>
        <v>30.266510007426483</v>
      </c>
    </row>
    <row r="140" spans="1:16" x14ac:dyDescent="0.15">
      <c r="A140" s="5">
        <v>69.5</v>
      </c>
      <c r="B140" s="5">
        <v>138</v>
      </c>
      <c r="D140">
        <v>119.27093342485</v>
      </c>
      <c r="E140">
        <v>310.36256005490998</v>
      </c>
      <c r="F140">
        <v>101.90203802021</v>
      </c>
      <c r="G140">
        <v>106.74841582463</v>
      </c>
      <c r="I140" s="6">
        <f t="shared" si="14"/>
        <v>203.61414423027998</v>
      </c>
      <c r="J140" s="6">
        <f t="shared" si="15"/>
        <v>17.36889540464</v>
      </c>
      <c r="K140" s="6">
        <f t="shared" si="16"/>
        <v>182.77146974471196</v>
      </c>
      <c r="L140" s="7">
        <f t="shared" si="13"/>
        <v>10.522918440506333</v>
      </c>
      <c r="M140" s="7">
        <f t="shared" si="17"/>
        <v>11.028372556364442</v>
      </c>
      <c r="P140" s="5">
        <f t="shared" si="18"/>
        <v>34.221999899871953</v>
      </c>
    </row>
    <row r="141" spans="1:16" x14ac:dyDescent="0.15">
      <c r="A141" s="5">
        <v>70</v>
      </c>
      <c r="B141" s="5">
        <v>139</v>
      </c>
      <c r="D141">
        <v>119.45435827042</v>
      </c>
      <c r="E141">
        <v>309.97323266987001</v>
      </c>
      <c r="F141">
        <v>101.94314094879</v>
      </c>
      <c r="G141">
        <v>107.04281555061</v>
      </c>
      <c r="I141" s="6">
        <f t="shared" si="14"/>
        <v>202.93041711926003</v>
      </c>
      <c r="J141" s="6">
        <f t="shared" si="15"/>
        <v>17.511217321629999</v>
      </c>
      <c r="K141" s="6">
        <f t="shared" si="16"/>
        <v>181.91695633330403</v>
      </c>
      <c r="L141" s="7">
        <f t="shared" si="13"/>
        <v>10.388595663683455</v>
      </c>
      <c r="M141" s="7">
        <f t="shared" si="17"/>
        <v>10.897686140087307</v>
      </c>
      <c r="P141" s="5">
        <f t="shared" si="18"/>
        <v>32.508685115651005</v>
      </c>
    </row>
    <row r="142" spans="1:16" s="36" customFormat="1" x14ac:dyDescent="0.15">
      <c r="A142" s="36">
        <v>70.5</v>
      </c>
      <c r="B142" s="36">
        <v>140</v>
      </c>
      <c r="D142" s="35">
        <v>119.45350034317001</v>
      </c>
      <c r="E142" s="35">
        <v>307.86719286204999</v>
      </c>
      <c r="F142" s="35">
        <v>101.96814523035</v>
      </c>
      <c r="G142" s="35">
        <v>106.91916424045</v>
      </c>
      <c r="I142" s="49">
        <f t="shared" si="14"/>
        <v>200.94802862159997</v>
      </c>
      <c r="J142" s="49">
        <f t="shared" si="15"/>
        <v>17.485355112820002</v>
      </c>
      <c r="K142" s="49">
        <f t="shared" si="16"/>
        <v>179.96560248621597</v>
      </c>
      <c r="L142" s="50">
        <f t="shared" si="13"/>
        <v>10.292361883703915</v>
      </c>
      <c r="M142" s="50">
        <f t="shared" si="17"/>
        <v>10.805088720653508</v>
      </c>
      <c r="P142" s="36">
        <f t="shared" si="18"/>
        <v>31.281203359538807</v>
      </c>
    </row>
    <row r="143" spans="1:16" x14ac:dyDescent="0.15">
      <c r="A143" s="5">
        <v>71</v>
      </c>
      <c r="B143" s="5">
        <v>141</v>
      </c>
      <c r="D143">
        <v>119.6547700755</v>
      </c>
      <c r="E143">
        <v>307.56142759094001</v>
      </c>
      <c r="F143">
        <v>102.03836273335</v>
      </c>
      <c r="G143">
        <v>106.83661585887999</v>
      </c>
      <c r="I143" s="6">
        <f t="shared" si="14"/>
        <v>200.72481173206</v>
      </c>
      <c r="J143" s="6">
        <f t="shared" si="15"/>
        <v>17.616407342149998</v>
      </c>
      <c r="K143" s="6">
        <f t="shared" si="16"/>
        <v>179.58512292148001</v>
      </c>
      <c r="L143" s="7">
        <f t="shared" si="13"/>
        <v>10.194196775400092</v>
      </c>
      <c r="M143" s="7">
        <f t="shared" si="17"/>
        <v>10.710559972895428</v>
      </c>
      <c r="P143" s="5">
        <f t="shared" si="18"/>
        <v>30.029087111425738</v>
      </c>
    </row>
    <row r="144" spans="1:16" x14ac:dyDescent="0.15">
      <c r="A144" s="5">
        <v>71.5</v>
      </c>
      <c r="B144" s="5">
        <v>142</v>
      </c>
      <c r="D144">
        <v>119.31760466711999</v>
      </c>
      <c r="E144">
        <v>305.51063829787</v>
      </c>
      <c r="F144">
        <v>102.0777530399</v>
      </c>
      <c r="G144">
        <v>106.82017468745001</v>
      </c>
      <c r="I144" s="6">
        <f t="shared" si="14"/>
        <v>198.69046361042001</v>
      </c>
      <c r="J144" s="6">
        <f t="shared" si="15"/>
        <v>17.239851627219991</v>
      </c>
      <c r="K144" s="6">
        <f t="shared" si="16"/>
        <v>178.00264165775602</v>
      </c>
      <c r="L144" s="7">
        <f t="shared" si="13"/>
        <v>10.325068075221004</v>
      </c>
      <c r="M144" s="7">
        <f t="shared" si="17"/>
        <v>10.845067633262081</v>
      </c>
      <c r="P144" s="5">
        <f t="shared" si="18"/>
        <v>31.698377593032223</v>
      </c>
    </row>
    <row r="145" spans="1:16" x14ac:dyDescent="0.15">
      <c r="A145" s="5">
        <v>72</v>
      </c>
      <c r="B145" s="5">
        <v>143</v>
      </c>
      <c r="D145">
        <v>118.86650652025</v>
      </c>
      <c r="E145">
        <v>298.50652024708</v>
      </c>
      <c r="F145">
        <v>101.98116115773</v>
      </c>
      <c r="G145">
        <v>106.84740537763</v>
      </c>
      <c r="I145" s="6">
        <f t="shared" si="14"/>
        <v>191.65911486945001</v>
      </c>
      <c r="J145" s="6">
        <f t="shared" si="15"/>
        <v>16.885345362519999</v>
      </c>
      <c r="K145" s="6">
        <f t="shared" si="16"/>
        <v>171.39670043442601</v>
      </c>
      <c r="L145" s="7">
        <f t="shared" si="13"/>
        <v>10.150618584022048</v>
      </c>
      <c r="M145" s="7">
        <f t="shared" si="17"/>
        <v>10.674254502608868</v>
      </c>
      <c r="P145" s="5">
        <f t="shared" si="18"/>
        <v>29.473238272356049</v>
      </c>
    </row>
    <row r="146" spans="1:16" x14ac:dyDescent="0.15">
      <c r="A146" s="5">
        <v>72.5</v>
      </c>
      <c r="B146" s="5">
        <v>144</v>
      </c>
      <c r="D146">
        <v>118.62800274537</v>
      </c>
      <c r="E146">
        <v>297.38315030885002</v>
      </c>
      <c r="F146">
        <v>101.89775646515</v>
      </c>
      <c r="G146">
        <v>106.86744305532</v>
      </c>
      <c r="I146" s="6">
        <f t="shared" si="14"/>
        <v>190.51570725353002</v>
      </c>
      <c r="J146" s="6">
        <f t="shared" si="15"/>
        <v>16.730246280220001</v>
      </c>
      <c r="K146" s="6">
        <f t="shared" si="16"/>
        <v>170.43941171726601</v>
      </c>
      <c r="L146" s="7">
        <f t="shared" si="13"/>
        <v>10.187501657926864</v>
      </c>
      <c r="M146" s="7">
        <f t="shared" si="17"/>
        <v>10.714773937059425</v>
      </c>
      <c r="P146" s="5">
        <f t="shared" si="18"/>
        <v>29.94368950410778</v>
      </c>
    </row>
    <row r="147" spans="1:16" x14ac:dyDescent="0.15">
      <c r="A147" s="5">
        <v>73</v>
      </c>
      <c r="B147" s="5">
        <v>145</v>
      </c>
      <c r="D147">
        <v>118.76269732327</v>
      </c>
      <c r="E147">
        <v>296.30061770762001</v>
      </c>
      <c r="F147">
        <v>101.91608152081</v>
      </c>
      <c r="G147">
        <v>106.87343723239999</v>
      </c>
      <c r="I147" s="6">
        <f t="shared" si="14"/>
        <v>189.42718047522001</v>
      </c>
      <c r="J147" s="6">
        <f t="shared" si="15"/>
        <v>16.846615802460008</v>
      </c>
      <c r="K147" s="6">
        <f t="shared" si="16"/>
        <v>169.211241512268</v>
      </c>
      <c r="L147" s="7">
        <f t="shared" si="13"/>
        <v>10.044227487372218</v>
      </c>
      <c r="M147" s="7">
        <f t="shared" si="17"/>
        <v>10.57513612705052</v>
      </c>
      <c r="P147" s="5">
        <f t="shared" si="18"/>
        <v>28.116197842496593</v>
      </c>
    </row>
    <row r="148" spans="1:16" x14ac:dyDescent="0.15">
      <c r="A148" s="5">
        <v>73.5</v>
      </c>
      <c r="B148" s="5">
        <v>146</v>
      </c>
      <c r="D148">
        <v>118.98387096774</v>
      </c>
      <c r="E148">
        <v>294.08424845573001</v>
      </c>
      <c r="F148">
        <v>101.830792944</v>
      </c>
      <c r="G148">
        <v>106.9438259976</v>
      </c>
      <c r="I148" s="6">
        <f t="shared" si="14"/>
        <v>187.14042245812999</v>
      </c>
      <c r="J148" s="6">
        <f t="shared" si="15"/>
        <v>17.153078023740008</v>
      </c>
      <c r="K148" s="6">
        <f t="shared" si="16"/>
        <v>166.55672882964197</v>
      </c>
      <c r="L148" s="7">
        <f t="shared" si="13"/>
        <v>9.7100198925887256</v>
      </c>
      <c r="M148" s="7">
        <f t="shared" si="17"/>
        <v>10.24456489281277</v>
      </c>
      <c r="P148" s="5">
        <f t="shared" si="18"/>
        <v>23.853310887021152</v>
      </c>
    </row>
    <row r="149" spans="1:16" x14ac:dyDescent="0.15">
      <c r="A149" s="5">
        <v>74</v>
      </c>
      <c r="B149" s="5">
        <v>147</v>
      </c>
      <c r="D149">
        <v>118.92004118051</v>
      </c>
      <c r="E149">
        <v>296.21516815374002</v>
      </c>
      <c r="F149">
        <v>101.77342010618</v>
      </c>
      <c r="G149">
        <v>106.89690015414</v>
      </c>
      <c r="I149" s="6">
        <f t="shared" si="14"/>
        <v>189.31826799960004</v>
      </c>
      <c r="J149" s="6">
        <f t="shared" si="15"/>
        <v>17.14662107433</v>
      </c>
      <c r="K149" s="6">
        <f t="shared" si="16"/>
        <v>168.74232271040404</v>
      </c>
      <c r="L149" s="7">
        <f t="shared" si="13"/>
        <v>9.8411414108302733</v>
      </c>
      <c r="M149" s="7">
        <f t="shared" si="17"/>
        <v>10.379322771600059</v>
      </c>
      <c r="P149" s="5">
        <f t="shared" si="18"/>
        <v>25.525792956305466</v>
      </c>
    </row>
    <row r="150" spans="1:16" x14ac:dyDescent="0.15">
      <c r="A150" s="5">
        <v>74.5</v>
      </c>
      <c r="B150" s="5">
        <v>148</v>
      </c>
      <c r="D150">
        <v>119.36993822924001</v>
      </c>
      <c r="E150">
        <v>298.36736444749999</v>
      </c>
      <c r="F150">
        <v>101.86727179312</v>
      </c>
      <c r="G150">
        <v>106.95273163213</v>
      </c>
      <c r="I150" s="6">
        <f t="shared" si="14"/>
        <v>191.41463281537</v>
      </c>
      <c r="J150" s="6">
        <f t="shared" si="15"/>
        <v>17.502666436120009</v>
      </c>
      <c r="K150" s="6">
        <f t="shared" si="16"/>
        <v>170.41143309202599</v>
      </c>
      <c r="L150" s="7">
        <f t="shared" si="13"/>
        <v>9.7363126763560022</v>
      </c>
      <c r="M150" s="7">
        <f t="shared" si="17"/>
        <v>10.27813039767153</v>
      </c>
      <c r="P150" s="5">
        <f t="shared" si="18"/>
        <v>24.188680778950957</v>
      </c>
    </row>
    <row r="151" spans="1:16" x14ac:dyDescent="0.15">
      <c r="A151" s="5">
        <v>75</v>
      </c>
      <c r="B151" s="5">
        <v>149</v>
      </c>
      <c r="D151">
        <v>119.34866163349</v>
      </c>
      <c r="E151">
        <v>297.98524365134</v>
      </c>
      <c r="F151">
        <v>102.05703031341</v>
      </c>
      <c r="G151">
        <v>106.94296968659</v>
      </c>
      <c r="I151" s="6">
        <f t="shared" si="14"/>
        <v>191.04227396475</v>
      </c>
      <c r="J151" s="6">
        <f t="shared" si="15"/>
        <v>17.29163132008</v>
      </c>
      <c r="K151" s="6">
        <f t="shared" si="16"/>
        <v>170.292316380654</v>
      </c>
      <c r="L151" s="7">
        <f t="shared" si="13"/>
        <v>9.8482504761075447</v>
      </c>
      <c r="M151" s="7">
        <f t="shared" si="17"/>
        <v>10.393704557968814</v>
      </c>
      <c r="P151" s="5">
        <f t="shared" si="18"/>
        <v>25.616470553431096</v>
      </c>
    </row>
    <row r="152" spans="1:16" x14ac:dyDescent="0.15">
      <c r="A152" s="5">
        <v>75.5</v>
      </c>
      <c r="B152" s="5">
        <v>150</v>
      </c>
      <c r="D152">
        <v>119.58905284831999</v>
      </c>
      <c r="E152">
        <v>298.75617707617999</v>
      </c>
      <c r="F152">
        <v>101.9366329851</v>
      </c>
      <c r="G152">
        <v>106.76211680082</v>
      </c>
      <c r="I152" s="6">
        <f t="shared" si="14"/>
        <v>191.99406027536</v>
      </c>
      <c r="J152" s="6">
        <f t="shared" si="15"/>
        <v>17.65241986321999</v>
      </c>
      <c r="K152" s="6">
        <f t="shared" si="16"/>
        <v>170.81115643949602</v>
      </c>
      <c r="L152" s="7">
        <f t="shared" si="13"/>
        <v>9.6763592619611671</v>
      </c>
      <c r="M152" s="7">
        <f t="shared" si="17"/>
        <v>10.225449704368179</v>
      </c>
      <c r="P152" s="5">
        <f t="shared" si="18"/>
        <v>23.423962585381709</v>
      </c>
    </row>
    <row r="153" spans="1:16" x14ac:dyDescent="0.15">
      <c r="A153" s="5">
        <v>76</v>
      </c>
      <c r="B153" s="5">
        <v>151</v>
      </c>
      <c r="D153">
        <v>119.72717913520999</v>
      </c>
      <c r="E153">
        <v>299.84728894990002</v>
      </c>
      <c r="F153">
        <v>102.05360506936</v>
      </c>
      <c r="G153">
        <v>106.91214249015</v>
      </c>
      <c r="I153" s="6">
        <f t="shared" si="14"/>
        <v>192.93514645975</v>
      </c>
      <c r="J153" s="6">
        <f t="shared" si="15"/>
        <v>17.673574065849991</v>
      </c>
      <c r="K153" s="6">
        <f t="shared" si="16"/>
        <v>171.72685758073001</v>
      </c>
      <c r="L153" s="7">
        <f t="shared" si="13"/>
        <v>9.716589125713492</v>
      </c>
      <c r="M153" s="7">
        <f t="shared" si="17"/>
        <v>10.269315928666245</v>
      </c>
      <c r="P153" s="5">
        <f t="shared" si="18"/>
        <v>23.937102813452942</v>
      </c>
    </row>
    <row r="154" spans="1:16" x14ac:dyDescent="0.15">
      <c r="A154" s="5">
        <v>76.5</v>
      </c>
      <c r="B154" s="5">
        <v>152</v>
      </c>
      <c r="D154">
        <v>119.53671928621</v>
      </c>
      <c r="E154">
        <v>300.56211393273998</v>
      </c>
      <c r="F154">
        <v>101.96900154136</v>
      </c>
      <c r="G154">
        <v>106.73557115945</v>
      </c>
      <c r="I154" s="6">
        <f t="shared" si="14"/>
        <v>193.82654277328999</v>
      </c>
      <c r="J154" s="6">
        <f t="shared" si="15"/>
        <v>17.56771774485</v>
      </c>
      <c r="K154" s="6">
        <f t="shared" si="16"/>
        <v>172.74528147946998</v>
      </c>
      <c r="L154" s="7">
        <f t="shared" si="13"/>
        <v>9.8331088869019698</v>
      </c>
      <c r="M154" s="7">
        <f t="shared" si="17"/>
        <v>10.389472050400464</v>
      </c>
      <c r="P154" s="5">
        <f t="shared" si="18"/>
        <v>25.423336453197891</v>
      </c>
    </row>
    <row r="155" spans="1:16" x14ac:dyDescent="0.15">
      <c r="A155" s="5">
        <v>77</v>
      </c>
      <c r="B155" s="5">
        <v>153</v>
      </c>
      <c r="D155">
        <v>119.28397391900999</v>
      </c>
      <c r="E155">
        <v>296.10003431708998</v>
      </c>
      <c r="F155">
        <v>101.92395958212001</v>
      </c>
      <c r="G155">
        <v>106.70645658503</v>
      </c>
      <c r="I155" s="6">
        <f t="shared" si="14"/>
        <v>189.39357773205998</v>
      </c>
      <c r="J155" s="6">
        <f t="shared" si="15"/>
        <v>17.360014336889989</v>
      </c>
      <c r="K155" s="6">
        <f t="shared" si="16"/>
        <v>168.56156052779198</v>
      </c>
      <c r="L155" s="7">
        <f t="shared" si="13"/>
        <v>9.7097592926290996</v>
      </c>
      <c r="M155" s="7">
        <f t="shared" si="17"/>
        <v>10.269758816673336</v>
      </c>
      <c r="P155" s="5">
        <f t="shared" si="18"/>
        <v>23.849986880667537</v>
      </c>
    </row>
    <row r="156" spans="1:16" x14ac:dyDescent="0.15">
      <c r="A156" s="5">
        <v>77.5</v>
      </c>
      <c r="B156" s="5">
        <v>154</v>
      </c>
      <c r="D156">
        <v>119.287405628</v>
      </c>
      <c r="E156">
        <v>295.18393960191997</v>
      </c>
      <c r="F156">
        <v>101.83387566364</v>
      </c>
      <c r="G156">
        <v>106.68744648056</v>
      </c>
      <c r="I156" s="6">
        <f t="shared" si="14"/>
        <v>188.49649312135998</v>
      </c>
      <c r="J156" s="6">
        <f t="shared" si="15"/>
        <v>17.453529964360001</v>
      </c>
      <c r="K156" s="6">
        <f t="shared" si="16"/>
        <v>167.55225716412798</v>
      </c>
      <c r="L156" s="7">
        <f t="shared" si="13"/>
        <v>9.5999065808617878</v>
      </c>
      <c r="M156" s="7">
        <f t="shared" si="17"/>
        <v>10.163542465451766</v>
      </c>
      <c r="P156" s="5">
        <f t="shared" si="18"/>
        <v>22.448792834434549</v>
      </c>
    </row>
    <row r="157" spans="1:16" x14ac:dyDescent="0.15">
      <c r="A157" s="5">
        <v>78</v>
      </c>
      <c r="B157" s="5">
        <v>155</v>
      </c>
      <c r="D157">
        <v>118.58218943033999</v>
      </c>
      <c r="E157">
        <v>289.45487302676997</v>
      </c>
      <c r="F157">
        <v>101.94947765028</v>
      </c>
      <c r="G157">
        <v>106.83404692584</v>
      </c>
      <c r="I157" s="6">
        <f t="shared" si="14"/>
        <v>182.62082610092997</v>
      </c>
      <c r="J157" s="6">
        <f t="shared" si="15"/>
        <v>16.632711780059992</v>
      </c>
      <c r="K157" s="6">
        <f t="shared" si="16"/>
        <v>162.66157196485798</v>
      </c>
      <c r="L157" s="7">
        <f t="shared" si="13"/>
        <v>9.7796182676515588</v>
      </c>
      <c r="M157" s="7">
        <f t="shared" si="17"/>
        <v>10.346890512787279</v>
      </c>
      <c r="P157" s="5">
        <f t="shared" si="18"/>
        <v>24.741052547619386</v>
      </c>
    </row>
    <row r="158" spans="1:16" x14ac:dyDescent="0.15">
      <c r="A158" s="5">
        <v>78.5</v>
      </c>
      <c r="B158" s="5">
        <v>156</v>
      </c>
      <c r="D158">
        <v>117.67004118051</v>
      </c>
      <c r="E158">
        <v>281.63778311598998</v>
      </c>
      <c r="F158">
        <v>101.90494947765001</v>
      </c>
      <c r="G158">
        <v>106.88491179997</v>
      </c>
      <c r="I158" s="6">
        <f t="shared" si="14"/>
        <v>174.75287131601999</v>
      </c>
      <c r="J158" s="6">
        <f t="shared" si="15"/>
        <v>15.765091702859991</v>
      </c>
      <c r="K158" s="6">
        <f t="shared" si="16"/>
        <v>155.834761272588</v>
      </c>
      <c r="L158" s="7">
        <f t="shared" si="13"/>
        <v>9.88479890949937</v>
      </c>
      <c r="M158" s="7">
        <f t="shared" si="17"/>
        <v>10.455707515180832</v>
      </c>
      <c r="P158" s="5">
        <f t="shared" si="18"/>
        <v>26.08265337626613</v>
      </c>
    </row>
    <row r="159" spans="1:16" x14ac:dyDescent="0.15">
      <c r="A159" s="5">
        <v>79</v>
      </c>
      <c r="B159" s="5">
        <v>157</v>
      </c>
      <c r="D159">
        <v>116.55250514756</v>
      </c>
      <c r="E159">
        <v>268.55833905284999</v>
      </c>
      <c r="F159">
        <v>101.94810755266001</v>
      </c>
      <c r="G159">
        <v>106.915396472</v>
      </c>
      <c r="I159" s="6">
        <f t="shared" si="14"/>
        <v>161.64294258084999</v>
      </c>
      <c r="J159" s="6">
        <f t="shared" si="15"/>
        <v>14.604397594899993</v>
      </c>
      <c r="K159" s="6">
        <f t="shared" si="16"/>
        <v>144.11766546697001</v>
      </c>
      <c r="L159" s="7">
        <f t="shared" si="13"/>
        <v>9.8681006546478436</v>
      </c>
      <c r="M159" s="7">
        <f t="shared" si="17"/>
        <v>10.442645620875048</v>
      </c>
      <c r="P159" s="5">
        <f t="shared" si="18"/>
        <v>25.86966368394064</v>
      </c>
    </row>
    <row r="160" spans="1:16" x14ac:dyDescent="0.15">
      <c r="A160" s="5">
        <v>79.5</v>
      </c>
      <c r="B160" s="5">
        <v>158</v>
      </c>
      <c r="D160">
        <v>112.60106382978999</v>
      </c>
      <c r="E160">
        <v>225.14722031572001</v>
      </c>
      <c r="F160">
        <v>101.78198321630001</v>
      </c>
      <c r="G160">
        <v>106.66449734544</v>
      </c>
      <c r="I160" s="6">
        <f t="shared" si="14"/>
        <v>118.48272297028001</v>
      </c>
      <c r="J160" s="6">
        <f t="shared" si="15"/>
        <v>10.819080613489987</v>
      </c>
      <c r="K160" s="6">
        <f t="shared" si="16"/>
        <v>105.49982623409203</v>
      </c>
      <c r="L160" s="7">
        <f t="shared" si="13"/>
        <v>9.751274623330513</v>
      </c>
      <c r="M160" s="7">
        <f t="shared" si="17"/>
        <v>10.329455950103458</v>
      </c>
      <c r="P160" s="5">
        <f t="shared" si="18"/>
        <v>24.379523505393113</v>
      </c>
    </row>
    <row r="161" spans="1:16" x14ac:dyDescent="0.15">
      <c r="A161" s="5">
        <v>80</v>
      </c>
      <c r="B161" s="5">
        <v>159</v>
      </c>
      <c r="D161">
        <v>111.6350377488</v>
      </c>
      <c r="E161">
        <v>213.90974605354</v>
      </c>
      <c r="F161">
        <v>101.85802363418</v>
      </c>
      <c r="G161">
        <v>106.90923103271</v>
      </c>
      <c r="I161" s="6">
        <f t="shared" si="14"/>
        <v>107.00051502083001</v>
      </c>
      <c r="J161" s="6">
        <f t="shared" si="15"/>
        <v>9.7770141146200018</v>
      </c>
      <c r="K161" s="6">
        <f t="shared" si="16"/>
        <v>95.268098083286006</v>
      </c>
      <c r="L161" s="7">
        <f t="shared" si="13"/>
        <v>9.7440892450822378</v>
      </c>
      <c r="M161" s="7">
        <f t="shared" si="17"/>
        <v>10.325906932400926</v>
      </c>
      <c r="P161" s="5">
        <f t="shared" si="18"/>
        <v>24.287872520547683</v>
      </c>
    </row>
    <row r="162" spans="1:16" x14ac:dyDescent="0.15">
      <c r="A162" s="5">
        <v>80.5</v>
      </c>
      <c r="B162" s="5">
        <v>160</v>
      </c>
      <c r="D162">
        <v>116.66540837337</v>
      </c>
      <c r="E162">
        <v>269.53500343170998</v>
      </c>
      <c r="F162">
        <v>101.84963178627</v>
      </c>
      <c r="G162">
        <v>106.76811097791</v>
      </c>
      <c r="I162" s="6">
        <f t="shared" si="14"/>
        <v>162.76689245379998</v>
      </c>
      <c r="J162" s="6">
        <f t="shared" si="15"/>
        <v>14.815776587100004</v>
      </c>
      <c r="K162" s="6">
        <f t="shared" si="16"/>
        <v>144.98796054927999</v>
      </c>
      <c r="L162" s="7">
        <f t="shared" si="13"/>
        <v>9.7860520302067737</v>
      </c>
      <c r="M162" s="7">
        <f t="shared" si="17"/>
        <v>10.371506078071203</v>
      </c>
      <c r="P162" s="5">
        <f t="shared" si="18"/>
        <v>24.823116518933443</v>
      </c>
    </row>
    <row r="163" spans="1:16" x14ac:dyDescent="0.15">
      <c r="A163" s="5">
        <v>81</v>
      </c>
      <c r="B163" s="5">
        <v>161</v>
      </c>
      <c r="D163">
        <v>115.70384351407</v>
      </c>
      <c r="E163">
        <v>259.83476321208002</v>
      </c>
      <c r="F163">
        <v>101.95324541874</v>
      </c>
      <c r="G163">
        <v>106.85459839014</v>
      </c>
      <c r="I163" s="6">
        <f t="shared" si="14"/>
        <v>152.98016482194004</v>
      </c>
      <c r="J163" s="6">
        <f t="shared" si="15"/>
        <v>13.750598095330005</v>
      </c>
      <c r="K163" s="6">
        <f t="shared" si="16"/>
        <v>136.47944710754402</v>
      </c>
      <c r="L163" s="7">
        <f t="shared" si="13"/>
        <v>9.9253462403133828</v>
      </c>
      <c r="M163" s="7">
        <f t="shared" si="17"/>
        <v>10.514436648723553</v>
      </c>
      <c r="P163" s="5">
        <f t="shared" si="18"/>
        <v>26.599842962332769</v>
      </c>
    </row>
    <row r="164" spans="1:16" x14ac:dyDescent="0.15">
      <c r="A164" s="5">
        <v>81.5</v>
      </c>
      <c r="B164" s="5">
        <v>162</v>
      </c>
      <c r="D164">
        <v>117.77590940288</v>
      </c>
      <c r="E164">
        <v>278.51475634866</v>
      </c>
      <c r="F164">
        <v>101.90032539819001</v>
      </c>
      <c r="G164">
        <v>106.74978592225</v>
      </c>
      <c r="I164" s="6">
        <f t="shared" si="14"/>
        <v>171.76497042641</v>
      </c>
      <c r="J164" s="6">
        <f t="shared" si="15"/>
        <v>15.875584004689998</v>
      </c>
      <c r="K164" s="6">
        <f t="shared" si="16"/>
        <v>152.71426962078201</v>
      </c>
      <c r="L164" s="7">
        <f t="shared" si="13"/>
        <v>9.6194426344043062</v>
      </c>
      <c r="M164" s="7">
        <f t="shared" si="17"/>
        <v>10.212169403360219</v>
      </c>
      <c r="P164" s="5">
        <f t="shared" si="18"/>
        <v>22.697979235664668</v>
      </c>
    </row>
    <row r="165" spans="1:16" x14ac:dyDescent="0.15">
      <c r="A165" s="5">
        <v>82</v>
      </c>
      <c r="B165" s="5">
        <v>163</v>
      </c>
      <c r="D165">
        <v>117.38040494166</v>
      </c>
      <c r="E165">
        <v>274.15116678106</v>
      </c>
      <c r="F165">
        <v>102.01301592739</v>
      </c>
      <c r="G165">
        <v>106.80938516869</v>
      </c>
      <c r="I165" s="6">
        <f t="shared" si="14"/>
        <v>167.34178161237</v>
      </c>
      <c r="J165" s="6">
        <f t="shared" si="15"/>
        <v>15.367389014270003</v>
      </c>
      <c r="K165" s="6">
        <f t="shared" si="16"/>
        <v>148.900914795246</v>
      </c>
      <c r="L165" s="7">
        <f t="shared" si="13"/>
        <v>9.6894088291106648</v>
      </c>
      <c r="M165" s="7">
        <f t="shared" si="17"/>
        <v>10.285771958612319</v>
      </c>
      <c r="P165" s="5">
        <f t="shared" si="18"/>
        <v>23.590412511848019</v>
      </c>
    </row>
    <row r="166" spans="1:16" x14ac:dyDescent="0.15">
      <c r="A166" s="5">
        <v>82.5</v>
      </c>
      <c r="B166" s="5">
        <v>164</v>
      </c>
      <c r="D166">
        <v>119.00257378174</v>
      </c>
      <c r="E166">
        <v>287.38761153054003</v>
      </c>
      <c r="F166">
        <v>101.92139064908</v>
      </c>
      <c r="G166">
        <v>106.91830792944</v>
      </c>
      <c r="I166" s="6">
        <f t="shared" si="14"/>
        <v>180.46930360110002</v>
      </c>
      <c r="J166" s="6">
        <f t="shared" si="15"/>
        <v>17.081183132660001</v>
      </c>
      <c r="K166" s="6">
        <f t="shared" si="16"/>
        <v>159.97188384190801</v>
      </c>
      <c r="L166" s="7">
        <f t="shared" si="13"/>
        <v>9.3653866128297913</v>
      </c>
      <c r="M166" s="7">
        <f t="shared" si="17"/>
        <v>9.9653861028771882</v>
      </c>
      <c r="P166" s="5">
        <f t="shared" si="18"/>
        <v>19.45744216459186</v>
      </c>
    </row>
    <row r="167" spans="1:16" x14ac:dyDescent="0.15">
      <c r="A167" s="5">
        <v>83</v>
      </c>
      <c r="B167" s="5">
        <v>165</v>
      </c>
      <c r="D167">
        <v>118.35741249142001</v>
      </c>
      <c r="E167">
        <v>280.56056966368999</v>
      </c>
      <c r="F167">
        <v>101.94776502825999</v>
      </c>
      <c r="G167">
        <v>106.82582634013001</v>
      </c>
      <c r="I167" s="6">
        <f t="shared" si="14"/>
        <v>173.73474332356</v>
      </c>
      <c r="J167" s="6">
        <f t="shared" si="15"/>
        <v>16.409647463160013</v>
      </c>
      <c r="K167" s="6">
        <f t="shared" si="16"/>
        <v>154.04316636776798</v>
      </c>
      <c r="L167" s="7">
        <f t="shared" si="13"/>
        <v>9.3873537937727161</v>
      </c>
      <c r="M167" s="7">
        <f t="shared" si="17"/>
        <v>9.9909896443658539</v>
      </c>
      <c r="P167" s="5">
        <f t="shared" si="18"/>
        <v>19.737638098352214</v>
      </c>
    </row>
    <row r="168" spans="1:16" x14ac:dyDescent="0.15">
      <c r="A168" s="5">
        <v>83.5</v>
      </c>
      <c r="B168" s="5">
        <v>166</v>
      </c>
      <c r="D168">
        <v>118.90734385723999</v>
      </c>
      <c r="E168">
        <v>287.71482498284001</v>
      </c>
      <c r="F168">
        <v>101.90768967289</v>
      </c>
      <c r="G168">
        <v>106.93012502141001</v>
      </c>
      <c r="I168" s="6">
        <f t="shared" si="14"/>
        <v>180.78469996143002</v>
      </c>
      <c r="J168" s="6">
        <f t="shared" si="15"/>
        <v>16.999654184349993</v>
      </c>
      <c r="K168" s="6">
        <f t="shared" si="16"/>
        <v>160.38511494021003</v>
      </c>
      <c r="L168" s="7">
        <f t="shared" si="13"/>
        <v>9.4346104456561086</v>
      </c>
      <c r="M168" s="7">
        <f t="shared" si="17"/>
        <v>10.041882656794989</v>
      </c>
      <c r="P168" s="5">
        <f t="shared" si="18"/>
        <v>20.34040646154175</v>
      </c>
    </row>
    <row r="169" spans="1:16" x14ac:dyDescent="0.15">
      <c r="A169" s="5">
        <v>84</v>
      </c>
      <c r="B169" s="5">
        <v>167</v>
      </c>
      <c r="D169">
        <v>119.16300617708001</v>
      </c>
      <c r="E169">
        <v>288.30456417296</v>
      </c>
      <c r="F169">
        <v>102.01575612262</v>
      </c>
      <c r="G169">
        <v>106.85048809728001</v>
      </c>
      <c r="I169" s="6">
        <f t="shared" si="14"/>
        <v>181.45407607568001</v>
      </c>
      <c r="J169" s="6">
        <f t="shared" si="15"/>
        <v>17.147250054460002</v>
      </c>
      <c r="K169" s="6">
        <f t="shared" si="16"/>
        <v>160.87737601032799</v>
      </c>
      <c r="L169" s="7">
        <f t="shared" si="13"/>
        <v>9.3821094052619678</v>
      </c>
      <c r="M169" s="7">
        <f t="shared" si="17"/>
        <v>9.9930179769465894</v>
      </c>
      <c r="P169" s="5">
        <f t="shared" si="18"/>
        <v>19.670744838830696</v>
      </c>
    </row>
    <row r="170" spans="1:16" x14ac:dyDescent="0.15">
      <c r="A170" s="5">
        <v>84.5</v>
      </c>
      <c r="B170" s="5">
        <v>168</v>
      </c>
      <c r="D170">
        <v>118.94166094715</v>
      </c>
      <c r="E170">
        <v>287.10260809882999</v>
      </c>
      <c r="F170">
        <v>101.88850830622</v>
      </c>
      <c r="G170">
        <v>106.71638979277</v>
      </c>
      <c r="I170" s="6">
        <f t="shared" si="14"/>
        <v>180.38621830605999</v>
      </c>
      <c r="J170" s="6">
        <f t="shared" si="15"/>
        <v>17.053152640929994</v>
      </c>
      <c r="K170" s="6">
        <f t="shared" si="16"/>
        <v>159.92243513694399</v>
      </c>
      <c r="L170" s="7">
        <f t="shared" si="13"/>
        <v>9.3778809410939878</v>
      </c>
      <c r="M170" s="7">
        <f t="shared" si="17"/>
        <v>9.9924258733243523</v>
      </c>
      <c r="P170" s="5">
        <f t="shared" si="18"/>
        <v>19.616809904302791</v>
      </c>
    </row>
    <row r="171" spans="1:16" x14ac:dyDescent="0.15">
      <c r="A171" s="5">
        <v>85</v>
      </c>
      <c r="B171" s="5">
        <v>169</v>
      </c>
      <c r="D171">
        <v>119.03380233356</v>
      </c>
      <c r="E171">
        <v>287.04306794783997</v>
      </c>
      <c r="F171">
        <v>101.82479876691001</v>
      </c>
      <c r="G171">
        <v>106.77170748416</v>
      </c>
      <c r="I171" s="6">
        <f t="shared" si="14"/>
        <v>180.27136046367997</v>
      </c>
      <c r="J171" s="6">
        <f t="shared" si="15"/>
        <v>17.209003566649997</v>
      </c>
      <c r="K171" s="6">
        <f t="shared" si="16"/>
        <v>159.62055618369996</v>
      </c>
      <c r="L171" s="7">
        <f t="shared" si="13"/>
        <v>9.2754095590423891</v>
      </c>
      <c r="M171" s="7">
        <f t="shared" si="17"/>
        <v>9.8935908518184945</v>
      </c>
      <c r="P171" s="5">
        <f t="shared" si="18"/>
        <v>18.309766244387504</v>
      </c>
    </row>
    <row r="172" spans="1:16" x14ac:dyDescent="0.15">
      <c r="A172" s="5">
        <v>85.5</v>
      </c>
      <c r="B172" s="5">
        <v>170</v>
      </c>
      <c r="D172">
        <v>119.59934797529</v>
      </c>
      <c r="E172">
        <v>290.95006863418001</v>
      </c>
      <c r="F172">
        <v>101.91265627676</v>
      </c>
      <c r="G172">
        <v>106.80835759548</v>
      </c>
      <c r="I172" s="6">
        <f t="shared" si="14"/>
        <v>184.14171103870001</v>
      </c>
      <c r="J172" s="6">
        <f t="shared" si="15"/>
        <v>17.686691698529998</v>
      </c>
      <c r="K172" s="6">
        <f t="shared" si="16"/>
        <v>162.917681000464</v>
      </c>
      <c r="L172" s="7">
        <f t="shared" si="13"/>
        <v>9.2113145735448452</v>
      </c>
      <c r="M172" s="7">
        <f t="shared" si="17"/>
        <v>9.8331322268666916</v>
      </c>
      <c r="P172" s="5">
        <f t="shared" si="18"/>
        <v>17.492221455299536</v>
      </c>
    </row>
    <row r="173" spans="1:16" x14ac:dyDescent="0.15">
      <c r="A173" s="5">
        <v>86</v>
      </c>
      <c r="B173" s="5">
        <v>171</v>
      </c>
      <c r="D173">
        <v>120.41214824983</v>
      </c>
      <c r="E173">
        <v>295.85260809882999</v>
      </c>
      <c r="F173">
        <v>101.87240965919</v>
      </c>
      <c r="G173">
        <v>106.8095564309</v>
      </c>
      <c r="I173" s="6">
        <f t="shared" si="14"/>
        <v>189.04305166793</v>
      </c>
      <c r="J173" s="6">
        <f t="shared" si="15"/>
        <v>18.539738590639999</v>
      </c>
      <c r="K173" s="6">
        <f t="shared" si="16"/>
        <v>166.79536535916199</v>
      </c>
      <c r="L173" s="7">
        <f t="shared" si="13"/>
        <v>8.9966406237987933</v>
      </c>
      <c r="M173" s="7">
        <f t="shared" si="17"/>
        <v>9.6220946376663825</v>
      </c>
      <c r="P173" s="5">
        <f t="shared" si="18"/>
        <v>14.754010851062141</v>
      </c>
    </row>
    <row r="174" spans="1:16" x14ac:dyDescent="0.15">
      <c r="A174" s="5">
        <v>86.5</v>
      </c>
      <c r="B174" s="5">
        <v>172</v>
      </c>
      <c r="D174">
        <v>120.48421413864</v>
      </c>
      <c r="E174">
        <v>296.10312285518</v>
      </c>
      <c r="F174">
        <v>101.95238910771999</v>
      </c>
      <c r="G174">
        <v>106.70200376776999</v>
      </c>
      <c r="I174" s="6">
        <f t="shared" si="14"/>
        <v>189.40111908741</v>
      </c>
      <c r="J174" s="6">
        <f t="shared" si="15"/>
        <v>18.531825030920004</v>
      </c>
      <c r="K174" s="6">
        <f t="shared" si="16"/>
        <v>167.16292905030599</v>
      </c>
      <c r="L174" s="7">
        <f t="shared" si="13"/>
        <v>9.0203166051588433</v>
      </c>
      <c r="M174" s="7">
        <f t="shared" si="17"/>
        <v>9.6494069795721735</v>
      </c>
      <c r="P174" s="5">
        <f t="shared" si="18"/>
        <v>15.056002887368859</v>
      </c>
    </row>
    <row r="175" spans="1:16" x14ac:dyDescent="0.15">
      <c r="A175" s="5">
        <v>87</v>
      </c>
      <c r="B175" s="5">
        <v>173</v>
      </c>
      <c r="D175">
        <v>120.11805078929</v>
      </c>
      <c r="E175">
        <v>294.18685655455999</v>
      </c>
      <c r="F175">
        <v>101.80630244904999</v>
      </c>
      <c r="G175">
        <v>106.79397157047001</v>
      </c>
      <c r="I175" s="6">
        <f t="shared" si="14"/>
        <v>187.39288498408999</v>
      </c>
      <c r="J175" s="6">
        <f t="shared" si="15"/>
        <v>18.311748340240001</v>
      </c>
      <c r="K175" s="6">
        <f t="shared" si="16"/>
        <v>165.41878697580199</v>
      </c>
      <c r="L175" s="7">
        <f t="shared" si="13"/>
        <v>9.0334786117770527</v>
      </c>
      <c r="M175" s="7">
        <f t="shared" si="17"/>
        <v>9.6662053467361257</v>
      </c>
      <c r="P175" s="5">
        <f t="shared" si="18"/>
        <v>15.223887002500932</v>
      </c>
    </row>
    <row r="176" spans="1:16" x14ac:dyDescent="0.15">
      <c r="A176" s="5">
        <v>87.5</v>
      </c>
      <c r="B176" s="5">
        <v>174</v>
      </c>
      <c r="D176">
        <v>120.01355525052</v>
      </c>
      <c r="E176">
        <v>291.75857927248001</v>
      </c>
      <c r="F176">
        <v>101.80493235143</v>
      </c>
      <c r="G176">
        <v>106.70577153622</v>
      </c>
      <c r="I176" s="6">
        <f t="shared" si="14"/>
        <v>185.05280773626001</v>
      </c>
      <c r="J176" s="6">
        <f t="shared" si="15"/>
        <v>18.208622899090003</v>
      </c>
      <c r="K176" s="6">
        <f t="shared" si="16"/>
        <v>163.20246025735202</v>
      </c>
      <c r="L176" s="7">
        <f t="shared" si="13"/>
        <v>8.9629216422241491</v>
      </c>
      <c r="M176" s="7">
        <f t="shared" si="17"/>
        <v>9.5992847377289632</v>
      </c>
      <c r="P176" s="5">
        <f t="shared" si="18"/>
        <v>14.323918271030903</v>
      </c>
    </row>
    <row r="177" spans="1:16" x14ac:dyDescent="0.15">
      <c r="A177" s="5">
        <v>88</v>
      </c>
      <c r="B177" s="5">
        <v>175</v>
      </c>
      <c r="D177">
        <v>119.68222374743</v>
      </c>
      <c r="E177">
        <v>289.08991077556999</v>
      </c>
      <c r="F177">
        <v>101.92481589313</v>
      </c>
      <c r="G177">
        <v>106.82856653537</v>
      </c>
      <c r="I177" s="6">
        <f t="shared" si="14"/>
        <v>182.2613442402</v>
      </c>
      <c r="J177" s="6">
        <f t="shared" si="15"/>
        <v>17.757407854299998</v>
      </c>
      <c r="K177" s="6">
        <f t="shared" si="16"/>
        <v>160.95245481504</v>
      </c>
      <c r="L177" s="7">
        <f t="shared" si="13"/>
        <v>9.0639611443099781</v>
      </c>
      <c r="M177" s="7">
        <f t="shared" si="17"/>
        <v>9.703960600360535</v>
      </c>
      <c r="P177" s="5">
        <f t="shared" si="18"/>
        <v>15.612698005999057</v>
      </c>
    </row>
    <row r="178" spans="1:16" x14ac:dyDescent="0.15">
      <c r="A178" s="5">
        <v>88.5</v>
      </c>
      <c r="B178" s="5">
        <v>176</v>
      </c>
      <c r="D178">
        <v>119.39241592313</v>
      </c>
      <c r="E178">
        <v>286.35895676046999</v>
      </c>
      <c r="F178">
        <v>101.98766912143</v>
      </c>
      <c r="G178">
        <v>106.5989039219</v>
      </c>
      <c r="I178" s="6">
        <f t="shared" si="14"/>
        <v>179.76005283857</v>
      </c>
      <c r="J178" s="6">
        <f t="shared" si="15"/>
        <v>17.4047468017</v>
      </c>
      <c r="K178" s="6">
        <f t="shared" si="16"/>
        <v>158.87435667653</v>
      </c>
      <c r="L178" s="7">
        <f t="shared" si="13"/>
        <v>9.128219932565294</v>
      </c>
      <c r="M178" s="7">
        <f t="shared" si="17"/>
        <v>9.7718557491615918</v>
      </c>
      <c r="P178" s="5">
        <f t="shared" si="18"/>
        <v>16.432332133122053</v>
      </c>
    </row>
    <row r="179" spans="1:16" x14ac:dyDescent="0.15">
      <c r="A179" s="5">
        <v>89</v>
      </c>
      <c r="B179" s="5">
        <v>177</v>
      </c>
      <c r="D179">
        <v>119.08785175017</v>
      </c>
      <c r="E179">
        <v>283.03037062457003</v>
      </c>
      <c r="F179">
        <v>101.87463606782001</v>
      </c>
      <c r="G179">
        <v>106.87138208597</v>
      </c>
      <c r="I179" s="6">
        <f t="shared" si="14"/>
        <v>176.15898853860003</v>
      </c>
      <c r="J179" s="6">
        <f t="shared" si="15"/>
        <v>17.213215682349997</v>
      </c>
      <c r="K179" s="6">
        <f t="shared" si="16"/>
        <v>155.50312971978002</v>
      </c>
      <c r="L179" s="7">
        <f t="shared" si="13"/>
        <v>9.0339383755720348</v>
      </c>
      <c r="M179" s="7">
        <f t="shared" si="17"/>
        <v>9.6812105527140737</v>
      </c>
      <c r="P179" s="5">
        <f t="shared" si="18"/>
        <v>15.229751384743651</v>
      </c>
    </row>
    <row r="180" spans="1:16" x14ac:dyDescent="0.15">
      <c r="A180" s="5">
        <v>89.5</v>
      </c>
      <c r="B180" s="5">
        <v>178</v>
      </c>
      <c r="D180">
        <v>118.78071379547001</v>
      </c>
      <c r="E180">
        <v>278.5588538092</v>
      </c>
      <c r="F180">
        <v>101.99006679226</v>
      </c>
      <c r="G180">
        <v>106.81794827882</v>
      </c>
      <c r="I180" s="6">
        <f t="shared" si="14"/>
        <v>171.74090553038002</v>
      </c>
      <c r="J180" s="6">
        <f t="shared" si="15"/>
        <v>16.790647003210012</v>
      </c>
      <c r="K180" s="6">
        <f t="shared" si="16"/>
        <v>151.59212912652799</v>
      </c>
      <c r="L180" s="7">
        <f t="shared" si="13"/>
        <v>9.0283673462700289</v>
      </c>
      <c r="M180" s="7">
        <f t="shared" si="17"/>
        <v>9.6792758839578106</v>
      </c>
      <c r="P180" s="5">
        <f t="shared" si="18"/>
        <v>15.158691754409762</v>
      </c>
    </row>
    <row r="181" spans="1:16" x14ac:dyDescent="0.15">
      <c r="A181" s="5">
        <v>90</v>
      </c>
      <c r="B181" s="5">
        <v>179</v>
      </c>
      <c r="D181">
        <v>119.13023335621</v>
      </c>
      <c r="E181">
        <v>282.02934111187</v>
      </c>
      <c r="F181">
        <v>101.84843295085</v>
      </c>
      <c r="G181">
        <v>106.89724267854</v>
      </c>
      <c r="I181" s="6">
        <f t="shared" si="14"/>
        <v>175.13209843332999</v>
      </c>
      <c r="J181" s="6">
        <f t="shared" si="15"/>
        <v>17.281800405360002</v>
      </c>
      <c r="K181" s="6">
        <f t="shared" si="16"/>
        <v>154.39393794689798</v>
      </c>
      <c r="L181" s="7">
        <f t="shared" si="13"/>
        <v>8.9339035473996233</v>
      </c>
      <c r="M181" s="7">
        <f t="shared" si="17"/>
        <v>9.588448445633146</v>
      </c>
      <c r="P181" s="5">
        <f t="shared" si="18"/>
        <v>13.953786473217161</v>
      </c>
    </row>
    <row r="182" spans="1:16" x14ac:dyDescent="0.15">
      <c r="A182" s="5">
        <v>90.5</v>
      </c>
      <c r="B182" s="5">
        <v>180</v>
      </c>
      <c r="D182">
        <v>119.39636238847</v>
      </c>
      <c r="E182">
        <v>283.80096087852002</v>
      </c>
      <c r="F182">
        <v>101.85459839014</v>
      </c>
      <c r="G182">
        <v>106.72426785409</v>
      </c>
      <c r="I182" s="6">
        <f t="shared" si="14"/>
        <v>177.07669302443003</v>
      </c>
      <c r="J182" s="6">
        <f t="shared" si="15"/>
        <v>17.541763998329998</v>
      </c>
      <c r="K182" s="6">
        <f>I182-1.2*J182</f>
        <v>156.02657622643403</v>
      </c>
      <c r="L182" s="7">
        <f t="shared" si="13"/>
        <v>8.8945773208035401</v>
      </c>
      <c r="M182" s="7">
        <f>L182+ABS($N$2)*A182</f>
        <v>9.5527585795828056</v>
      </c>
      <c r="P182" s="5">
        <f>(L182-$O$2)/$O$2*100</f>
        <v>13.452172323864517</v>
      </c>
    </row>
    <row r="183" spans="1:16" x14ac:dyDescent="0.15">
      <c r="A183" s="5">
        <v>91</v>
      </c>
      <c r="B183" s="5">
        <v>181</v>
      </c>
      <c r="D183">
        <v>119.12851750172</v>
      </c>
      <c r="E183">
        <v>282.63194921070999</v>
      </c>
      <c r="F183">
        <v>101.97739338928</v>
      </c>
      <c r="G183">
        <v>106.92156191129</v>
      </c>
      <c r="I183" s="6">
        <f t="shared" si="14"/>
        <v>175.71038729942001</v>
      </c>
      <c r="J183" s="6">
        <f t="shared" si="15"/>
        <v>17.151124112440002</v>
      </c>
      <c r="K183" s="6">
        <f t="shared" ref="K183:K241" si="19">I183-1.2*J183</f>
        <v>155.129038364492</v>
      </c>
      <c r="L183" s="7">
        <f t="shared" si="13"/>
        <v>9.0448321257248843</v>
      </c>
      <c r="M183" s="7">
        <f t="shared" ref="M183:M241" si="20">L183+ABS($N$2)*A183</f>
        <v>9.7066497450498908</v>
      </c>
      <c r="P183" s="5">
        <f t="shared" ref="P183:P241" si="21">(L183-$O$2)/$O$2*100</f>
        <v>15.368703419789037</v>
      </c>
    </row>
    <row r="184" spans="1:16" x14ac:dyDescent="0.15">
      <c r="A184" s="5">
        <v>91.5</v>
      </c>
      <c r="B184" s="5">
        <v>182</v>
      </c>
      <c r="D184">
        <v>119.04787234043</v>
      </c>
      <c r="E184">
        <v>280.47906657515</v>
      </c>
      <c r="F184">
        <v>101.98492892618999</v>
      </c>
      <c r="G184">
        <v>106.76965233772999</v>
      </c>
      <c r="I184" s="6">
        <f t="shared" si="14"/>
        <v>173.70941423741999</v>
      </c>
      <c r="J184" s="6">
        <f t="shared" si="15"/>
        <v>17.06294341424001</v>
      </c>
      <c r="K184" s="6">
        <f t="shared" si="19"/>
        <v>153.23388214033199</v>
      </c>
      <c r="L184" s="7">
        <f t="shared" si="13"/>
        <v>8.9805069629692067</v>
      </c>
      <c r="M184" s="7">
        <f t="shared" si="20"/>
        <v>9.645960942839956</v>
      </c>
      <c r="P184" s="5">
        <f t="shared" si="21"/>
        <v>14.548222672193662</v>
      </c>
    </row>
    <row r="185" spans="1:16" x14ac:dyDescent="0.15">
      <c r="A185" s="5">
        <v>92</v>
      </c>
      <c r="B185" s="5">
        <v>183</v>
      </c>
      <c r="D185">
        <v>119.05902539465001</v>
      </c>
      <c r="E185">
        <v>279.82635552505002</v>
      </c>
      <c r="F185">
        <v>102.05531769139</v>
      </c>
      <c r="G185">
        <v>106.68350744991</v>
      </c>
      <c r="I185" s="6">
        <f t="shared" si="14"/>
        <v>173.14284807514002</v>
      </c>
      <c r="J185" s="6">
        <f t="shared" si="15"/>
        <v>17.003707703260005</v>
      </c>
      <c r="K185" s="6">
        <f t="shared" si="19"/>
        <v>152.73839883122801</v>
      </c>
      <c r="L185" s="7">
        <f t="shared" si="13"/>
        <v>8.9826525777048332</v>
      </c>
      <c r="M185" s="7">
        <f t="shared" si="20"/>
        <v>9.6517429181213235</v>
      </c>
      <c r="P185" s="5">
        <f t="shared" si="21"/>
        <v>14.575590431666344</v>
      </c>
    </row>
    <row r="186" spans="1:16" x14ac:dyDescent="0.15">
      <c r="A186" s="5">
        <v>92.5</v>
      </c>
      <c r="B186" s="5">
        <v>184</v>
      </c>
      <c r="D186">
        <v>119.47254632807</v>
      </c>
      <c r="E186">
        <v>283.87028140014002</v>
      </c>
      <c r="F186">
        <v>101.91728035622999</v>
      </c>
      <c r="G186">
        <v>106.58143517726</v>
      </c>
      <c r="I186" s="6">
        <f t="shared" si="14"/>
        <v>177.28884622288001</v>
      </c>
      <c r="J186" s="6">
        <f t="shared" si="15"/>
        <v>17.555265971840001</v>
      </c>
      <c r="K186" s="6">
        <f t="shared" si="19"/>
        <v>156.22252705667202</v>
      </c>
      <c r="L186" s="7">
        <f t="shared" si="13"/>
        <v>8.8988983309774401</v>
      </c>
      <c r="M186" s="7">
        <f t="shared" si="20"/>
        <v>9.5716250319396732</v>
      </c>
      <c r="P186" s="5">
        <f t="shared" si="21"/>
        <v>13.507287701828108</v>
      </c>
    </row>
    <row r="187" spans="1:16" x14ac:dyDescent="0.15">
      <c r="A187" s="5">
        <v>93</v>
      </c>
      <c r="B187" s="5">
        <v>185</v>
      </c>
      <c r="D187">
        <v>119.62354152368</v>
      </c>
      <c r="E187">
        <v>284.91094715167998</v>
      </c>
      <c r="F187">
        <v>101.88765199521001</v>
      </c>
      <c r="G187">
        <v>106.83113546840001</v>
      </c>
      <c r="I187" s="6">
        <f t="shared" si="14"/>
        <v>178.07981168327996</v>
      </c>
      <c r="J187" s="6">
        <f t="shared" si="15"/>
        <v>17.735889528469997</v>
      </c>
      <c r="K187" s="6">
        <f t="shared" si="19"/>
        <v>156.79674424911596</v>
      </c>
      <c r="L187" s="7">
        <f t="shared" si="13"/>
        <v>8.840647321208376</v>
      </c>
      <c r="M187" s="7">
        <f t="shared" si="20"/>
        <v>9.5170103827163501</v>
      </c>
      <c r="P187" s="5">
        <f t="shared" si="21"/>
        <v>12.764284031164427</v>
      </c>
    </row>
    <row r="188" spans="1:16" x14ac:dyDescent="0.15">
      <c r="A188" s="5">
        <v>93.5</v>
      </c>
      <c r="B188" s="5">
        <v>186</v>
      </c>
      <c r="D188">
        <v>119.18153740563</v>
      </c>
      <c r="E188">
        <v>281.61616334935002</v>
      </c>
      <c r="F188">
        <v>101.96420619969</v>
      </c>
      <c r="G188">
        <v>106.62767597190999</v>
      </c>
      <c r="I188" s="6">
        <f t="shared" si="14"/>
        <v>174.98848737744004</v>
      </c>
      <c r="J188" s="6">
        <f t="shared" si="15"/>
        <v>17.217331205939999</v>
      </c>
      <c r="K188" s="6">
        <f t="shared" si="19"/>
        <v>154.32768993031203</v>
      </c>
      <c r="L188" s="7">
        <f t="shared" si="13"/>
        <v>8.9635082280968614</v>
      </c>
      <c r="M188" s="7">
        <f t="shared" si="20"/>
        <v>9.6435076501505783</v>
      </c>
      <c r="P188" s="5">
        <f t="shared" si="21"/>
        <v>14.331400295090443</v>
      </c>
    </row>
    <row r="189" spans="1:16" x14ac:dyDescent="0.15">
      <c r="A189" s="5">
        <v>94</v>
      </c>
      <c r="B189" s="5">
        <v>187</v>
      </c>
      <c r="D189">
        <v>119.1738160604</v>
      </c>
      <c r="E189">
        <v>279.33493479753002</v>
      </c>
      <c r="F189">
        <v>101.97276930981</v>
      </c>
      <c r="G189">
        <v>106.92464463093</v>
      </c>
      <c r="I189" s="6">
        <f t="shared" si="14"/>
        <v>172.41029016660002</v>
      </c>
      <c r="J189" s="6">
        <f t="shared" si="15"/>
        <v>17.201046750589995</v>
      </c>
      <c r="K189" s="6">
        <f t="shared" si="19"/>
        <v>151.76903406589201</v>
      </c>
      <c r="L189" s="7">
        <f t="shared" si="13"/>
        <v>8.8232440889497816</v>
      </c>
      <c r="M189" s="7">
        <f t="shared" si="20"/>
        <v>9.5068798715492395</v>
      </c>
      <c r="P189" s="5">
        <f t="shared" si="21"/>
        <v>12.542302206285994</v>
      </c>
    </row>
    <row r="190" spans="1:16" x14ac:dyDescent="0.15">
      <c r="A190" s="5">
        <v>94.5</v>
      </c>
      <c r="B190" s="5">
        <v>188</v>
      </c>
      <c r="D190">
        <v>118.98850377488</v>
      </c>
      <c r="E190">
        <v>280.48146877145001</v>
      </c>
      <c r="F190">
        <v>101.82668265114</v>
      </c>
      <c r="G190">
        <v>106.67254666895001</v>
      </c>
      <c r="I190" s="6">
        <f t="shared" si="14"/>
        <v>173.80892210249999</v>
      </c>
      <c r="J190" s="6">
        <f t="shared" si="15"/>
        <v>17.161821123739998</v>
      </c>
      <c r="K190" s="6">
        <f t="shared" si="19"/>
        <v>153.21473675401199</v>
      </c>
      <c r="L190" s="7">
        <f t="shared" si="13"/>
        <v>8.927650256304652</v>
      </c>
      <c r="M190" s="7">
        <f t="shared" si="20"/>
        <v>9.6149223994498509</v>
      </c>
      <c r="P190" s="5">
        <f t="shared" si="21"/>
        <v>13.874024452683747</v>
      </c>
    </row>
    <row r="191" spans="1:16" x14ac:dyDescent="0.15">
      <c r="A191" s="5">
        <v>95</v>
      </c>
      <c r="B191" s="5">
        <v>189</v>
      </c>
      <c r="D191">
        <v>119.33647906658</v>
      </c>
      <c r="E191">
        <v>281.68085106383</v>
      </c>
      <c r="F191">
        <v>101.98235999315</v>
      </c>
      <c r="G191">
        <v>106.8453502312</v>
      </c>
      <c r="I191" s="6">
        <f t="shared" si="14"/>
        <v>174.83550083263</v>
      </c>
      <c r="J191" s="6">
        <f t="shared" si="15"/>
        <v>17.354119073429999</v>
      </c>
      <c r="K191" s="6">
        <f t="shared" si="19"/>
        <v>154.01055794451401</v>
      </c>
      <c r="L191" s="7">
        <f t="shared" si="13"/>
        <v>8.8745822990411352</v>
      </c>
      <c r="M191" s="7">
        <f t="shared" si="20"/>
        <v>9.5654908027320769</v>
      </c>
      <c r="P191" s="5">
        <f t="shared" si="21"/>
        <v>13.197131688116484</v>
      </c>
    </row>
    <row r="192" spans="1:16" x14ac:dyDescent="0.15">
      <c r="A192" s="5">
        <v>95.5</v>
      </c>
      <c r="B192" s="5">
        <v>190</v>
      </c>
      <c r="D192">
        <v>119.35775566232</v>
      </c>
      <c r="E192">
        <v>280.67621825668999</v>
      </c>
      <c r="F192">
        <v>101.88850830622</v>
      </c>
      <c r="G192">
        <v>106.72872067135</v>
      </c>
      <c r="I192" s="6">
        <f t="shared" si="14"/>
        <v>173.94749758533999</v>
      </c>
      <c r="J192" s="6">
        <f t="shared" si="15"/>
        <v>17.469247356099999</v>
      </c>
      <c r="K192" s="6">
        <f t="shared" si="19"/>
        <v>152.98440075802</v>
      </c>
      <c r="L192" s="7">
        <f t="shared" si="13"/>
        <v>8.7573550044558814</v>
      </c>
      <c r="M192" s="7">
        <f t="shared" si="20"/>
        <v>9.4518998686925642</v>
      </c>
      <c r="P192" s="5">
        <f t="shared" si="21"/>
        <v>11.701873313641514</v>
      </c>
    </row>
    <row r="193" spans="1:16" x14ac:dyDescent="0.15">
      <c r="A193" s="5">
        <v>96</v>
      </c>
      <c r="B193" s="5">
        <v>191</v>
      </c>
      <c r="D193">
        <v>119.21757035003</v>
      </c>
      <c r="E193">
        <v>279.53380233356</v>
      </c>
      <c r="F193">
        <v>101.97499571845</v>
      </c>
      <c r="G193">
        <v>106.80219215619</v>
      </c>
      <c r="I193" s="6">
        <f t="shared" si="14"/>
        <v>172.73161017736999</v>
      </c>
      <c r="J193" s="6">
        <f t="shared" si="15"/>
        <v>17.242574631579998</v>
      </c>
      <c r="K193" s="6">
        <f t="shared" si="19"/>
        <v>152.04052061947399</v>
      </c>
      <c r="L193" s="7">
        <f t="shared" si="13"/>
        <v>8.817738874159188</v>
      </c>
      <c r="M193" s="7">
        <f t="shared" si="20"/>
        <v>9.5159200989416135</v>
      </c>
      <c r="P193" s="5">
        <f t="shared" si="21"/>
        <v>12.472082053649681</v>
      </c>
    </row>
    <row r="194" spans="1:16" x14ac:dyDescent="0.15">
      <c r="A194" s="5">
        <v>96.5</v>
      </c>
      <c r="B194" s="5">
        <v>192</v>
      </c>
      <c r="D194">
        <v>120.42004118051</v>
      </c>
      <c r="E194">
        <v>287.31657515442998</v>
      </c>
      <c r="F194">
        <v>102.03613632471</v>
      </c>
      <c r="G194">
        <v>106.72238396986</v>
      </c>
      <c r="I194" s="6">
        <f t="shared" si="14"/>
        <v>180.59419118456998</v>
      </c>
      <c r="J194" s="6">
        <f t="shared" si="15"/>
        <v>18.383904855799997</v>
      </c>
      <c r="K194" s="6">
        <f t="shared" si="19"/>
        <v>158.53350535760998</v>
      </c>
      <c r="L194" s="7">
        <f t="shared" ref="L194:L241" si="22">K194/J194</f>
        <v>8.6234946601996665</v>
      </c>
      <c r="M194" s="7">
        <f t="shared" si="20"/>
        <v>9.325312245527833</v>
      </c>
      <c r="P194" s="5">
        <f t="shared" si="21"/>
        <v>9.9944569523977211</v>
      </c>
    </row>
    <row r="195" spans="1:16" x14ac:dyDescent="0.15">
      <c r="A195" s="5">
        <v>97</v>
      </c>
      <c r="B195" s="5">
        <v>193</v>
      </c>
      <c r="D195">
        <v>120.11925188744</v>
      </c>
      <c r="E195">
        <v>287.56897735071999</v>
      </c>
      <c r="F195">
        <v>101.845178969</v>
      </c>
      <c r="G195">
        <v>106.70953930468001</v>
      </c>
      <c r="I195" s="6">
        <f t="shared" ref="I195:I241" si="23">E195-G195</f>
        <v>180.85943804604</v>
      </c>
      <c r="J195" s="6">
        <f t="shared" ref="J195:J241" si="24">D195-F195</f>
        <v>18.274072918439998</v>
      </c>
      <c r="K195" s="6">
        <f t="shared" si="19"/>
        <v>158.93055054391201</v>
      </c>
      <c r="L195" s="7">
        <f t="shared" si="22"/>
        <v>8.6970513499231146</v>
      </c>
      <c r="M195" s="7">
        <f t="shared" si="20"/>
        <v>9.4025052957970239</v>
      </c>
      <c r="P195" s="5">
        <f t="shared" si="21"/>
        <v>10.932687734714847</v>
      </c>
    </row>
    <row r="196" spans="1:16" x14ac:dyDescent="0.15">
      <c r="A196" s="5">
        <v>97.5</v>
      </c>
      <c r="B196" s="5">
        <v>194</v>
      </c>
      <c r="D196">
        <v>119.81297185999</v>
      </c>
      <c r="E196">
        <v>284.90236787920003</v>
      </c>
      <c r="F196">
        <v>101.98801164583</v>
      </c>
      <c r="G196">
        <v>106.8098989553</v>
      </c>
      <c r="I196" s="6">
        <f t="shared" si="23"/>
        <v>178.09246892390001</v>
      </c>
      <c r="J196" s="6">
        <f t="shared" si="24"/>
        <v>17.824960214160001</v>
      </c>
      <c r="K196" s="6">
        <f t="shared" si="19"/>
        <v>156.70251666690802</v>
      </c>
      <c r="L196" s="7">
        <f t="shared" si="22"/>
        <v>8.7911846525427215</v>
      </c>
      <c r="M196" s="7">
        <f t="shared" si="20"/>
        <v>9.5002749589623718</v>
      </c>
      <c r="P196" s="5">
        <f t="shared" si="21"/>
        <v>12.133377467911673</v>
      </c>
    </row>
    <row r="197" spans="1:16" x14ac:dyDescent="0.15">
      <c r="A197" s="5">
        <v>98</v>
      </c>
      <c r="B197" s="5">
        <v>195</v>
      </c>
      <c r="D197">
        <v>119.89584763212</v>
      </c>
      <c r="E197">
        <v>285.31280027454</v>
      </c>
      <c r="F197">
        <v>101.94553861963</v>
      </c>
      <c r="G197">
        <v>106.55711594451</v>
      </c>
      <c r="I197" s="6">
        <f t="shared" si="23"/>
        <v>178.75568433002999</v>
      </c>
      <c r="J197" s="6">
        <f t="shared" si="24"/>
        <v>17.950309012489996</v>
      </c>
      <c r="K197" s="6">
        <f t="shared" si="19"/>
        <v>157.215313515042</v>
      </c>
      <c r="L197" s="7">
        <f t="shared" si="22"/>
        <v>8.7583625109545515</v>
      </c>
      <c r="M197" s="7">
        <f t="shared" si="20"/>
        <v>9.4710891779199429</v>
      </c>
      <c r="P197" s="5">
        <f t="shared" si="21"/>
        <v>11.714724267293599</v>
      </c>
    </row>
    <row r="198" spans="1:16" x14ac:dyDescent="0.15">
      <c r="A198" s="5">
        <v>98.5</v>
      </c>
      <c r="B198" s="5">
        <v>196</v>
      </c>
      <c r="D198">
        <v>119.75308853809</v>
      </c>
      <c r="E198">
        <v>285.06897735071999</v>
      </c>
      <c r="F198">
        <v>101.93492036308</v>
      </c>
      <c r="G198">
        <v>106.58725809214</v>
      </c>
      <c r="I198" s="6">
        <f t="shared" si="23"/>
        <v>178.48171925857997</v>
      </c>
      <c r="J198" s="6">
        <f t="shared" si="24"/>
        <v>17.818168175010001</v>
      </c>
      <c r="K198" s="6">
        <f t="shared" si="19"/>
        <v>157.09991744856796</v>
      </c>
      <c r="L198" s="7">
        <f t="shared" si="22"/>
        <v>8.816838852654941</v>
      </c>
      <c r="M198" s="7">
        <f t="shared" si="20"/>
        <v>9.5332018801660752</v>
      </c>
      <c r="P198" s="5">
        <f t="shared" si="21"/>
        <v>12.460602093319672</v>
      </c>
    </row>
    <row r="199" spans="1:16" x14ac:dyDescent="0.15">
      <c r="A199" s="5">
        <v>99</v>
      </c>
      <c r="B199" s="5">
        <v>197</v>
      </c>
      <c r="D199">
        <v>119.76664378861</v>
      </c>
      <c r="E199">
        <v>283.93359643102002</v>
      </c>
      <c r="F199">
        <v>101.99417708512</v>
      </c>
      <c r="G199">
        <v>106.73608494605</v>
      </c>
      <c r="I199" s="6">
        <f t="shared" si="23"/>
        <v>177.19751148497002</v>
      </c>
      <c r="J199" s="6">
        <f t="shared" si="24"/>
        <v>17.772466703489997</v>
      </c>
      <c r="K199" s="6">
        <f t="shared" si="19"/>
        <v>155.87055144078204</v>
      </c>
      <c r="L199" s="7">
        <f t="shared" si="22"/>
        <v>8.7703386390462938</v>
      </c>
      <c r="M199" s="7">
        <f t="shared" si="20"/>
        <v>9.490338027103169</v>
      </c>
      <c r="P199" s="5">
        <f t="shared" si="21"/>
        <v>11.867482256687778</v>
      </c>
    </row>
    <row r="200" spans="1:16" x14ac:dyDescent="0.15">
      <c r="A200" s="5">
        <v>99.5</v>
      </c>
      <c r="B200" s="5">
        <v>198</v>
      </c>
      <c r="D200">
        <v>119.87148249828</v>
      </c>
      <c r="E200">
        <v>284.14979409746002</v>
      </c>
      <c r="F200">
        <v>101.81520808358</v>
      </c>
      <c r="G200">
        <v>106.68590512074</v>
      </c>
      <c r="I200" s="6">
        <f t="shared" si="23"/>
        <v>177.46388897672</v>
      </c>
      <c r="J200" s="6">
        <f t="shared" si="24"/>
        <v>18.056274414699999</v>
      </c>
      <c r="K200" s="6">
        <f t="shared" si="19"/>
        <v>155.79635967908001</v>
      </c>
      <c r="L200" s="7">
        <f t="shared" si="22"/>
        <v>8.6283779311773685</v>
      </c>
      <c r="M200" s="7">
        <f t="shared" si="20"/>
        <v>9.3520136797799864</v>
      </c>
      <c r="P200" s="5">
        <f t="shared" si="21"/>
        <v>10.056744083138671</v>
      </c>
    </row>
    <row r="201" spans="1:16" x14ac:dyDescent="0.15">
      <c r="A201" s="5">
        <v>100</v>
      </c>
      <c r="B201" s="5">
        <v>199</v>
      </c>
      <c r="D201">
        <v>119.72151681536999</v>
      </c>
      <c r="E201">
        <v>284.55473575841</v>
      </c>
      <c r="F201">
        <v>101.98766912143</v>
      </c>
      <c r="G201">
        <v>106.76331563623999</v>
      </c>
      <c r="I201" s="6">
        <f t="shared" si="23"/>
        <v>177.79142012217</v>
      </c>
      <c r="J201" s="6">
        <f t="shared" si="24"/>
        <v>17.733847693939992</v>
      </c>
      <c r="K201" s="6">
        <f t="shared" si="19"/>
        <v>156.510802889442</v>
      </c>
      <c r="L201" s="7">
        <f t="shared" si="22"/>
        <v>8.8255411679736522</v>
      </c>
      <c r="M201" s="7">
        <f t="shared" si="20"/>
        <v>9.5528132771220111</v>
      </c>
      <c r="P201" s="5">
        <f t="shared" si="21"/>
        <v>12.571601924064394</v>
      </c>
    </row>
    <row r="202" spans="1:16" x14ac:dyDescent="0.15">
      <c r="A202" s="5">
        <v>100.5</v>
      </c>
      <c r="B202" s="5">
        <v>200</v>
      </c>
      <c r="D202">
        <v>119.91249142073001</v>
      </c>
      <c r="E202">
        <v>283.61890871653998</v>
      </c>
      <c r="F202">
        <v>101.84432265799001</v>
      </c>
      <c r="G202">
        <v>106.83935605412</v>
      </c>
      <c r="I202" s="6">
        <f t="shared" si="23"/>
        <v>176.77955266241997</v>
      </c>
      <c r="J202" s="6">
        <f t="shared" si="24"/>
        <v>18.068168762740001</v>
      </c>
      <c r="K202" s="6">
        <f t="shared" si="19"/>
        <v>155.09775014713196</v>
      </c>
      <c r="L202" s="7">
        <f t="shared" si="22"/>
        <v>8.5840326257618873</v>
      </c>
      <c r="M202" s="7">
        <f t="shared" si="20"/>
        <v>9.314941095455989</v>
      </c>
      <c r="P202" s="5">
        <f t="shared" si="21"/>
        <v>9.4911105459514236</v>
      </c>
    </row>
    <row r="203" spans="1:16" x14ac:dyDescent="0.15">
      <c r="A203" s="5">
        <v>101</v>
      </c>
      <c r="B203" s="5">
        <v>201</v>
      </c>
      <c r="D203">
        <v>119.46293754289999</v>
      </c>
      <c r="E203">
        <v>282.23181194235002</v>
      </c>
      <c r="F203">
        <v>101.82103099846</v>
      </c>
      <c r="G203">
        <v>106.87052577496</v>
      </c>
      <c r="I203" s="6">
        <f t="shared" si="23"/>
        <v>175.36128616739001</v>
      </c>
      <c r="J203" s="6">
        <f t="shared" si="24"/>
        <v>17.641906544439991</v>
      </c>
      <c r="K203" s="6">
        <f t="shared" si="19"/>
        <v>154.19099831406203</v>
      </c>
      <c r="L203" s="7">
        <f t="shared" si="22"/>
        <v>8.7400416687195719</v>
      </c>
      <c r="M203" s="7">
        <f t="shared" si="20"/>
        <v>9.4745864989594146</v>
      </c>
      <c r="P203" s="5">
        <f t="shared" si="21"/>
        <v>11.481038137487323</v>
      </c>
    </row>
    <row r="204" spans="1:16" x14ac:dyDescent="0.15">
      <c r="A204" s="5">
        <v>101.5</v>
      </c>
      <c r="B204" s="5">
        <v>202</v>
      </c>
      <c r="D204">
        <v>119.89361702127999</v>
      </c>
      <c r="E204">
        <v>284.05902539465001</v>
      </c>
      <c r="F204">
        <v>101.94314094879</v>
      </c>
      <c r="G204">
        <v>106.44202774448</v>
      </c>
      <c r="I204" s="6">
        <f t="shared" si="23"/>
        <v>177.61699765016999</v>
      </c>
      <c r="J204" s="6">
        <f t="shared" si="24"/>
        <v>17.950476072489991</v>
      </c>
      <c r="K204" s="6">
        <f t="shared" si="19"/>
        <v>156.07642636318201</v>
      </c>
      <c r="L204" s="7">
        <f t="shared" si="22"/>
        <v>8.6948349298867349</v>
      </c>
      <c r="M204" s="7">
        <f t="shared" si="20"/>
        <v>9.4330161206723204</v>
      </c>
      <c r="P204" s="5">
        <f t="shared" si="21"/>
        <v>10.904416838994905</v>
      </c>
    </row>
    <row r="205" spans="1:16" x14ac:dyDescent="0.15">
      <c r="A205" s="5">
        <v>102</v>
      </c>
      <c r="B205" s="5">
        <v>203</v>
      </c>
      <c r="D205">
        <v>119.92055593686</v>
      </c>
      <c r="E205">
        <v>283.12971859985998</v>
      </c>
      <c r="F205">
        <v>102.01541359821999</v>
      </c>
      <c r="G205">
        <v>106.69087172461001</v>
      </c>
      <c r="I205" s="6">
        <f t="shared" si="23"/>
        <v>176.43884687524996</v>
      </c>
      <c r="J205" s="6">
        <f t="shared" si="24"/>
        <v>17.905142338640005</v>
      </c>
      <c r="K205" s="6">
        <f t="shared" si="19"/>
        <v>154.95267606888197</v>
      </c>
      <c r="L205" s="7">
        <f t="shared" si="22"/>
        <v>8.6540879228023773</v>
      </c>
      <c r="M205" s="7">
        <f t="shared" si="20"/>
        <v>9.3959054741337038</v>
      </c>
      <c r="P205" s="5">
        <f t="shared" si="21"/>
        <v>10.384680340824955</v>
      </c>
    </row>
    <row r="206" spans="1:16" x14ac:dyDescent="0.15">
      <c r="A206" s="5">
        <v>102.5</v>
      </c>
      <c r="B206" s="5">
        <v>204</v>
      </c>
      <c r="D206">
        <v>120.27385037749001</v>
      </c>
      <c r="E206">
        <v>285.34282772821001</v>
      </c>
      <c r="F206">
        <v>101.91950676486</v>
      </c>
      <c r="G206">
        <v>106.67717074842</v>
      </c>
      <c r="I206" s="6">
        <f t="shared" si="23"/>
        <v>178.66565697979001</v>
      </c>
      <c r="J206" s="6">
        <f t="shared" si="24"/>
        <v>18.354343612630004</v>
      </c>
      <c r="K206" s="6">
        <f t="shared" si="19"/>
        <v>156.64044464463402</v>
      </c>
      <c r="L206" s="7">
        <f t="shared" si="22"/>
        <v>8.5342438798435971</v>
      </c>
      <c r="M206" s="7">
        <f t="shared" si="20"/>
        <v>9.2796977917206647</v>
      </c>
      <c r="P206" s="5">
        <f t="shared" si="21"/>
        <v>8.8560447999379122</v>
      </c>
    </row>
    <row r="207" spans="1:16" x14ac:dyDescent="0.15">
      <c r="A207" s="5">
        <v>103</v>
      </c>
      <c r="B207" s="5">
        <v>205</v>
      </c>
      <c r="D207">
        <v>120.49056280028</v>
      </c>
      <c r="E207">
        <v>286.63143445435998</v>
      </c>
      <c r="F207">
        <v>101.76862476450999</v>
      </c>
      <c r="G207">
        <v>106.70645658503</v>
      </c>
      <c r="I207" s="6">
        <f t="shared" si="23"/>
        <v>179.92497786932998</v>
      </c>
      <c r="J207" s="6">
        <f t="shared" si="24"/>
        <v>18.721938035770009</v>
      </c>
      <c r="K207" s="6">
        <f t="shared" si="19"/>
        <v>157.45865222640597</v>
      </c>
      <c r="L207" s="7">
        <f t="shared" si="22"/>
        <v>8.410382083605155</v>
      </c>
      <c r="M207" s="7">
        <f t="shared" si="20"/>
        <v>9.1594723560279654</v>
      </c>
      <c r="P207" s="5">
        <f t="shared" si="21"/>
        <v>7.2761619854594812</v>
      </c>
    </row>
    <row r="208" spans="1:16" x14ac:dyDescent="0.15">
      <c r="A208" s="5">
        <v>103.5</v>
      </c>
      <c r="B208" s="5">
        <v>206</v>
      </c>
      <c r="D208">
        <v>120.58081674674</v>
      </c>
      <c r="E208">
        <v>285.83064516129002</v>
      </c>
      <c r="F208">
        <v>101.96557629730999</v>
      </c>
      <c r="G208">
        <v>106.69515327967</v>
      </c>
      <c r="I208" s="6">
        <f t="shared" si="23"/>
        <v>179.13549188162003</v>
      </c>
      <c r="J208" s="6">
        <f t="shared" si="24"/>
        <v>18.615240449430004</v>
      </c>
      <c r="K208" s="6">
        <f t="shared" si="19"/>
        <v>156.79720334230402</v>
      </c>
      <c r="L208" s="7">
        <f t="shared" si="22"/>
        <v>8.4230554941397564</v>
      </c>
      <c r="M208" s="7">
        <f t="shared" si="20"/>
        <v>9.1757821271083078</v>
      </c>
      <c r="P208" s="5">
        <f t="shared" si="21"/>
        <v>7.4378139565474983</v>
      </c>
    </row>
    <row r="209" spans="1:16" x14ac:dyDescent="0.15">
      <c r="A209" s="5">
        <v>104</v>
      </c>
      <c r="B209" s="5">
        <v>207</v>
      </c>
      <c r="D209">
        <v>119.54358270419</v>
      </c>
      <c r="E209">
        <v>281.75978037062998</v>
      </c>
      <c r="F209">
        <v>101.92036307587</v>
      </c>
      <c r="G209">
        <v>106.7467032026</v>
      </c>
      <c r="I209" s="6">
        <f t="shared" si="23"/>
        <v>175.01307716802998</v>
      </c>
      <c r="J209" s="6">
        <f t="shared" si="24"/>
        <v>17.623219628320001</v>
      </c>
      <c r="K209" s="6">
        <f t="shared" si="19"/>
        <v>153.86521361404598</v>
      </c>
      <c r="L209" s="7">
        <f t="shared" si="22"/>
        <v>8.7308231332933666</v>
      </c>
      <c r="M209" s="7">
        <f t="shared" si="20"/>
        <v>9.4871861268076607</v>
      </c>
      <c r="P209" s="5">
        <f t="shared" si="21"/>
        <v>11.363453812563717</v>
      </c>
    </row>
    <row r="210" spans="1:16" x14ac:dyDescent="0.15">
      <c r="A210" s="5">
        <v>104.5</v>
      </c>
      <c r="B210" s="5">
        <v>208</v>
      </c>
      <c r="D210">
        <v>119.73129718600001</v>
      </c>
      <c r="E210">
        <v>281.42724776939002</v>
      </c>
      <c r="F210">
        <v>101.94451104641</v>
      </c>
      <c r="G210">
        <v>106.53057030313001</v>
      </c>
      <c r="I210" s="6">
        <f t="shared" si="23"/>
        <v>174.89667746626003</v>
      </c>
      <c r="J210" s="6">
        <f t="shared" si="24"/>
        <v>17.786786139590006</v>
      </c>
      <c r="K210" s="6">
        <f t="shared" si="19"/>
        <v>153.55253409875203</v>
      </c>
      <c r="L210" s="7">
        <f t="shared" si="22"/>
        <v>8.6329555487808598</v>
      </c>
      <c r="M210" s="7">
        <f t="shared" si="20"/>
        <v>9.392954902840895</v>
      </c>
      <c r="P210" s="5">
        <f t="shared" si="21"/>
        <v>10.115132541909992</v>
      </c>
    </row>
    <row r="211" spans="1:16" x14ac:dyDescent="0.15">
      <c r="A211" s="5">
        <v>105</v>
      </c>
      <c r="B211" s="5">
        <v>209</v>
      </c>
      <c r="D211">
        <v>119.52968428277001</v>
      </c>
      <c r="E211">
        <v>280.40116678106</v>
      </c>
      <c r="F211">
        <v>101.93560541188999</v>
      </c>
      <c r="G211">
        <v>106.74156533653</v>
      </c>
      <c r="I211" s="6">
        <f t="shared" si="23"/>
        <v>173.65960144452998</v>
      </c>
      <c r="J211" s="6">
        <f t="shared" si="24"/>
        <v>17.594078870880011</v>
      </c>
      <c r="K211" s="6">
        <f t="shared" si="19"/>
        <v>152.54670679947398</v>
      </c>
      <c r="L211" s="7">
        <f t="shared" si="22"/>
        <v>8.6703434671964725</v>
      </c>
      <c r="M211" s="7">
        <f t="shared" si="20"/>
        <v>9.4339791818022505</v>
      </c>
      <c r="P211" s="5">
        <f t="shared" si="21"/>
        <v>10.592023169753279</v>
      </c>
    </row>
    <row r="212" spans="1:16" x14ac:dyDescent="0.15">
      <c r="A212" s="5">
        <v>105.5</v>
      </c>
      <c r="B212" s="5">
        <v>210</v>
      </c>
      <c r="D212">
        <v>119.41129032258</v>
      </c>
      <c r="E212">
        <v>279.29032258065001</v>
      </c>
      <c r="F212">
        <v>101.92258948449999</v>
      </c>
      <c r="G212">
        <v>106.70560027402</v>
      </c>
      <c r="I212" s="6">
        <f t="shared" si="23"/>
        <v>172.58472230663</v>
      </c>
      <c r="J212" s="6">
        <f t="shared" si="24"/>
        <v>17.488700838080007</v>
      </c>
      <c r="K212" s="6">
        <f t="shared" si="19"/>
        <v>151.59828130093399</v>
      </c>
      <c r="L212" s="7">
        <f t="shared" si="22"/>
        <v>8.6683557975240184</v>
      </c>
      <c r="M212" s="7">
        <f t="shared" si="20"/>
        <v>9.4356278726755374</v>
      </c>
      <c r="P212" s="5">
        <f t="shared" si="21"/>
        <v>10.566670032210169</v>
      </c>
    </row>
    <row r="213" spans="1:16" x14ac:dyDescent="0.15">
      <c r="A213" s="5">
        <v>106</v>
      </c>
      <c r="B213" s="5">
        <v>211</v>
      </c>
      <c r="D213">
        <v>119.59402882636</v>
      </c>
      <c r="E213">
        <v>278.36839396019002</v>
      </c>
      <c r="F213">
        <v>101.91094365474</v>
      </c>
      <c r="G213">
        <v>106.77924302107</v>
      </c>
      <c r="I213" s="6">
        <f t="shared" si="23"/>
        <v>171.58915093912003</v>
      </c>
      <c r="J213" s="6">
        <f t="shared" si="24"/>
        <v>17.683085171620007</v>
      </c>
      <c r="K213" s="6">
        <f t="shared" si="19"/>
        <v>150.36944873317603</v>
      </c>
      <c r="L213" s="7">
        <f t="shared" si="22"/>
        <v>8.5035754379845123</v>
      </c>
      <c r="M213" s="7">
        <f t="shared" si="20"/>
        <v>9.2744838736817741</v>
      </c>
      <c r="P213" s="5">
        <f t="shared" si="21"/>
        <v>8.4648624845553329</v>
      </c>
    </row>
    <row r="214" spans="1:16" x14ac:dyDescent="0.15">
      <c r="A214" s="5">
        <v>106.5</v>
      </c>
      <c r="B214" s="5">
        <v>212</v>
      </c>
      <c r="D214">
        <v>119.70298558682001</v>
      </c>
      <c r="E214">
        <v>279.87216884008001</v>
      </c>
      <c r="F214">
        <v>101.96215105326</v>
      </c>
      <c r="G214">
        <v>106.7467032026</v>
      </c>
      <c r="I214" s="6">
        <f t="shared" si="23"/>
        <v>173.12546563748</v>
      </c>
      <c r="J214" s="6">
        <f t="shared" si="24"/>
        <v>17.740834533560005</v>
      </c>
      <c r="K214" s="6">
        <f t="shared" si="19"/>
        <v>151.83646419720799</v>
      </c>
      <c r="L214" s="7">
        <f t="shared" si="22"/>
        <v>8.558586345528548</v>
      </c>
      <c r="M214" s="7">
        <f t="shared" si="20"/>
        <v>9.3331311417715508</v>
      </c>
      <c r="P214" s="5">
        <f t="shared" si="21"/>
        <v>9.1665379815776333</v>
      </c>
    </row>
    <row r="215" spans="1:16" x14ac:dyDescent="0.15">
      <c r="A215" s="5">
        <v>107</v>
      </c>
      <c r="B215" s="5">
        <v>213</v>
      </c>
      <c r="D215">
        <v>119.21997254633</v>
      </c>
      <c r="E215">
        <v>278.55816746739998</v>
      </c>
      <c r="F215">
        <v>101.94485357082</v>
      </c>
      <c r="G215">
        <v>106.70697037164</v>
      </c>
      <c r="I215" s="6">
        <f t="shared" si="23"/>
        <v>171.85119709575997</v>
      </c>
      <c r="J215" s="6">
        <f t="shared" si="24"/>
        <v>17.275118975509997</v>
      </c>
      <c r="K215" s="6">
        <f t="shared" si="19"/>
        <v>151.12105432514798</v>
      </c>
      <c r="L215" s="7">
        <f t="shared" si="22"/>
        <v>8.7479023756296055</v>
      </c>
      <c r="M215" s="7">
        <f t="shared" si="20"/>
        <v>9.5260835324183493</v>
      </c>
      <c r="P215" s="5">
        <f t="shared" si="21"/>
        <v>11.581303079010588</v>
      </c>
    </row>
    <row r="216" spans="1:16" x14ac:dyDescent="0.15">
      <c r="A216" s="5">
        <v>107.5</v>
      </c>
      <c r="B216" s="5">
        <v>214</v>
      </c>
      <c r="D216">
        <v>119.88057652710999</v>
      </c>
      <c r="E216">
        <v>279.84951956074002</v>
      </c>
      <c r="F216">
        <v>101.88165781812</v>
      </c>
      <c r="G216">
        <v>106.61877033739</v>
      </c>
      <c r="I216" s="6">
        <f t="shared" si="23"/>
        <v>173.23074922335002</v>
      </c>
      <c r="J216" s="6">
        <f t="shared" si="24"/>
        <v>17.99891870898999</v>
      </c>
      <c r="K216" s="6">
        <f t="shared" si="19"/>
        <v>151.63204677256203</v>
      </c>
      <c r="L216" s="7">
        <f t="shared" si="22"/>
        <v>8.4245086732252297</v>
      </c>
      <c r="M216" s="7">
        <f t="shared" si="20"/>
        <v>9.2063261905597162</v>
      </c>
      <c r="P216" s="5">
        <f t="shared" si="21"/>
        <v>7.4563495561691857</v>
      </c>
    </row>
    <row r="217" spans="1:16" x14ac:dyDescent="0.15">
      <c r="A217" s="5">
        <v>108</v>
      </c>
      <c r="B217" s="5">
        <v>215</v>
      </c>
      <c r="D217">
        <v>120.08407687028</v>
      </c>
      <c r="E217">
        <v>281.76938915580001</v>
      </c>
      <c r="F217">
        <v>101.73831135467999</v>
      </c>
      <c r="G217">
        <v>106.7742764172</v>
      </c>
      <c r="I217" s="6">
        <f t="shared" si="23"/>
        <v>174.99511273860003</v>
      </c>
      <c r="J217" s="6">
        <f t="shared" si="24"/>
        <v>18.345765515600007</v>
      </c>
      <c r="K217" s="6">
        <f t="shared" si="19"/>
        <v>152.98019411988003</v>
      </c>
      <c r="L217" s="7">
        <f t="shared" si="22"/>
        <v>8.3387195802647724</v>
      </c>
      <c r="M217" s="7">
        <f t="shared" si="20"/>
        <v>9.124173458145</v>
      </c>
      <c r="P217" s="5">
        <f t="shared" si="21"/>
        <v>6.3620919420053959</v>
      </c>
    </row>
    <row r="218" spans="1:16" x14ac:dyDescent="0.15">
      <c r="A218" s="5">
        <v>108.5</v>
      </c>
      <c r="B218" s="5">
        <v>216</v>
      </c>
      <c r="D218">
        <v>119.96190803019999</v>
      </c>
      <c r="E218">
        <v>282.53757721344999</v>
      </c>
      <c r="F218">
        <v>101.87480733002</v>
      </c>
      <c r="G218">
        <v>106.64206199692001</v>
      </c>
      <c r="I218" s="6">
        <f t="shared" si="23"/>
        <v>175.89551521652999</v>
      </c>
      <c r="J218" s="6">
        <f t="shared" si="24"/>
        <v>18.087100700179988</v>
      </c>
      <c r="K218" s="6">
        <f t="shared" si="19"/>
        <v>154.19099437631399</v>
      </c>
      <c r="L218" s="7">
        <f t="shared" si="22"/>
        <v>8.5249149066096379</v>
      </c>
      <c r="M218" s="7">
        <f t="shared" si="20"/>
        <v>9.3140051450356083</v>
      </c>
      <c r="P218" s="5">
        <f t="shared" si="21"/>
        <v>8.7370518179478207</v>
      </c>
    </row>
    <row r="219" spans="1:16" x14ac:dyDescent="0.15">
      <c r="A219" s="5">
        <v>109</v>
      </c>
      <c r="B219" s="5">
        <v>217</v>
      </c>
      <c r="D219">
        <v>120.44835277967999</v>
      </c>
      <c r="E219">
        <v>283.70796156486</v>
      </c>
      <c r="F219">
        <v>101.90375064222999</v>
      </c>
      <c r="G219">
        <v>106.66364103442</v>
      </c>
      <c r="I219" s="6">
        <f t="shared" si="23"/>
        <v>177.04432053044002</v>
      </c>
      <c r="J219" s="6">
        <f t="shared" si="24"/>
        <v>18.544602137449999</v>
      </c>
      <c r="K219" s="6">
        <f t="shared" si="19"/>
        <v>154.79079796550002</v>
      </c>
      <c r="L219" s="7">
        <f t="shared" si="22"/>
        <v>8.3469462875618614</v>
      </c>
      <c r="M219" s="7">
        <f t="shared" si="20"/>
        <v>9.1396728865335728</v>
      </c>
      <c r="P219" s="5">
        <f t="shared" si="21"/>
        <v>6.4670252941214494</v>
      </c>
    </row>
    <row r="220" spans="1:16" x14ac:dyDescent="0.15">
      <c r="A220" s="5">
        <v>109.5</v>
      </c>
      <c r="B220" s="5">
        <v>218</v>
      </c>
      <c r="D220">
        <v>120.21431022649</v>
      </c>
      <c r="E220">
        <v>282.83510638297997</v>
      </c>
      <c r="F220">
        <v>102.01986641548</v>
      </c>
      <c r="G220">
        <v>106.67511560199</v>
      </c>
      <c r="I220" s="6">
        <f t="shared" si="23"/>
        <v>176.15999078098997</v>
      </c>
      <c r="J220" s="6">
        <f t="shared" si="24"/>
        <v>18.194443811010004</v>
      </c>
      <c r="K220" s="6">
        <f t="shared" si="19"/>
        <v>154.32665820777797</v>
      </c>
      <c r="L220" s="7">
        <f t="shared" si="22"/>
        <v>8.4820761662629263</v>
      </c>
      <c r="M220" s="7">
        <f t="shared" si="20"/>
        <v>9.2784391257803804</v>
      </c>
      <c r="P220" s="5">
        <f t="shared" si="21"/>
        <v>8.1906348296346128</v>
      </c>
    </row>
    <row r="221" spans="1:16" x14ac:dyDescent="0.15">
      <c r="A221" s="5">
        <v>110</v>
      </c>
      <c r="B221" s="5">
        <v>219</v>
      </c>
      <c r="D221">
        <v>119.87697323267</v>
      </c>
      <c r="E221">
        <v>281.27556623198001</v>
      </c>
      <c r="F221">
        <v>102.06679225895</v>
      </c>
      <c r="G221">
        <v>106.69994862134</v>
      </c>
      <c r="I221" s="6">
        <f t="shared" si="23"/>
        <v>174.57561761063999</v>
      </c>
      <c r="J221" s="6">
        <f t="shared" si="24"/>
        <v>17.810180973719994</v>
      </c>
      <c r="K221" s="6">
        <f t="shared" si="19"/>
        <v>153.20340044217599</v>
      </c>
      <c r="L221" s="7">
        <f t="shared" si="22"/>
        <v>8.6020125605818905</v>
      </c>
      <c r="M221" s="7">
        <f t="shared" si="20"/>
        <v>9.4020118806450856</v>
      </c>
      <c r="P221" s="5">
        <f t="shared" si="21"/>
        <v>9.7204483312107435</v>
      </c>
    </row>
    <row r="222" spans="1:16" x14ac:dyDescent="0.15">
      <c r="A222" s="5">
        <v>110.5</v>
      </c>
      <c r="B222" s="5">
        <v>220</v>
      </c>
      <c r="D222">
        <v>119.75652024708</v>
      </c>
      <c r="E222">
        <v>280.15356897735001</v>
      </c>
      <c r="F222">
        <v>101.9578694982</v>
      </c>
      <c r="G222">
        <v>106.52046583319</v>
      </c>
      <c r="I222" s="6">
        <f t="shared" si="23"/>
        <v>173.63310314416</v>
      </c>
      <c r="J222" s="6">
        <f t="shared" si="24"/>
        <v>17.798650748880007</v>
      </c>
      <c r="K222" s="6">
        <f t="shared" si="19"/>
        <v>152.27472224550399</v>
      </c>
      <c r="L222" s="7">
        <f t="shared" si="22"/>
        <v>8.5554081819986258</v>
      </c>
      <c r="M222" s="7">
        <f t="shared" si="20"/>
        <v>9.3590438626075638</v>
      </c>
      <c r="P222" s="5">
        <f t="shared" si="21"/>
        <v>9.1259998487956739</v>
      </c>
    </row>
    <row r="223" spans="1:16" x14ac:dyDescent="0.15">
      <c r="A223" s="5">
        <v>111</v>
      </c>
      <c r="B223" s="5">
        <v>221</v>
      </c>
      <c r="D223">
        <v>120.04238160604</v>
      </c>
      <c r="E223">
        <v>281.94131777625</v>
      </c>
      <c r="F223">
        <v>101.89210481247</v>
      </c>
      <c r="G223">
        <v>106.64839869841001</v>
      </c>
      <c r="I223" s="6">
        <f t="shared" si="23"/>
        <v>175.29291907784</v>
      </c>
      <c r="J223" s="6">
        <f t="shared" si="24"/>
        <v>18.150276793570001</v>
      </c>
      <c r="K223" s="6">
        <f t="shared" si="19"/>
        <v>153.51258692555601</v>
      </c>
      <c r="L223" s="7">
        <f t="shared" si="22"/>
        <v>8.4578647847365094</v>
      </c>
      <c r="M223" s="7">
        <f t="shared" si="20"/>
        <v>9.2651368258911884</v>
      </c>
      <c r="P223" s="5">
        <f t="shared" si="21"/>
        <v>7.8818136535333831</v>
      </c>
    </row>
    <row r="224" spans="1:16" x14ac:dyDescent="0.15">
      <c r="A224" s="5">
        <v>111.5</v>
      </c>
      <c r="B224" s="5">
        <v>222</v>
      </c>
      <c r="D224">
        <v>119.9044269046</v>
      </c>
      <c r="E224">
        <v>280.84402882635999</v>
      </c>
      <c r="F224">
        <v>102.07569789348</v>
      </c>
      <c r="G224">
        <v>106.55386196267</v>
      </c>
      <c r="I224" s="6">
        <f t="shared" si="23"/>
        <v>174.29016686368999</v>
      </c>
      <c r="J224" s="6">
        <f t="shared" si="24"/>
        <v>17.828729011120004</v>
      </c>
      <c r="K224" s="6">
        <f t="shared" si="19"/>
        <v>152.89569205034599</v>
      </c>
      <c r="L224" s="7">
        <f t="shared" si="22"/>
        <v>8.5758043635630461</v>
      </c>
      <c r="M224" s="7">
        <f t="shared" si="20"/>
        <v>9.3867127652634661</v>
      </c>
      <c r="P224" s="5">
        <f t="shared" si="21"/>
        <v>9.3861573607421089</v>
      </c>
    </row>
    <row r="225" spans="1:16" x14ac:dyDescent="0.15">
      <c r="A225" s="5">
        <v>112</v>
      </c>
      <c r="B225" s="5">
        <v>223</v>
      </c>
      <c r="D225">
        <v>119.45727522305999</v>
      </c>
      <c r="E225">
        <v>277.26784488675003</v>
      </c>
      <c r="F225">
        <v>101.92310327110999</v>
      </c>
      <c r="G225">
        <v>106.77753039904</v>
      </c>
      <c r="I225" s="6">
        <f t="shared" si="23"/>
        <v>170.49031448771001</v>
      </c>
      <c r="J225" s="6">
        <f t="shared" si="24"/>
        <v>17.53417195195</v>
      </c>
      <c r="K225" s="6">
        <f t="shared" si="19"/>
        <v>149.44930814537</v>
      </c>
      <c r="L225" s="7">
        <f t="shared" si="22"/>
        <v>8.523317129255684</v>
      </c>
      <c r="M225" s="7">
        <f t="shared" si="20"/>
        <v>9.3378618915018468</v>
      </c>
      <c r="P225" s="5">
        <f t="shared" si="21"/>
        <v>8.7166718375217709</v>
      </c>
    </row>
    <row r="226" spans="1:16" x14ac:dyDescent="0.15">
      <c r="A226" s="5">
        <v>112.5</v>
      </c>
      <c r="B226" s="5">
        <v>224</v>
      </c>
      <c r="D226">
        <v>119.57687028140001</v>
      </c>
      <c r="E226">
        <v>278.06829100892003</v>
      </c>
      <c r="F226">
        <v>101.94656619284</v>
      </c>
      <c r="G226">
        <v>106.54632642576</v>
      </c>
      <c r="I226" s="6">
        <f t="shared" si="23"/>
        <v>171.52196458316001</v>
      </c>
      <c r="J226" s="6">
        <f t="shared" si="24"/>
        <v>17.63030408856001</v>
      </c>
      <c r="K226" s="6">
        <f t="shared" si="19"/>
        <v>150.365599676888</v>
      </c>
      <c r="L226" s="7">
        <f t="shared" si="22"/>
        <v>8.5288148702130187</v>
      </c>
      <c r="M226" s="7">
        <f t="shared" si="20"/>
        <v>9.3469959930049225</v>
      </c>
      <c r="P226" s="5">
        <f t="shared" si="21"/>
        <v>8.7867966598699514</v>
      </c>
    </row>
    <row r="227" spans="1:16" x14ac:dyDescent="0.15">
      <c r="A227" s="5">
        <v>113</v>
      </c>
      <c r="B227" s="5">
        <v>225</v>
      </c>
      <c r="D227">
        <v>119.31503088538</v>
      </c>
      <c r="E227">
        <v>277.12302676732997</v>
      </c>
      <c r="F227">
        <v>101.99349203631</v>
      </c>
      <c r="G227">
        <v>106.62579208769</v>
      </c>
      <c r="I227" s="6">
        <f t="shared" si="23"/>
        <v>170.49723467963997</v>
      </c>
      <c r="J227" s="6">
        <f t="shared" si="24"/>
        <v>17.321538849069995</v>
      </c>
      <c r="K227" s="6">
        <f t="shared" si="19"/>
        <v>149.71138806075598</v>
      </c>
      <c r="L227" s="7">
        <f t="shared" si="22"/>
        <v>8.6430766553281195</v>
      </c>
      <c r="M227" s="7">
        <f t="shared" si="20"/>
        <v>9.4648941386657661</v>
      </c>
      <c r="P227" s="5">
        <f t="shared" si="21"/>
        <v>10.244229348053013</v>
      </c>
    </row>
    <row r="228" spans="1:16" x14ac:dyDescent="0.15">
      <c r="A228" s="5">
        <v>113.5</v>
      </c>
      <c r="B228" s="5">
        <v>226</v>
      </c>
      <c r="D228">
        <v>118.95916266301001</v>
      </c>
      <c r="E228">
        <v>274.15665751543997</v>
      </c>
      <c r="F228">
        <v>101.92875492379</v>
      </c>
      <c r="G228">
        <v>106.62562082548</v>
      </c>
      <c r="I228" s="6">
        <f t="shared" si="23"/>
        <v>167.53103668995999</v>
      </c>
      <c r="J228" s="6">
        <f t="shared" si="24"/>
        <v>17.03040773922001</v>
      </c>
      <c r="K228" s="6">
        <f t="shared" si="19"/>
        <v>147.09454740289598</v>
      </c>
      <c r="L228" s="7">
        <f t="shared" si="22"/>
        <v>8.6371712090102246</v>
      </c>
      <c r="M228" s="7">
        <f t="shared" si="20"/>
        <v>9.4626250528936122</v>
      </c>
      <c r="P228" s="5">
        <f t="shared" si="21"/>
        <v>10.168904159554161</v>
      </c>
    </row>
    <row r="229" spans="1:16" x14ac:dyDescent="0.15">
      <c r="A229" s="5">
        <v>114</v>
      </c>
      <c r="B229" s="5">
        <v>227</v>
      </c>
      <c r="D229">
        <v>119.33236101579</v>
      </c>
      <c r="E229">
        <v>275.16180507893</v>
      </c>
      <c r="F229">
        <v>102.05394759377</v>
      </c>
      <c r="G229">
        <v>106.6550779243</v>
      </c>
      <c r="I229" s="6">
        <f t="shared" si="23"/>
        <v>168.50672715463</v>
      </c>
      <c r="J229" s="6">
        <f t="shared" si="24"/>
        <v>17.278413422019995</v>
      </c>
      <c r="K229" s="6">
        <f t="shared" si="19"/>
        <v>147.77263104820599</v>
      </c>
      <c r="L229" s="7">
        <f t="shared" si="22"/>
        <v>8.5524421391538912</v>
      </c>
      <c r="M229" s="7">
        <f t="shared" si="20"/>
        <v>9.3815323435830216</v>
      </c>
      <c r="P229" s="5">
        <f t="shared" si="21"/>
        <v>9.0881673592007211</v>
      </c>
    </row>
    <row r="230" spans="1:16" x14ac:dyDescent="0.15">
      <c r="A230" s="5">
        <v>114.5</v>
      </c>
      <c r="B230" s="5">
        <v>228</v>
      </c>
      <c r="D230">
        <v>119.98592999314</v>
      </c>
      <c r="E230">
        <v>279.76338366507002</v>
      </c>
      <c r="F230">
        <v>101.89398869670001</v>
      </c>
      <c r="G230">
        <v>106.6622709368</v>
      </c>
      <c r="I230" s="6">
        <f t="shared" si="23"/>
        <v>173.10111272827004</v>
      </c>
      <c r="J230" s="6">
        <f t="shared" si="24"/>
        <v>18.091941296439998</v>
      </c>
      <c r="K230" s="6">
        <f t="shared" si="19"/>
        <v>151.39078317254203</v>
      </c>
      <c r="L230" s="7">
        <f t="shared" si="22"/>
        <v>8.3678573068514002</v>
      </c>
      <c r="M230" s="7">
        <f t="shared" si="20"/>
        <v>9.2005838718262716</v>
      </c>
      <c r="P230" s="5">
        <f t="shared" si="21"/>
        <v>6.7337496676738144</v>
      </c>
    </row>
    <row r="231" spans="1:16" x14ac:dyDescent="0.15">
      <c r="A231" s="5">
        <v>115</v>
      </c>
      <c r="B231" s="5">
        <v>229</v>
      </c>
      <c r="D231">
        <v>119.7496568291</v>
      </c>
      <c r="E231">
        <v>279.33716540837003</v>
      </c>
      <c r="F231">
        <v>101.86247645144999</v>
      </c>
      <c r="G231">
        <v>106.74858708683</v>
      </c>
      <c r="I231" s="6">
        <f t="shared" si="23"/>
        <v>172.58857832154001</v>
      </c>
      <c r="J231" s="6">
        <f t="shared" si="24"/>
        <v>17.887180377650012</v>
      </c>
      <c r="K231" s="6">
        <f t="shared" si="19"/>
        <v>151.12396186836</v>
      </c>
      <c r="L231" s="7">
        <f t="shared" si="22"/>
        <v>8.4487302457792079</v>
      </c>
      <c r="M231" s="7">
        <f t="shared" si="20"/>
        <v>9.2850931712998204</v>
      </c>
      <c r="P231" s="5">
        <f t="shared" si="21"/>
        <v>7.7653007209335474</v>
      </c>
    </row>
    <row r="232" spans="1:16" x14ac:dyDescent="0.15">
      <c r="A232" s="5">
        <v>115.5</v>
      </c>
      <c r="B232" s="5">
        <v>230</v>
      </c>
      <c r="D232">
        <v>120.0387783116</v>
      </c>
      <c r="E232">
        <v>281.25463280714001</v>
      </c>
      <c r="F232">
        <v>101.89261859908</v>
      </c>
      <c r="G232">
        <v>106.61740023977001</v>
      </c>
      <c r="I232" s="6">
        <f t="shared" si="23"/>
        <v>174.63723256737001</v>
      </c>
      <c r="J232" s="6">
        <f t="shared" si="24"/>
        <v>18.146159712520003</v>
      </c>
      <c r="K232" s="6">
        <f t="shared" si="19"/>
        <v>152.861840912346</v>
      </c>
      <c r="L232" s="7">
        <f t="shared" si="22"/>
        <v>8.4239223799445817</v>
      </c>
      <c r="M232" s="7">
        <f t="shared" si="20"/>
        <v>9.2639216660109369</v>
      </c>
      <c r="P232" s="5">
        <f t="shared" si="21"/>
        <v>7.448871264181907</v>
      </c>
    </row>
    <row r="233" spans="1:16" x14ac:dyDescent="0.15">
      <c r="A233" s="5">
        <v>116</v>
      </c>
      <c r="B233" s="5">
        <v>231</v>
      </c>
      <c r="D233">
        <v>119.90751544269</v>
      </c>
      <c r="E233">
        <v>278.78500343170998</v>
      </c>
      <c r="F233">
        <v>101.80870011988</v>
      </c>
      <c r="G233">
        <v>106.68128104127</v>
      </c>
      <c r="I233" s="6">
        <f t="shared" si="23"/>
        <v>172.10372239044</v>
      </c>
      <c r="J233" s="6">
        <f t="shared" si="24"/>
        <v>18.098815322809997</v>
      </c>
      <c r="K233" s="6">
        <f t="shared" si="19"/>
        <v>150.38514400306801</v>
      </c>
      <c r="L233" s="7">
        <f t="shared" si="22"/>
        <v>8.3091153382584721</v>
      </c>
      <c r="M233" s="7">
        <f t="shared" si="20"/>
        <v>9.1527509848705684</v>
      </c>
      <c r="P233" s="5">
        <f t="shared" si="21"/>
        <v>5.984483715725708</v>
      </c>
    </row>
    <row r="234" spans="1:16" x14ac:dyDescent="0.15">
      <c r="A234" s="5">
        <v>116.5</v>
      </c>
      <c r="B234" s="5">
        <v>232</v>
      </c>
      <c r="D234">
        <v>119.76235415236999</v>
      </c>
      <c r="E234">
        <v>280.35380919698002</v>
      </c>
      <c r="F234">
        <v>101.92258948449999</v>
      </c>
      <c r="G234">
        <v>106.66329851002</v>
      </c>
      <c r="I234" s="6">
        <f t="shared" si="23"/>
        <v>173.69051068696001</v>
      </c>
      <c r="J234" s="6">
        <f t="shared" si="24"/>
        <v>17.83976466787</v>
      </c>
      <c r="K234" s="6">
        <f t="shared" si="19"/>
        <v>152.282793085516</v>
      </c>
      <c r="L234" s="7">
        <f t="shared" si="22"/>
        <v>8.5361436050657264</v>
      </c>
      <c r="M234" s="7">
        <f t="shared" si="20"/>
        <v>9.3834156122235655</v>
      </c>
      <c r="P234" s="5">
        <f t="shared" si="21"/>
        <v>8.8802761878381453</v>
      </c>
    </row>
    <row r="235" spans="1:16" x14ac:dyDescent="0.15">
      <c r="A235" s="5">
        <v>117</v>
      </c>
      <c r="B235" s="5">
        <v>233</v>
      </c>
      <c r="D235">
        <v>120.21242278654999</v>
      </c>
      <c r="E235">
        <v>280.24450926561002</v>
      </c>
      <c r="F235">
        <v>101.77050864874001</v>
      </c>
      <c r="G235">
        <v>106.67186162014001</v>
      </c>
      <c r="I235" s="6">
        <f t="shared" si="23"/>
        <v>173.57264764547</v>
      </c>
      <c r="J235" s="6">
        <f t="shared" si="24"/>
        <v>18.441914137809988</v>
      </c>
      <c r="K235" s="6">
        <f t="shared" si="19"/>
        <v>151.442350680098</v>
      </c>
      <c r="L235" s="7">
        <f t="shared" si="22"/>
        <v>8.2118564021295271</v>
      </c>
      <c r="M235" s="7">
        <f t="shared" si="20"/>
        <v>9.0627647698331071</v>
      </c>
      <c r="P235" s="5">
        <f t="shared" si="21"/>
        <v>4.7439258810179457</v>
      </c>
    </row>
    <row r="236" spans="1:16" x14ac:dyDescent="0.15">
      <c r="A236" s="5">
        <v>117.5</v>
      </c>
      <c r="B236" s="5">
        <v>234</v>
      </c>
      <c r="D236">
        <v>119.90614275909</v>
      </c>
      <c r="E236">
        <v>278.98901853122999</v>
      </c>
      <c r="F236">
        <v>101.93355026546</v>
      </c>
      <c r="G236">
        <v>106.58280527488</v>
      </c>
      <c r="I236" s="6">
        <f t="shared" si="23"/>
        <v>172.40621325634999</v>
      </c>
      <c r="J236" s="6">
        <f t="shared" si="24"/>
        <v>17.972592493630003</v>
      </c>
      <c r="K236" s="6">
        <f t="shared" si="19"/>
        <v>150.83910226399399</v>
      </c>
      <c r="L236" s="7">
        <f t="shared" si="22"/>
        <v>8.3927292246489014</v>
      </c>
      <c r="M236" s="7">
        <f t="shared" si="20"/>
        <v>9.2472739528982242</v>
      </c>
      <c r="P236" s="5">
        <f t="shared" si="21"/>
        <v>7.0509961204520994</v>
      </c>
    </row>
    <row r="237" spans="1:16" x14ac:dyDescent="0.15">
      <c r="A237" s="5">
        <v>118</v>
      </c>
      <c r="B237" s="5">
        <v>235</v>
      </c>
      <c r="D237">
        <v>119.69886753602999</v>
      </c>
      <c r="E237">
        <v>277.72203157171998</v>
      </c>
      <c r="F237">
        <v>101.957698236</v>
      </c>
      <c r="G237">
        <v>106.70114745676</v>
      </c>
      <c r="I237" s="6">
        <f t="shared" si="23"/>
        <v>171.02088411495998</v>
      </c>
      <c r="J237" s="6">
        <f t="shared" si="24"/>
        <v>17.741169300029995</v>
      </c>
      <c r="K237" s="6">
        <f t="shared" si="19"/>
        <v>149.731480954924</v>
      </c>
      <c r="L237" s="7">
        <f t="shared" si="22"/>
        <v>8.4397752156432464</v>
      </c>
      <c r="M237" s="7">
        <f t="shared" si="20"/>
        <v>9.2979563044383102</v>
      </c>
      <c r="P237" s="5">
        <f t="shared" si="21"/>
        <v>7.6510774604561478</v>
      </c>
    </row>
    <row r="238" spans="1:16" x14ac:dyDescent="0.15">
      <c r="A238" s="5">
        <v>118.5</v>
      </c>
      <c r="B238" s="5">
        <v>236</v>
      </c>
      <c r="D238">
        <v>119.39807824297</v>
      </c>
      <c r="E238">
        <v>276.38452299245</v>
      </c>
      <c r="F238">
        <v>101.90803219729</v>
      </c>
      <c r="G238">
        <v>106.57389964035001</v>
      </c>
      <c r="I238" s="6">
        <f t="shared" si="23"/>
        <v>169.81062335209998</v>
      </c>
      <c r="J238" s="6">
        <f t="shared" si="24"/>
        <v>17.490046045680003</v>
      </c>
      <c r="K238" s="6">
        <f t="shared" si="19"/>
        <v>148.82256809728398</v>
      </c>
      <c r="L238" s="7">
        <f t="shared" si="22"/>
        <v>8.5089866378049219</v>
      </c>
      <c r="M238" s="7">
        <f t="shared" si="20"/>
        <v>9.3708040871457285</v>
      </c>
      <c r="P238" s="5">
        <f t="shared" si="21"/>
        <v>8.5338834568131254</v>
      </c>
    </row>
    <row r="239" spans="1:16" x14ac:dyDescent="0.15">
      <c r="A239" s="5">
        <v>119</v>
      </c>
      <c r="B239" s="5">
        <v>237</v>
      </c>
      <c r="D239">
        <v>119.38177762526</v>
      </c>
      <c r="E239">
        <v>277.47306108442001</v>
      </c>
      <c r="F239">
        <v>101.88491179997</v>
      </c>
      <c r="G239">
        <v>106.76417194725001</v>
      </c>
      <c r="I239" s="6">
        <f t="shared" si="23"/>
        <v>170.70888913716999</v>
      </c>
      <c r="J239" s="6">
        <f t="shared" si="24"/>
        <v>17.496865825290001</v>
      </c>
      <c r="K239" s="6">
        <f t="shared" si="19"/>
        <v>149.712650146822</v>
      </c>
      <c r="L239" s="7">
        <f t="shared" si="22"/>
        <v>8.5565410195023084</v>
      </c>
      <c r="M239" s="7">
        <f t="shared" si="20"/>
        <v>9.421994829388856</v>
      </c>
      <c r="P239" s="5">
        <f t="shared" si="21"/>
        <v>9.1404494253238511</v>
      </c>
    </row>
    <row r="240" spans="1:16" x14ac:dyDescent="0.15">
      <c r="A240" s="5">
        <v>119.5</v>
      </c>
      <c r="B240" s="5">
        <v>238</v>
      </c>
      <c r="D240">
        <v>119.47100205903</v>
      </c>
      <c r="E240">
        <v>277.55799588194998</v>
      </c>
      <c r="F240">
        <v>101.85254324371</v>
      </c>
      <c r="G240">
        <v>106.5701318719</v>
      </c>
      <c r="I240" s="6">
        <f t="shared" si="23"/>
        <v>170.98786401004998</v>
      </c>
      <c r="J240" s="6">
        <f t="shared" si="24"/>
        <v>17.618458815319997</v>
      </c>
      <c r="K240" s="6">
        <f t="shared" si="19"/>
        <v>149.84571343166598</v>
      </c>
      <c r="L240" s="7">
        <f t="shared" si="22"/>
        <v>8.5050409347592186</v>
      </c>
      <c r="M240" s="7">
        <f t="shared" si="20"/>
        <v>9.3741311051915073</v>
      </c>
      <c r="P240" s="5">
        <f t="shared" si="21"/>
        <v>8.4835551988493751</v>
      </c>
    </row>
    <row r="241" spans="1:16" x14ac:dyDescent="0.15">
      <c r="A241" s="5">
        <v>120</v>
      </c>
      <c r="B241" s="5">
        <v>239</v>
      </c>
      <c r="D241">
        <v>119.68514070006999</v>
      </c>
      <c r="E241">
        <v>276.07807137955001</v>
      </c>
      <c r="F241">
        <v>101.92053433807</v>
      </c>
      <c r="G241">
        <v>106.69635211508999</v>
      </c>
      <c r="I241" s="6">
        <f t="shared" si="23"/>
        <v>169.38171926446</v>
      </c>
      <c r="J241" s="6">
        <f t="shared" si="24"/>
        <v>17.764606361999995</v>
      </c>
      <c r="K241" s="6">
        <f t="shared" si="19"/>
        <v>148.06419163006001</v>
      </c>
      <c r="L241" s="7">
        <f t="shared" si="22"/>
        <v>8.3347859565738496</v>
      </c>
      <c r="M241" s="7">
        <f t="shared" si="20"/>
        <v>9.207512487551881</v>
      </c>
      <c r="P241" s="5">
        <f t="shared" si="21"/>
        <v>6.311917758708792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E55A-ABEB-9543-A4C0-44BD128B6EA3}">
  <sheetPr>
    <pageSetUpPr fitToPage="1"/>
  </sheetPr>
  <dimension ref="A1:Y798"/>
  <sheetViews>
    <sheetView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147.99757477769001</v>
      </c>
      <c r="E2">
        <v>619.71341956345998</v>
      </c>
      <c r="F2">
        <v>102.01778496362</v>
      </c>
      <c r="G2">
        <v>106.48019401779</v>
      </c>
      <c r="I2" s="6">
        <f>E2-G2</f>
        <v>513.23322554566994</v>
      </c>
      <c r="J2" s="6">
        <f>D2-F2</f>
        <v>45.979789814070003</v>
      </c>
      <c r="K2" s="6">
        <f>I2-1.2*J2</f>
        <v>458.05747776878593</v>
      </c>
      <c r="L2" s="7">
        <f t="shared" ref="L2:L65" si="0">K2/J2</f>
        <v>9.9621481442400697</v>
      </c>
      <c r="M2" s="7">
        <f>L2+ABS($N$2)*A2</f>
        <v>9.97727050374227</v>
      </c>
      <c r="N2" s="5">
        <f>LINEST(V64:V83,U64:U83)</f>
        <v>-3.0244719004398853E-2</v>
      </c>
      <c r="O2" s="8">
        <f>AVERAGE(L41:L60)</f>
        <v>7.9474026938006848</v>
      </c>
      <c r="P2" s="5">
        <f>(L2-$O$2)/$O$2*100</f>
        <v>25.350992369003432</v>
      </c>
    </row>
    <row r="3" spans="1:16" x14ac:dyDescent="0.15">
      <c r="A3" s="5">
        <v>1</v>
      </c>
      <c r="B3" s="5">
        <v>1</v>
      </c>
      <c r="D3">
        <v>125.00242522230999</v>
      </c>
      <c r="E3">
        <v>393.45836701697999</v>
      </c>
      <c r="F3">
        <v>102.17582861762</v>
      </c>
      <c r="G3">
        <v>106.2316087308</v>
      </c>
      <c r="I3" s="6">
        <f t="shared" ref="I3:I66" si="1">E3-G3</f>
        <v>287.22675828617997</v>
      </c>
      <c r="J3" s="6">
        <f t="shared" ref="J3:J66" si="2">D3-F3</f>
        <v>22.826596604689996</v>
      </c>
      <c r="K3" s="6">
        <f t="shared" ref="K3:K66" si="3">I3-1.2*J3</f>
        <v>259.83484236055199</v>
      </c>
      <c r="L3" s="7">
        <f t="shared" si="0"/>
        <v>11.382986559948487</v>
      </c>
      <c r="M3" s="7">
        <f t="shared" ref="M3:M66" si="4">L3+ABS($N$2)*A3</f>
        <v>11.413231278952885</v>
      </c>
      <c r="P3" s="5">
        <f t="shared" ref="P3:P66" si="5">(L3-$O$2)/$O$2*100</f>
        <v>43.229014541162044</v>
      </c>
    </row>
    <row r="4" spans="1:16" ht="15" x14ac:dyDescent="0.15">
      <c r="A4" s="5">
        <v>1.5</v>
      </c>
      <c r="B4" s="5">
        <v>2</v>
      </c>
      <c r="D4">
        <v>118.4458367017</v>
      </c>
      <c r="E4">
        <v>318.39450282943</v>
      </c>
      <c r="F4">
        <v>101.96847210994</v>
      </c>
      <c r="G4">
        <v>106.34236054972</v>
      </c>
      <c r="I4" s="6">
        <f t="shared" si="1"/>
        <v>212.05214227970998</v>
      </c>
      <c r="J4" s="6">
        <f t="shared" si="2"/>
        <v>16.477364591760008</v>
      </c>
      <c r="K4" s="6">
        <f t="shared" si="3"/>
        <v>192.27930476959799</v>
      </c>
      <c r="L4" s="7">
        <f t="shared" si="0"/>
        <v>11.66929964429827</v>
      </c>
      <c r="M4" s="7">
        <f t="shared" si="4"/>
        <v>11.71466672280487</v>
      </c>
      <c r="N4" s="3" t="s">
        <v>15</v>
      </c>
      <c r="P4" s="5">
        <f t="shared" si="5"/>
        <v>46.831613973717786</v>
      </c>
    </row>
    <row r="5" spans="1:16" x14ac:dyDescent="0.15">
      <c r="A5" s="5">
        <v>2</v>
      </c>
      <c r="B5" s="5">
        <v>3</v>
      </c>
      <c r="D5">
        <v>152.29506871462999</v>
      </c>
      <c r="E5">
        <v>660.34357316087005</v>
      </c>
      <c r="F5">
        <v>101.96887631366</v>
      </c>
      <c r="G5">
        <v>106.2987065481</v>
      </c>
      <c r="I5" s="6">
        <f t="shared" si="1"/>
        <v>554.04486661277008</v>
      </c>
      <c r="J5" s="6">
        <f t="shared" si="2"/>
        <v>50.326192400969987</v>
      </c>
      <c r="K5" s="6">
        <f t="shared" si="3"/>
        <v>493.65343573160612</v>
      </c>
      <c r="L5" s="7">
        <f t="shared" si="0"/>
        <v>9.8090757949351932</v>
      </c>
      <c r="M5" s="7">
        <f t="shared" si="4"/>
        <v>9.8695652329439909</v>
      </c>
      <c r="N5" s="5">
        <f>RSQ(V64:V83,U64:U83)</f>
        <v>0.42758861132448578</v>
      </c>
      <c r="P5" s="5">
        <f t="shared" si="5"/>
        <v>23.424924756696843</v>
      </c>
    </row>
    <row r="6" spans="1:16" x14ac:dyDescent="0.15">
      <c r="A6" s="5">
        <v>2.5</v>
      </c>
      <c r="B6" s="5">
        <v>4</v>
      </c>
      <c r="D6">
        <v>165.10953920776001</v>
      </c>
      <c r="E6">
        <v>767.94907033145</v>
      </c>
      <c r="F6">
        <v>102.06831042845999</v>
      </c>
      <c r="G6">
        <v>106.24333063864</v>
      </c>
      <c r="I6" s="6">
        <f t="shared" si="1"/>
        <v>661.70573969280997</v>
      </c>
      <c r="J6" s="6">
        <f t="shared" si="2"/>
        <v>63.041228779300013</v>
      </c>
      <c r="K6" s="6">
        <f t="shared" si="3"/>
        <v>586.05626515764993</v>
      </c>
      <c r="L6" s="7">
        <f t="shared" si="0"/>
        <v>9.2963966043454604</v>
      </c>
      <c r="M6" s="7">
        <f t="shared" si="4"/>
        <v>9.3720084018564584</v>
      </c>
      <c r="P6" s="5">
        <f t="shared" si="5"/>
        <v>16.974022363269057</v>
      </c>
    </row>
    <row r="7" spans="1:16" x14ac:dyDescent="0.15">
      <c r="A7" s="5">
        <v>3</v>
      </c>
      <c r="B7" s="5">
        <v>5</v>
      </c>
      <c r="D7">
        <v>166.7271624899</v>
      </c>
      <c r="E7">
        <v>770.35893290217996</v>
      </c>
      <c r="F7">
        <v>101.99878738884</v>
      </c>
      <c r="G7">
        <v>106.30719482619</v>
      </c>
      <c r="I7" s="6">
        <f t="shared" si="1"/>
        <v>664.05173807598999</v>
      </c>
      <c r="J7" s="6">
        <f t="shared" si="2"/>
        <v>64.728375101059996</v>
      </c>
      <c r="K7" s="6">
        <f t="shared" si="3"/>
        <v>586.377687954718</v>
      </c>
      <c r="L7" s="7">
        <f t="shared" si="0"/>
        <v>9.0590515680211396</v>
      </c>
      <c r="M7" s="7">
        <f t="shared" si="4"/>
        <v>9.1497857250343362</v>
      </c>
      <c r="P7" s="5">
        <f t="shared" si="5"/>
        <v>13.987574520259164</v>
      </c>
    </row>
    <row r="8" spans="1:16" x14ac:dyDescent="0.15">
      <c r="A8" s="5">
        <v>3.5</v>
      </c>
      <c r="B8" s="5">
        <v>6</v>
      </c>
      <c r="D8">
        <v>163.83589329022001</v>
      </c>
      <c r="E8">
        <v>735.30921584478995</v>
      </c>
      <c r="F8">
        <v>101.90299110751999</v>
      </c>
      <c r="G8">
        <v>106.19442198868001</v>
      </c>
      <c r="I8" s="6">
        <f t="shared" si="1"/>
        <v>629.11479385610994</v>
      </c>
      <c r="J8" s="6">
        <f t="shared" si="2"/>
        <v>61.932902182700019</v>
      </c>
      <c r="K8" s="6">
        <f t="shared" si="3"/>
        <v>554.79531123686991</v>
      </c>
      <c r="L8" s="7">
        <f t="shared" si="0"/>
        <v>8.9580060304657128</v>
      </c>
      <c r="M8" s="7">
        <f t="shared" si="4"/>
        <v>9.0638625469811096</v>
      </c>
      <c r="P8" s="5">
        <f t="shared" si="5"/>
        <v>12.716146086989427</v>
      </c>
    </row>
    <row r="9" spans="1:16" x14ac:dyDescent="0.15">
      <c r="A9" s="5">
        <v>4</v>
      </c>
      <c r="B9" s="5">
        <v>7</v>
      </c>
      <c r="D9">
        <v>161.65844785772001</v>
      </c>
      <c r="E9">
        <v>701.93573160872995</v>
      </c>
      <c r="F9">
        <v>102.04284559417999</v>
      </c>
      <c r="G9">
        <v>106.15966046888001</v>
      </c>
      <c r="I9" s="6">
        <f t="shared" si="1"/>
        <v>595.77607113984993</v>
      </c>
      <c r="J9" s="6">
        <f t="shared" si="2"/>
        <v>59.615602263540012</v>
      </c>
      <c r="K9" s="6">
        <f t="shared" si="3"/>
        <v>524.23734842360193</v>
      </c>
      <c r="L9" s="7">
        <f t="shared" si="0"/>
        <v>8.7936266433429537</v>
      </c>
      <c r="M9" s="7">
        <f t="shared" si="4"/>
        <v>8.9146055193605491</v>
      </c>
      <c r="P9" s="5">
        <f t="shared" si="5"/>
        <v>10.647805102443845</v>
      </c>
    </row>
    <row r="10" spans="1:16" x14ac:dyDescent="0.15">
      <c r="A10" s="5">
        <v>4.5</v>
      </c>
      <c r="B10" s="5">
        <v>8</v>
      </c>
      <c r="D10">
        <v>162.07599029911</v>
      </c>
      <c r="E10">
        <v>720.30234438157004</v>
      </c>
      <c r="F10">
        <v>101.86216653193</v>
      </c>
      <c r="G10">
        <v>106.13621665319</v>
      </c>
      <c r="I10" s="6">
        <f t="shared" si="1"/>
        <v>614.16612772838005</v>
      </c>
      <c r="J10" s="6">
        <f t="shared" si="2"/>
        <v>60.213823767180003</v>
      </c>
      <c r="K10" s="6">
        <f t="shared" si="3"/>
        <v>541.90953920776406</v>
      </c>
      <c r="L10" s="7">
        <f t="shared" si="0"/>
        <v>8.9997529687383171</v>
      </c>
      <c r="M10" s="7">
        <f t="shared" si="4"/>
        <v>9.1358542042581128</v>
      </c>
      <c r="P10" s="5">
        <f t="shared" si="5"/>
        <v>13.24143642247436</v>
      </c>
    </row>
    <row r="11" spans="1:16" x14ac:dyDescent="0.15">
      <c r="A11" s="5">
        <v>5</v>
      </c>
      <c r="B11" s="5">
        <v>9</v>
      </c>
      <c r="D11">
        <v>163.16451091350001</v>
      </c>
      <c r="E11">
        <v>725.27890056589001</v>
      </c>
      <c r="F11">
        <v>102.02667744543</v>
      </c>
      <c r="G11">
        <v>106.32134195635</v>
      </c>
      <c r="I11" s="6">
        <f t="shared" si="1"/>
        <v>618.95755860954</v>
      </c>
      <c r="J11" s="6">
        <f t="shared" si="2"/>
        <v>61.137833468070014</v>
      </c>
      <c r="K11" s="6">
        <f t="shared" si="3"/>
        <v>545.59215844785604</v>
      </c>
      <c r="L11" s="7">
        <f t="shared" si="0"/>
        <v>8.9239694555548539</v>
      </c>
      <c r="M11" s="7">
        <f t="shared" si="4"/>
        <v>9.0751930505768481</v>
      </c>
      <c r="P11" s="5">
        <f t="shared" si="5"/>
        <v>12.287873150254903</v>
      </c>
    </row>
    <row r="12" spans="1:16" x14ac:dyDescent="0.15">
      <c r="A12" s="5">
        <v>5.5</v>
      </c>
      <c r="B12" s="5">
        <v>10</v>
      </c>
      <c r="D12">
        <v>161.15844785772001</v>
      </c>
      <c r="E12">
        <v>700.80153597413005</v>
      </c>
      <c r="F12">
        <v>101.99029911075</v>
      </c>
      <c r="G12">
        <v>106.09822150364</v>
      </c>
      <c r="I12" s="6">
        <f t="shared" si="1"/>
        <v>594.70331447049</v>
      </c>
      <c r="J12" s="6">
        <f t="shared" si="2"/>
        <v>59.168148746970004</v>
      </c>
      <c r="K12" s="6">
        <f t="shared" si="3"/>
        <v>523.70153597412605</v>
      </c>
      <c r="L12" s="7">
        <f t="shared" si="0"/>
        <v>8.8510718530963803</v>
      </c>
      <c r="M12" s="7">
        <f t="shared" si="4"/>
        <v>9.0174178076205749</v>
      </c>
      <c r="P12" s="5">
        <f t="shared" si="5"/>
        <v>11.370622505395332</v>
      </c>
    </row>
    <row r="13" spans="1:16" x14ac:dyDescent="0.15">
      <c r="A13" s="5">
        <v>6</v>
      </c>
      <c r="B13" s="5">
        <v>11</v>
      </c>
      <c r="D13">
        <v>164.68755052546999</v>
      </c>
      <c r="E13">
        <v>728.85044462408996</v>
      </c>
      <c r="F13">
        <v>102.02910266775</v>
      </c>
      <c r="G13">
        <v>106.44785772029</v>
      </c>
      <c r="I13" s="6">
        <f t="shared" si="1"/>
        <v>622.40258690379994</v>
      </c>
      <c r="J13" s="6">
        <f t="shared" si="2"/>
        <v>62.658447857719992</v>
      </c>
      <c r="K13" s="6">
        <f t="shared" si="3"/>
        <v>547.21244947453602</v>
      </c>
      <c r="L13" s="7">
        <f t="shared" si="0"/>
        <v>8.7332589328912871</v>
      </c>
      <c r="M13" s="7">
        <f t="shared" si="4"/>
        <v>8.9147272469176801</v>
      </c>
      <c r="P13" s="5">
        <f t="shared" si="5"/>
        <v>9.8882146704810108</v>
      </c>
    </row>
    <row r="14" spans="1:16" x14ac:dyDescent="0.15">
      <c r="A14" s="5">
        <v>6.5</v>
      </c>
      <c r="B14" s="5">
        <v>12</v>
      </c>
      <c r="D14">
        <v>154.59781729992</v>
      </c>
      <c r="E14">
        <v>623.32295877121999</v>
      </c>
      <c r="F14">
        <v>102.07477768795999</v>
      </c>
      <c r="G14">
        <v>106.07275666936</v>
      </c>
      <c r="I14" s="6">
        <f t="shared" si="1"/>
        <v>517.25020210185994</v>
      </c>
      <c r="J14" s="6">
        <f t="shared" si="2"/>
        <v>52.523039611960002</v>
      </c>
      <c r="K14" s="6">
        <f t="shared" si="3"/>
        <v>454.22255456750793</v>
      </c>
      <c r="L14" s="7">
        <f t="shared" si="0"/>
        <v>8.6480629819466337</v>
      </c>
      <c r="M14" s="7">
        <f t="shared" si="4"/>
        <v>8.8446536554752271</v>
      </c>
      <c r="P14" s="5">
        <f t="shared" si="5"/>
        <v>8.8162172616783856</v>
      </c>
    </row>
    <row r="15" spans="1:16" x14ac:dyDescent="0.15">
      <c r="A15" s="5">
        <v>7</v>
      </c>
      <c r="B15" s="5">
        <v>13</v>
      </c>
      <c r="D15">
        <v>151.75141471302001</v>
      </c>
      <c r="E15">
        <v>602.93977364592001</v>
      </c>
      <c r="F15">
        <v>102.11156022634999</v>
      </c>
      <c r="G15">
        <v>106.27566693614</v>
      </c>
      <c r="I15" s="6">
        <f t="shared" si="1"/>
        <v>496.66410670978001</v>
      </c>
      <c r="J15" s="6">
        <f t="shared" si="2"/>
        <v>49.639854486670018</v>
      </c>
      <c r="K15" s="6">
        <f t="shared" si="3"/>
        <v>437.09628132577598</v>
      </c>
      <c r="L15" s="7">
        <f t="shared" si="0"/>
        <v>8.8053497707804755</v>
      </c>
      <c r="M15" s="7">
        <f t="shared" si="4"/>
        <v>9.0170628038112675</v>
      </c>
      <c r="P15" s="5">
        <f t="shared" si="5"/>
        <v>10.795314016855171</v>
      </c>
    </row>
    <row r="16" spans="1:16" x14ac:dyDescent="0.15">
      <c r="A16" s="5">
        <v>7.5</v>
      </c>
      <c r="B16" s="5">
        <v>14</v>
      </c>
      <c r="D16">
        <v>156.51899757478</v>
      </c>
      <c r="E16">
        <v>649.33589329022004</v>
      </c>
      <c r="F16">
        <v>101.97130153597</v>
      </c>
      <c r="G16">
        <v>106.16855295069</v>
      </c>
      <c r="I16" s="6">
        <f t="shared" si="1"/>
        <v>543.16734033953003</v>
      </c>
      <c r="J16" s="6">
        <f t="shared" si="2"/>
        <v>54.547696038810003</v>
      </c>
      <c r="K16" s="6">
        <f t="shared" si="3"/>
        <v>477.71010509295803</v>
      </c>
      <c r="L16" s="7">
        <f t="shared" si="0"/>
        <v>8.7576587057512612</v>
      </c>
      <c r="M16" s="7">
        <f t="shared" si="4"/>
        <v>8.9844940982842534</v>
      </c>
      <c r="P16" s="5">
        <f t="shared" si="5"/>
        <v>10.195230355982979</v>
      </c>
    </row>
    <row r="17" spans="1:16" x14ac:dyDescent="0.15">
      <c r="A17" s="5">
        <v>8</v>
      </c>
      <c r="B17" s="5">
        <v>15</v>
      </c>
      <c r="D17">
        <v>153.54931285367999</v>
      </c>
      <c r="E17">
        <v>612.46240905416005</v>
      </c>
      <c r="F17">
        <v>102.12772837510001</v>
      </c>
      <c r="G17">
        <v>106.38561034762</v>
      </c>
      <c r="I17" s="6">
        <f t="shared" si="1"/>
        <v>506.07679870654005</v>
      </c>
      <c r="J17" s="6">
        <f t="shared" si="2"/>
        <v>51.421584478579987</v>
      </c>
      <c r="K17" s="6">
        <f t="shared" si="3"/>
        <v>444.37089733224406</v>
      </c>
      <c r="L17" s="7">
        <f t="shared" si="0"/>
        <v>8.6417192670783951</v>
      </c>
      <c r="M17" s="7">
        <f t="shared" si="4"/>
        <v>8.8836770191135859</v>
      </c>
      <c r="P17" s="5">
        <f t="shared" si="5"/>
        <v>8.7363960280923862</v>
      </c>
    </row>
    <row r="18" spans="1:16" x14ac:dyDescent="0.15">
      <c r="A18" s="5">
        <v>8.5</v>
      </c>
      <c r="B18" s="5">
        <v>16</v>
      </c>
      <c r="D18">
        <v>150.46281325787999</v>
      </c>
      <c r="E18">
        <v>583.97170573969004</v>
      </c>
      <c r="F18">
        <v>101.94987873888</v>
      </c>
      <c r="G18">
        <v>106.02021018593</v>
      </c>
      <c r="I18" s="6">
        <f t="shared" si="1"/>
        <v>477.95149555376003</v>
      </c>
      <c r="J18" s="6">
        <f t="shared" si="2"/>
        <v>48.512934518999984</v>
      </c>
      <c r="K18" s="6">
        <f t="shared" si="3"/>
        <v>419.73597413096002</v>
      </c>
      <c r="L18" s="7">
        <f t="shared" si="0"/>
        <v>8.6520425592183319</v>
      </c>
      <c r="M18" s="7">
        <f t="shared" si="4"/>
        <v>8.909122670755723</v>
      </c>
      <c r="P18" s="5">
        <f t="shared" si="5"/>
        <v>8.8662911968371318</v>
      </c>
    </row>
    <row r="19" spans="1:16" x14ac:dyDescent="0.15">
      <c r="A19" s="5">
        <v>9</v>
      </c>
      <c r="B19" s="5">
        <v>17</v>
      </c>
      <c r="D19">
        <v>155.7206952304</v>
      </c>
      <c r="E19">
        <v>633.25222312045003</v>
      </c>
      <c r="F19">
        <v>101.93856103476</v>
      </c>
      <c r="G19">
        <v>106.27283751010999</v>
      </c>
      <c r="I19" s="6">
        <f t="shared" si="1"/>
        <v>526.97938561034005</v>
      </c>
      <c r="J19" s="6">
        <f t="shared" si="2"/>
        <v>53.782134195639998</v>
      </c>
      <c r="K19" s="6">
        <f t="shared" si="3"/>
        <v>462.44082457557204</v>
      </c>
      <c r="L19" s="7">
        <f t="shared" si="0"/>
        <v>8.5984097041106473</v>
      </c>
      <c r="M19" s="7">
        <f t="shared" si="4"/>
        <v>8.8706121751502369</v>
      </c>
      <c r="P19" s="5">
        <f t="shared" si="5"/>
        <v>8.1914436123612564</v>
      </c>
    </row>
    <row r="20" spans="1:16" x14ac:dyDescent="0.15">
      <c r="A20" s="5">
        <v>9.5</v>
      </c>
      <c r="B20" s="5">
        <v>18</v>
      </c>
      <c r="D20">
        <v>150.91915925627001</v>
      </c>
      <c r="E20">
        <v>585.47049312854006</v>
      </c>
      <c r="F20">
        <v>101.93734842361</v>
      </c>
      <c r="G20">
        <v>106.31568310429</v>
      </c>
      <c r="I20" s="6">
        <f t="shared" si="1"/>
        <v>479.15481002425008</v>
      </c>
      <c r="J20" s="6">
        <f t="shared" si="2"/>
        <v>48.981810832660003</v>
      </c>
      <c r="K20" s="6">
        <f t="shared" si="3"/>
        <v>420.37663702505807</v>
      </c>
      <c r="L20" s="7">
        <f t="shared" si="0"/>
        <v>8.5823008557446006</v>
      </c>
      <c r="M20" s="7">
        <f t="shared" si="4"/>
        <v>8.8696256862863905</v>
      </c>
      <c r="P20" s="5">
        <f t="shared" si="5"/>
        <v>7.9887503679556033</v>
      </c>
    </row>
    <row r="21" spans="1:16" x14ac:dyDescent="0.15">
      <c r="A21" s="40">
        <v>10</v>
      </c>
      <c r="B21" s="5">
        <v>19</v>
      </c>
      <c r="D21">
        <v>154.22109943411999</v>
      </c>
      <c r="E21">
        <v>616.68957154405996</v>
      </c>
      <c r="F21">
        <v>102.04365400162</v>
      </c>
      <c r="G21">
        <v>106.24494745352</v>
      </c>
      <c r="I21" s="6">
        <f t="shared" si="1"/>
        <v>510.44462409053995</v>
      </c>
      <c r="J21" s="6">
        <f t="shared" si="2"/>
        <v>52.177445432499994</v>
      </c>
      <c r="K21" s="6">
        <f t="shared" si="3"/>
        <v>447.83168957153998</v>
      </c>
      <c r="L21" s="7">
        <f t="shared" si="0"/>
        <v>8.5828596218050404</v>
      </c>
      <c r="M21" s="7">
        <f t="shared" si="4"/>
        <v>8.8853068118490288</v>
      </c>
      <c r="P21" s="5">
        <f t="shared" si="5"/>
        <v>7.9957811688595992</v>
      </c>
    </row>
    <row r="22" spans="1:16" x14ac:dyDescent="0.15">
      <c r="A22" s="5">
        <v>10.5</v>
      </c>
      <c r="B22" s="5">
        <v>20</v>
      </c>
      <c r="D22">
        <v>156.01778496361999</v>
      </c>
      <c r="E22">
        <v>632.63298302344003</v>
      </c>
      <c r="F22">
        <v>101.94462409054</v>
      </c>
      <c r="G22">
        <v>106.30598221504</v>
      </c>
      <c r="I22" s="6">
        <f t="shared" si="1"/>
        <v>526.32700080840004</v>
      </c>
      <c r="J22" s="6">
        <f t="shared" si="2"/>
        <v>54.073160873079985</v>
      </c>
      <c r="K22" s="6">
        <f t="shared" si="3"/>
        <v>461.43920776070405</v>
      </c>
      <c r="L22" s="7">
        <f t="shared" si="0"/>
        <v>8.5336089163307811</v>
      </c>
      <c r="M22" s="7">
        <f t="shared" si="4"/>
        <v>8.8511784658769699</v>
      </c>
      <c r="P22" s="5">
        <f t="shared" si="5"/>
        <v>7.3760729777460803</v>
      </c>
    </row>
    <row r="23" spans="1:16" x14ac:dyDescent="0.15">
      <c r="A23" s="5">
        <v>11</v>
      </c>
      <c r="B23" s="5">
        <v>21</v>
      </c>
      <c r="D23">
        <v>159.86095392077999</v>
      </c>
      <c r="E23">
        <v>666.82780921585004</v>
      </c>
      <c r="F23">
        <v>101.84155214227999</v>
      </c>
      <c r="G23">
        <v>106.37105901373999</v>
      </c>
      <c r="I23" s="6">
        <f t="shared" si="1"/>
        <v>560.45675020211002</v>
      </c>
      <c r="J23" s="6">
        <f t="shared" si="2"/>
        <v>58.019401778499997</v>
      </c>
      <c r="K23" s="6">
        <f t="shared" si="3"/>
        <v>490.83346806791002</v>
      </c>
      <c r="L23" s="7">
        <f t="shared" si="0"/>
        <v>8.4598160791412376</v>
      </c>
      <c r="M23" s="7">
        <f t="shared" si="4"/>
        <v>8.7925079881896249</v>
      </c>
      <c r="P23" s="5">
        <f t="shared" si="5"/>
        <v>6.4475578384905194</v>
      </c>
    </row>
    <row r="24" spans="1:16" x14ac:dyDescent="0.15">
      <c r="A24" s="5">
        <v>11.5</v>
      </c>
      <c r="B24" s="5">
        <v>22</v>
      </c>
      <c r="D24">
        <v>160.65198059822001</v>
      </c>
      <c r="E24">
        <v>676.95189975747996</v>
      </c>
      <c r="F24">
        <v>102.03031527890001</v>
      </c>
      <c r="G24">
        <v>106.42966855295001</v>
      </c>
      <c r="I24" s="6">
        <f t="shared" si="1"/>
        <v>570.52223120452993</v>
      </c>
      <c r="J24" s="6">
        <f t="shared" si="2"/>
        <v>58.621665319320002</v>
      </c>
      <c r="K24" s="6">
        <f t="shared" si="3"/>
        <v>500.17623282134593</v>
      </c>
      <c r="L24" s="7">
        <f t="shared" si="0"/>
        <v>8.5322760808110711</v>
      </c>
      <c r="M24" s="7">
        <f t="shared" si="4"/>
        <v>8.8800903493616588</v>
      </c>
      <c r="P24" s="5">
        <f t="shared" si="5"/>
        <v>7.3593022720065866</v>
      </c>
    </row>
    <row r="25" spans="1:16" x14ac:dyDescent="0.15">
      <c r="A25" s="5">
        <v>12</v>
      </c>
      <c r="B25" s="5">
        <v>23</v>
      </c>
      <c r="D25">
        <v>160.85772029103001</v>
      </c>
      <c r="E25">
        <v>679.96887631365996</v>
      </c>
      <c r="F25">
        <v>102.00323362975</v>
      </c>
      <c r="G25">
        <v>106.25828617623</v>
      </c>
      <c r="I25" s="6">
        <f t="shared" si="1"/>
        <v>573.71059013743002</v>
      </c>
      <c r="J25" s="6">
        <f t="shared" si="2"/>
        <v>58.854486661280006</v>
      </c>
      <c r="K25" s="6">
        <f t="shared" si="3"/>
        <v>503.08520614389403</v>
      </c>
      <c r="L25" s="7">
        <f t="shared" si="0"/>
        <v>8.5479499471171252</v>
      </c>
      <c r="M25" s="7">
        <f t="shared" si="4"/>
        <v>8.9108865751699113</v>
      </c>
      <c r="P25" s="5">
        <f t="shared" si="5"/>
        <v>7.5565222558168985</v>
      </c>
    </row>
    <row r="26" spans="1:16" x14ac:dyDescent="0.15">
      <c r="A26" s="5">
        <v>12.5</v>
      </c>
      <c r="B26" s="5">
        <v>24</v>
      </c>
      <c r="D26">
        <v>160.92886014550999</v>
      </c>
      <c r="E26">
        <v>676.57922392885996</v>
      </c>
      <c r="F26">
        <v>102.26919967664</v>
      </c>
      <c r="G26">
        <v>106.16855295069</v>
      </c>
      <c r="I26" s="6">
        <f t="shared" si="1"/>
        <v>570.41067097816995</v>
      </c>
      <c r="J26" s="6">
        <f t="shared" si="2"/>
        <v>58.659660468869987</v>
      </c>
      <c r="K26" s="6">
        <f t="shared" si="3"/>
        <v>500.019078415526</v>
      </c>
      <c r="L26" s="7">
        <f t="shared" si="0"/>
        <v>8.5240704500988453</v>
      </c>
      <c r="M26" s="7">
        <f t="shared" si="4"/>
        <v>8.9021294376538318</v>
      </c>
      <c r="P26" s="5">
        <f t="shared" si="5"/>
        <v>7.2560530592967964</v>
      </c>
    </row>
    <row r="27" spans="1:16" x14ac:dyDescent="0.15">
      <c r="A27" s="5">
        <v>13</v>
      </c>
      <c r="B27" s="5">
        <v>25</v>
      </c>
      <c r="D27">
        <v>157.36661277284</v>
      </c>
      <c r="E27">
        <v>641.74696847210998</v>
      </c>
      <c r="F27">
        <v>102.09700889248001</v>
      </c>
      <c r="G27">
        <v>106.45513338723001</v>
      </c>
      <c r="I27" s="6">
        <f t="shared" si="1"/>
        <v>535.29183508487995</v>
      </c>
      <c r="J27" s="6">
        <f t="shared" si="2"/>
        <v>55.269603880359995</v>
      </c>
      <c r="K27" s="6">
        <f t="shared" si="3"/>
        <v>468.96831042844798</v>
      </c>
      <c r="L27" s="7">
        <f t="shared" si="0"/>
        <v>8.4851035198950555</v>
      </c>
      <c r="M27" s="7">
        <f t="shared" si="4"/>
        <v>8.8782848669522405</v>
      </c>
      <c r="P27" s="5">
        <f t="shared" si="5"/>
        <v>6.7657428069399383</v>
      </c>
    </row>
    <row r="28" spans="1:16" x14ac:dyDescent="0.15">
      <c r="A28" s="5">
        <v>13.5</v>
      </c>
      <c r="B28" s="5">
        <v>26</v>
      </c>
      <c r="D28">
        <v>162.42805173808</v>
      </c>
      <c r="E28">
        <v>688.13096200484995</v>
      </c>
      <c r="F28">
        <v>101.93896523847999</v>
      </c>
      <c r="G28">
        <v>106.12611156023</v>
      </c>
      <c r="I28" s="6">
        <f t="shared" si="1"/>
        <v>582.00485044461993</v>
      </c>
      <c r="J28" s="6">
        <f t="shared" si="2"/>
        <v>60.489086499600006</v>
      </c>
      <c r="K28" s="6">
        <f t="shared" si="3"/>
        <v>509.41794664509996</v>
      </c>
      <c r="L28" s="7">
        <f t="shared" si="0"/>
        <v>8.4216505178743031</v>
      </c>
      <c r="M28" s="7">
        <f t="shared" si="4"/>
        <v>8.8299542244336884</v>
      </c>
      <c r="P28" s="5">
        <f t="shared" si="5"/>
        <v>5.9673309928481659</v>
      </c>
    </row>
    <row r="29" spans="1:16" x14ac:dyDescent="0.15">
      <c r="A29" s="5">
        <v>14</v>
      </c>
      <c r="B29" s="5">
        <v>27</v>
      </c>
      <c r="D29">
        <v>157.32902182699999</v>
      </c>
      <c r="E29">
        <v>626.43168957154001</v>
      </c>
      <c r="F29">
        <v>102.01131770412</v>
      </c>
      <c r="G29">
        <v>106.43856103476</v>
      </c>
      <c r="I29" s="6">
        <f t="shared" si="1"/>
        <v>519.99312853677998</v>
      </c>
      <c r="J29" s="6">
        <f t="shared" si="2"/>
        <v>55.317704122879988</v>
      </c>
      <c r="K29" s="6">
        <f t="shared" si="3"/>
        <v>453.61188358932401</v>
      </c>
      <c r="L29" s="7">
        <f t="shared" si="0"/>
        <v>8.2001212953757658</v>
      </c>
      <c r="M29" s="7">
        <f t="shared" si="4"/>
        <v>8.6235473614373497</v>
      </c>
      <c r="P29" s="5">
        <f t="shared" si="5"/>
        <v>3.17988922056526</v>
      </c>
    </row>
    <row r="30" spans="1:16" x14ac:dyDescent="0.15">
      <c r="A30" s="5">
        <v>14.5</v>
      </c>
      <c r="B30" s="5">
        <v>28</v>
      </c>
      <c r="D30">
        <v>153.91067097817</v>
      </c>
      <c r="E30">
        <v>599.86216653193003</v>
      </c>
      <c r="F30">
        <v>101.90056588521</v>
      </c>
      <c r="G30">
        <v>106.31891673403</v>
      </c>
      <c r="I30" s="6">
        <f t="shared" si="1"/>
        <v>493.54324979790005</v>
      </c>
      <c r="J30" s="6">
        <f t="shared" si="2"/>
        <v>52.010105092960004</v>
      </c>
      <c r="K30" s="6">
        <f t="shared" si="3"/>
        <v>431.13112368634802</v>
      </c>
      <c r="L30" s="7">
        <f t="shared" si="0"/>
        <v>8.2893722847851965</v>
      </c>
      <c r="M30" s="7">
        <f t="shared" si="4"/>
        <v>8.7279207103489806</v>
      </c>
      <c r="P30" s="5">
        <f t="shared" si="5"/>
        <v>4.3029100721329083</v>
      </c>
    </row>
    <row r="31" spans="1:16" x14ac:dyDescent="0.15">
      <c r="A31" s="5">
        <v>15</v>
      </c>
      <c r="B31" s="5">
        <v>29</v>
      </c>
      <c r="D31">
        <v>155.02829426030999</v>
      </c>
      <c r="E31">
        <v>613.11600646726004</v>
      </c>
      <c r="F31">
        <v>101.75181891673</v>
      </c>
      <c r="G31">
        <v>106.44907033145</v>
      </c>
      <c r="I31" s="6">
        <f t="shared" si="1"/>
        <v>506.66693613581003</v>
      </c>
      <c r="J31" s="6">
        <f t="shared" si="2"/>
        <v>53.276475343579989</v>
      </c>
      <c r="K31" s="6">
        <f t="shared" si="3"/>
        <v>442.73516572351406</v>
      </c>
      <c r="L31" s="7">
        <f t="shared" si="0"/>
        <v>8.3101436960368531</v>
      </c>
      <c r="M31" s="7">
        <f t="shared" si="4"/>
        <v>8.7638144811028358</v>
      </c>
      <c r="P31" s="5">
        <f t="shared" si="5"/>
        <v>4.5642710733548446</v>
      </c>
    </row>
    <row r="32" spans="1:16" x14ac:dyDescent="0.15">
      <c r="A32" s="5">
        <v>15.5</v>
      </c>
      <c r="B32" s="5">
        <v>30</v>
      </c>
      <c r="D32">
        <v>156.43209377526</v>
      </c>
      <c r="E32">
        <v>626.08892481810994</v>
      </c>
      <c r="F32">
        <v>101.87712206952</v>
      </c>
      <c r="G32">
        <v>106.41673403394999</v>
      </c>
      <c r="I32" s="6">
        <f t="shared" si="1"/>
        <v>519.67219078415997</v>
      </c>
      <c r="J32" s="6">
        <f t="shared" si="2"/>
        <v>54.554971705740002</v>
      </c>
      <c r="K32" s="6">
        <f t="shared" si="3"/>
        <v>454.20622473727195</v>
      </c>
      <c r="L32" s="7">
        <f t="shared" si="0"/>
        <v>8.3256614481844302</v>
      </c>
      <c r="M32" s="7">
        <f t="shared" si="4"/>
        <v>8.7944545927526132</v>
      </c>
      <c r="P32" s="5">
        <f t="shared" si="5"/>
        <v>4.7595267152978611</v>
      </c>
    </row>
    <row r="33" spans="1:16" x14ac:dyDescent="0.15">
      <c r="A33" s="5">
        <v>16</v>
      </c>
      <c r="B33" s="5">
        <v>31</v>
      </c>
      <c r="D33">
        <v>157.06143896524</v>
      </c>
      <c r="E33">
        <v>630.89571544058003</v>
      </c>
      <c r="F33">
        <v>102.01091350039999</v>
      </c>
      <c r="G33">
        <v>106.14349232012999</v>
      </c>
      <c r="I33" s="6">
        <f t="shared" si="1"/>
        <v>524.75222312045003</v>
      </c>
      <c r="J33" s="6">
        <f t="shared" si="2"/>
        <v>55.050525464840007</v>
      </c>
      <c r="K33" s="6">
        <f t="shared" si="3"/>
        <v>458.69159256264203</v>
      </c>
      <c r="L33" s="7">
        <f t="shared" si="0"/>
        <v>8.3321928117761903</v>
      </c>
      <c r="M33" s="7">
        <f t="shared" si="4"/>
        <v>8.8161083158465718</v>
      </c>
      <c r="P33" s="5">
        <f t="shared" si="5"/>
        <v>4.841709081580305</v>
      </c>
    </row>
    <row r="34" spans="1:16" x14ac:dyDescent="0.15">
      <c r="A34" s="5">
        <v>16.5</v>
      </c>
      <c r="B34" s="5">
        <v>32</v>
      </c>
      <c r="D34">
        <v>156.83144704930999</v>
      </c>
      <c r="E34">
        <v>627.48746968472005</v>
      </c>
      <c r="F34">
        <v>102.12853678254</v>
      </c>
      <c r="G34">
        <v>106.33104284559001</v>
      </c>
      <c r="I34" s="6">
        <f t="shared" si="1"/>
        <v>521.15642683913006</v>
      </c>
      <c r="J34" s="6">
        <f t="shared" si="2"/>
        <v>54.70291026676999</v>
      </c>
      <c r="K34" s="6">
        <f t="shared" si="3"/>
        <v>455.51293451900608</v>
      </c>
      <c r="L34" s="7">
        <f t="shared" si="0"/>
        <v>8.3270329183146483</v>
      </c>
      <c r="M34" s="7">
        <f t="shared" si="4"/>
        <v>8.8260707818872302</v>
      </c>
      <c r="P34" s="5">
        <f t="shared" si="5"/>
        <v>4.7767835498016407</v>
      </c>
    </row>
    <row r="35" spans="1:16" x14ac:dyDescent="0.15">
      <c r="A35" s="5">
        <v>17</v>
      </c>
      <c r="B35" s="5">
        <v>33</v>
      </c>
      <c r="D35">
        <v>154.12570735650999</v>
      </c>
      <c r="E35">
        <v>595.20331447049</v>
      </c>
      <c r="F35">
        <v>101.93451899758</v>
      </c>
      <c r="G35">
        <v>106.34721099434</v>
      </c>
      <c r="I35" s="6">
        <f t="shared" si="1"/>
        <v>488.85610347615</v>
      </c>
      <c r="J35" s="6">
        <f t="shared" si="2"/>
        <v>52.191188358929992</v>
      </c>
      <c r="K35" s="6">
        <f t="shared" si="3"/>
        <v>426.22667744543401</v>
      </c>
      <c r="L35" s="7">
        <f t="shared" si="0"/>
        <v>8.166640592932696</v>
      </c>
      <c r="M35" s="7">
        <f t="shared" si="4"/>
        <v>8.6808008160074763</v>
      </c>
      <c r="P35" s="5">
        <f t="shared" si="5"/>
        <v>2.7586106754477933</v>
      </c>
    </row>
    <row r="36" spans="1:16" x14ac:dyDescent="0.15">
      <c r="A36" s="5">
        <v>17.5</v>
      </c>
      <c r="B36" s="5">
        <v>34</v>
      </c>
      <c r="D36">
        <v>148.58205335489001</v>
      </c>
      <c r="E36">
        <v>548.81164106710003</v>
      </c>
      <c r="F36">
        <v>101.85650767987001</v>
      </c>
      <c r="G36">
        <v>106.16208569119</v>
      </c>
      <c r="I36" s="6">
        <f t="shared" si="1"/>
        <v>442.64955537591004</v>
      </c>
      <c r="J36" s="6">
        <f t="shared" si="2"/>
        <v>46.725545675020001</v>
      </c>
      <c r="K36" s="6">
        <f t="shared" si="3"/>
        <v>386.57890056588604</v>
      </c>
      <c r="L36" s="7">
        <f t="shared" si="0"/>
        <v>8.2733950985735714</v>
      </c>
      <c r="M36" s="7">
        <f t="shared" si="4"/>
        <v>8.802677681150552</v>
      </c>
      <c r="P36" s="5">
        <f t="shared" si="5"/>
        <v>4.1018734966981691</v>
      </c>
    </row>
    <row r="37" spans="1:16" x14ac:dyDescent="0.15">
      <c r="A37" s="5">
        <v>18</v>
      </c>
      <c r="B37" s="5">
        <v>35</v>
      </c>
      <c r="D37">
        <v>152.36782538399001</v>
      </c>
      <c r="E37">
        <v>580.23807599029999</v>
      </c>
      <c r="F37">
        <v>102.08124494745</v>
      </c>
      <c r="G37">
        <v>106.14915117219</v>
      </c>
      <c r="I37" s="6">
        <f t="shared" si="1"/>
        <v>474.08892481811</v>
      </c>
      <c r="J37" s="6">
        <f t="shared" si="2"/>
        <v>50.286580436540007</v>
      </c>
      <c r="K37" s="6">
        <f t="shared" si="3"/>
        <v>413.745028294262</v>
      </c>
      <c r="L37" s="7">
        <f t="shared" si="0"/>
        <v>8.2277423659060389</v>
      </c>
      <c r="M37" s="7">
        <f t="shared" si="4"/>
        <v>8.7721473079852181</v>
      </c>
      <c r="P37" s="5">
        <f t="shared" si="5"/>
        <v>3.5274376158645029</v>
      </c>
    </row>
    <row r="38" spans="1:16" x14ac:dyDescent="0.15">
      <c r="A38" s="5">
        <v>18.5</v>
      </c>
      <c r="B38" s="5">
        <v>36</v>
      </c>
      <c r="D38">
        <v>154.81406628940999</v>
      </c>
      <c r="E38">
        <v>605.09094583670003</v>
      </c>
      <c r="F38">
        <v>101.96200485045</v>
      </c>
      <c r="G38">
        <v>106.27405012126</v>
      </c>
      <c r="I38" s="6">
        <f t="shared" si="1"/>
        <v>498.81689571544001</v>
      </c>
      <c r="J38" s="6">
        <f t="shared" si="2"/>
        <v>52.852061438959993</v>
      </c>
      <c r="K38" s="6">
        <f t="shared" si="3"/>
        <v>435.39442198868801</v>
      </c>
      <c r="L38" s="7">
        <f t="shared" si="0"/>
        <v>8.2379837254131445</v>
      </c>
      <c r="M38" s="7">
        <f t="shared" si="4"/>
        <v>8.797511026994524</v>
      </c>
      <c r="P38" s="5">
        <f t="shared" si="5"/>
        <v>3.6563018486420149</v>
      </c>
    </row>
    <row r="39" spans="1:16" x14ac:dyDescent="0.15">
      <c r="A39" s="5">
        <v>19</v>
      </c>
      <c r="B39" s="5">
        <v>37</v>
      </c>
      <c r="D39">
        <v>158.56911883589001</v>
      </c>
      <c r="E39">
        <v>633.80355699272002</v>
      </c>
      <c r="F39">
        <v>101.98423605497</v>
      </c>
      <c r="G39">
        <v>106.19280517381</v>
      </c>
      <c r="I39" s="6">
        <f t="shared" si="1"/>
        <v>527.61075181890999</v>
      </c>
      <c r="J39" s="6">
        <f t="shared" si="2"/>
        <v>56.584882780920012</v>
      </c>
      <c r="K39" s="6">
        <f t="shared" si="3"/>
        <v>459.70889248180595</v>
      </c>
      <c r="L39" s="7">
        <f t="shared" si="0"/>
        <v>8.1242351294013151</v>
      </c>
      <c r="M39" s="7">
        <f t="shared" si="4"/>
        <v>8.6988847904848932</v>
      </c>
      <c r="P39" s="5">
        <f t="shared" si="5"/>
        <v>2.2250342962810632</v>
      </c>
    </row>
    <row r="40" spans="1:16" x14ac:dyDescent="0.15">
      <c r="A40" s="5">
        <v>19.5</v>
      </c>
      <c r="B40" s="5">
        <v>38</v>
      </c>
      <c r="D40">
        <v>160.23848019402001</v>
      </c>
      <c r="E40">
        <v>646.43896523848002</v>
      </c>
      <c r="F40">
        <v>101.87227162489999</v>
      </c>
      <c r="G40">
        <v>106.4632174616</v>
      </c>
      <c r="I40" s="6">
        <f t="shared" si="1"/>
        <v>539.97574777687998</v>
      </c>
      <c r="J40" s="6">
        <f t="shared" si="2"/>
        <v>58.366208569120019</v>
      </c>
      <c r="K40" s="6">
        <f t="shared" si="3"/>
        <v>469.93629749393597</v>
      </c>
      <c r="L40" s="7">
        <f t="shared" si="0"/>
        <v>8.0515131788527121</v>
      </c>
      <c r="M40" s="7">
        <f t="shared" si="4"/>
        <v>8.6412851994384905</v>
      </c>
      <c r="P40" s="5">
        <f t="shared" si="5"/>
        <v>1.3099938314845678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156.36499595795999</v>
      </c>
      <c r="E41" s="41">
        <v>619.21220695229999</v>
      </c>
      <c r="F41" s="41">
        <v>102.12409054163</v>
      </c>
      <c r="G41" s="41">
        <v>106.22109943412001</v>
      </c>
      <c r="I41" s="58">
        <f t="shared" si="1"/>
        <v>512.99110751818</v>
      </c>
      <c r="J41" s="58">
        <f t="shared" si="2"/>
        <v>54.240905416329994</v>
      </c>
      <c r="K41" s="58">
        <f t="shared" si="3"/>
        <v>447.90202101858404</v>
      </c>
      <c r="L41" s="59">
        <f t="shared" si="0"/>
        <v>8.2576427804934234</v>
      </c>
      <c r="M41" s="59">
        <f t="shared" si="4"/>
        <v>8.8625371605814003</v>
      </c>
      <c r="P41" s="57">
        <f t="shared" si="5"/>
        <v>3.9036663756165173</v>
      </c>
    </row>
    <row r="42" spans="1:16" x14ac:dyDescent="0.15">
      <c r="A42" s="5">
        <v>20.5</v>
      </c>
      <c r="B42" s="5">
        <v>40</v>
      </c>
      <c r="D42">
        <v>154.78779304770001</v>
      </c>
      <c r="E42">
        <v>599.08326596605002</v>
      </c>
      <c r="F42">
        <v>101.97776879547</v>
      </c>
      <c r="G42">
        <v>106.02142279709</v>
      </c>
      <c r="I42" s="6">
        <f t="shared" si="1"/>
        <v>493.06184316896002</v>
      </c>
      <c r="J42" s="6">
        <f t="shared" si="2"/>
        <v>52.810024252230008</v>
      </c>
      <c r="K42" s="6">
        <f t="shared" si="3"/>
        <v>429.68981406628404</v>
      </c>
      <c r="L42" s="7">
        <f t="shared" si="0"/>
        <v>8.1365199154995569</v>
      </c>
      <c r="M42" s="7">
        <f t="shared" si="4"/>
        <v>8.7565366550897341</v>
      </c>
      <c r="P42" s="5">
        <f t="shared" si="5"/>
        <v>2.3796104083965908</v>
      </c>
    </row>
    <row r="43" spans="1:16" x14ac:dyDescent="0.15">
      <c r="A43" s="5">
        <v>21</v>
      </c>
      <c r="B43" s="5">
        <v>41</v>
      </c>
      <c r="D43">
        <v>155.75666936136</v>
      </c>
      <c r="E43">
        <v>601.28415521423005</v>
      </c>
      <c r="F43">
        <v>101.97210994341</v>
      </c>
      <c r="G43">
        <v>106.34801940177999</v>
      </c>
      <c r="I43" s="6">
        <f t="shared" si="1"/>
        <v>494.93613581245006</v>
      </c>
      <c r="J43" s="6">
        <f t="shared" si="2"/>
        <v>53.784559417949993</v>
      </c>
      <c r="K43" s="6">
        <f t="shared" si="3"/>
        <v>430.39466451091005</v>
      </c>
      <c r="L43" s="7">
        <f t="shared" si="0"/>
        <v>8.0021974553401414</v>
      </c>
      <c r="M43" s="7">
        <f t="shared" si="4"/>
        <v>8.6373365544325171</v>
      </c>
      <c r="P43" s="5">
        <f t="shared" si="5"/>
        <v>0.68946753613226219</v>
      </c>
    </row>
    <row r="44" spans="1:16" x14ac:dyDescent="0.15">
      <c r="A44" s="5">
        <v>21.5</v>
      </c>
      <c r="B44" s="5">
        <v>42</v>
      </c>
      <c r="D44">
        <v>156.35489086499999</v>
      </c>
      <c r="E44">
        <v>612.29223928859994</v>
      </c>
      <c r="F44">
        <v>101.85691188359</v>
      </c>
      <c r="G44">
        <v>106.43896523847999</v>
      </c>
      <c r="I44" s="6">
        <f t="shared" si="1"/>
        <v>505.85327405011992</v>
      </c>
      <c r="J44" s="6">
        <f t="shared" si="2"/>
        <v>54.497978981409986</v>
      </c>
      <c r="K44" s="6">
        <f t="shared" si="3"/>
        <v>440.45569927242792</v>
      </c>
      <c r="L44" s="7">
        <f t="shared" si="0"/>
        <v>8.0820556560945764</v>
      </c>
      <c r="M44" s="7">
        <f t="shared" si="4"/>
        <v>8.7323171146891525</v>
      </c>
      <c r="P44" s="5">
        <f t="shared" si="5"/>
        <v>1.6943014904596032</v>
      </c>
    </row>
    <row r="45" spans="1:16" x14ac:dyDescent="0.15">
      <c r="A45" s="5">
        <v>22</v>
      </c>
      <c r="B45" s="5">
        <v>43</v>
      </c>
      <c r="D45">
        <v>154.72756669360999</v>
      </c>
      <c r="E45">
        <v>590.65117219078002</v>
      </c>
      <c r="F45">
        <v>102.02223120453</v>
      </c>
      <c r="G45">
        <v>106.26637025061</v>
      </c>
      <c r="I45" s="6">
        <f t="shared" si="1"/>
        <v>484.38480194017001</v>
      </c>
      <c r="J45" s="6">
        <f t="shared" si="2"/>
        <v>52.705335489079985</v>
      </c>
      <c r="K45" s="6">
        <f t="shared" si="3"/>
        <v>421.13839935327405</v>
      </c>
      <c r="L45" s="7">
        <f t="shared" si="0"/>
        <v>7.9904320017188715</v>
      </c>
      <c r="M45" s="7">
        <f t="shared" si="4"/>
        <v>8.655815819815647</v>
      </c>
      <c r="P45" s="5">
        <f t="shared" si="5"/>
        <v>0.54142604289765528</v>
      </c>
    </row>
    <row r="46" spans="1:16" x14ac:dyDescent="0.15">
      <c r="A46" s="5">
        <v>22.5</v>
      </c>
      <c r="B46" s="5">
        <v>44</v>
      </c>
      <c r="D46">
        <v>154.01616814875001</v>
      </c>
      <c r="E46">
        <v>590.25343573161001</v>
      </c>
      <c r="F46">
        <v>101.95109135004</v>
      </c>
      <c r="G46">
        <v>106.41067097817</v>
      </c>
      <c r="I46" s="6">
        <f t="shared" si="1"/>
        <v>483.84276475344001</v>
      </c>
      <c r="J46" s="6">
        <f t="shared" si="2"/>
        <v>52.06507679871001</v>
      </c>
      <c r="K46" s="6">
        <f t="shared" si="3"/>
        <v>421.36467259498801</v>
      </c>
      <c r="L46" s="7">
        <f t="shared" si="0"/>
        <v>8.0930385299158516</v>
      </c>
      <c r="M46" s="7">
        <f t="shared" si="4"/>
        <v>8.7735447075148265</v>
      </c>
      <c r="P46" s="5">
        <f t="shared" si="5"/>
        <v>1.8324959955630418</v>
      </c>
    </row>
    <row r="47" spans="1:16" x14ac:dyDescent="0.15">
      <c r="A47" s="5">
        <v>23</v>
      </c>
      <c r="B47" s="5">
        <v>45</v>
      </c>
      <c r="D47">
        <v>150.23767178657999</v>
      </c>
      <c r="E47">
        <v>552.63338722716003</v>
      </c>
      <c r="F47">
        <v>101.99676637025</v>
      </c>
      <c r="G47">
        <v>106.31244947454</v>
      </c>
      <c r="I47" s="6">
        <f t="shared" si="1"/>
        <v>446.32093775262001</v>
      </c>
      <c r="J47" s="6">
        <f t="shared" si="2"/>
        <v>48.240905416329994</v>
      </c>
      <c r="K47" s="6">
        <f t="shared" si="3"/>
        <v>388.43185125302404</v>
      </c>
      <c r="L47" s="7">
        <f t="shared" si="0"/>
        <v>8.0519187585881475</v>
      </c>
      <c r="M47" s="7">
        <f t="shared" si="4"/>
        <v>8.747547295689321</v>
      </c>
      <c r="P47" s="5">
        <f t="shared" si="5"/>
        <v>1.3150971306511221</v>
      </c>
    </row>
    <row r="48" spans="1:16" x14ac:dyDescent="0.15">
      <c r="A48" s="5">
        <v>23.5</v>
      </c>
      <c r="B48" s="5">
        <v>46</v>
      </c>
      <c r="D48">
        <v>152.49029911074999</v>
      </c>
      <c r="E48">
        <v>572.66329830233997</v>
      </c>
      <c r="F48">
        <v>102.07841552142</v>
      </c>
      <c r="G48">
        <v>106.04122877931</v>
      </c>
      <c r="I48" s="6">
        <f t="shared" si="1"/>
        <v>466.62206952302995</v>
      </c>
      <c r="J48" s="6">
        <f t="shared" si="2"/>
        <v>50.411883589329989</v>
      </c>
      <c r="K48" s="6">
        <f t="shared" si="3"/>
        <v>406.12780921583396</v>
      </c>
      <c r="L48" s="7">
        <f t="shared" si="0"/>
        <v>8.0561919194345197</v>
      </c>
      <c r="M48" s="7">
        <f t="shared" si="4"/>
        <v>8.7669428160378935</v>
      </c>
      <c r="P48" s="5">
        <f t="shared" si="5"/>
        <v>1.3688651478387428</v>
      </c>
    </row>
    <row r="49" spans="1:25" x14ac:dyDescent="0.15">
      <c r="A49" s="5">
        <v>24</v>
      </c>
      <c r="B49" s="5">
        <v>47</v>
      </c>
      <c r="D49">
        <v>153.75707356507999</v>
      </c>
      <c r="E49">
        <v>573.29062247372997</v>
      </c>
      <c r="F49">
        <v>102.06628940986</v>
      </c>
      <c r="G49">
        <v>106.25141471302</v>
      </c>
      <c r="I49" s="6">
        <f t="shared" si="1"/>
        <v>467.03920776070998</v>
      </c>
      <c r="J49" s="6">
        <f t="shared" si="2"/>
        <v>51.690784155219987</v>
      </c>
      <c r="K49" s="6">
        <f t="shared" si="3"/>
        <v>405.01026677444599</v>
      </c>
      <c r="L49" s="7">
        <f t="shared" si="0"/>
        <v>7.8352509715901864</v>
      </c>
      <c r="M49" s="7">
        <f t="shared" si="4"/>
        <v>8.5611242276957586</v>
      </c>
      <c r="P49" s="5">
        <f t="shared" si="5"/>
        <v>-1.4111745249549461</v>
      </c>
    </row>
    <row r="50" spans="1:25" x14ac:dyDescent="0.15">
      <c r="A50" s="5">
        <v>24.5</v>
      </c>
      <c r="B50" s="5">
        <v>48</v>
      </c>
      <c r="D50">
        <v>156.10832659661</v>
      </c>
      <c r="E50">
        <v>590.05699272433003</v>
      </c>
      <c r="F50">
        <v>101.82134195635</v>
      </c>
      <c r="G50">
        <v>106.01455133387</v>
      </c>
      <c r="I50" s="6">
        <f t="shared" si="1"/>
        <v>484.04244139046</v>
      </c>
      <c r="J50" s="6">
        <f t="shared" si="2"/>
        <v>54.286984640260002</v>
      </c>
      <c r="K50" s="6">
        <f t="shared" si="3"/>
        <v>418.89805982214801</v>
      </c>
      <c r="L50" s="7">
        <f t="shared" si="0"/>
        <v>7.7163626345805039</v>
      </c>
      <c r="M50" s="7">
        <f t="shared" si="4"/>
        <v>8.4573582501882765</v>
      </c>
      <c r="P50" s="5">
        <f t="shared" si="5"/>
        <v>-2.9071140361416701</v>
      </c>
    </row>
    <row r="51" spans="1:25" x14ac:dyDescent="0.15">
      <c r="A51" s="5">
        <v>25</v>
      </c>
      <c r="B51" s="5">
        <v>49</v>
      </c>
      <c r="D51">
        <v>156.91026677445001</v>
      </c>
      <c r="E51">
        <v>603.03920776071004</v>
      </c>
      <c r="F51">
        <v>101.81204527081999</v>
      </c>
      <c r="G51">
        <v>106.26394502829</v>
      </c>
      <c r="I51" s="6">
        <f t="shared" si="1"/>
        <v>496.77526273242006</v>
      </c>
      <c r="J51" s="6">
        <f t="shared" si="2"/>
        <v>55.098221503630015</v>
      </c>
      <c r="K51" s="6">
        <f t="shared" si="3"/>
        <v>430.65739692806403</v>
      </c>
      <c r="L51" s="7">
        <f t="shared" si="0"/>
        <v>7.8161760066918164</v>
      </c>
      <c r="M51" s="7">
        <f t="shared" si="4"/>
        <v>8.5722939818017885</v>
      </c>
      <c r="P51" s="5">
        <f t="shared" si="5"/>
        <v>-1.6511896045135694</v>
      </c>
    </row>
    <row r="52" spans="1:25" x14ac:dyDescent="0.15">
      <c r="A52" s="5">
        <v>25.5</v>
      </c>
      <c r="B52" s="5">
        <v>50</v>
      </c>
      <c r="D52">
        <v>159.58205335489001</v>
      </c>
      <c r="E52">
        <v>629.53233629749002</v>
      </c>
      <c r="F52">
        <v>101.94058205336</v>
      </c>
      <c r="G52">
        <v>106.15925626516</v>
      </c>
      <c r="I52" s="6">
        <f t="shared" si="1"/>
        <v>523.37308003232999</v>
      </c>
      <c r="J52" s="6">
        <f t="shared" si="2"/>
        <v>57.641471301530004</v>
      </c>
      <c r="K52" s="6">
        <f t="shared" si="3"/>
        <v>454.20331447049398</v>
      </c>
      <c r="L52" s="7">
        <f t="shared" si="0"/>
        <v>7.8798008484984292</v>
      </c>
      <c r="M52" s="7">
        <f t="shared" si="4"/>
        <v>8.6510411831105998</v>
      </c>
      <c r="P52" s="5">
        <f t="shared" si="5"/>
        <v>-0.85061557727517567</v>
      </c>
    </row>
    <row r="53" spans="1:25" x14ac:dyDescent="0.15">
      <c r="A53" s="5">
        <v>26</v>
      </c>
      <c r="B53" s="5">
        <v>51</v>
      </c>
      <c r="D53">
        <v>162.01859337106001</v>
      </c>
      <c r="E53">
        <v>649.1103476152</v>
      </c>
      <c r="F53">
        <v>101.89207760711</v>
      </c>
      <c r="G53">
        <v>106.10024252223</v>
      </c>
      <c r="I53" s="6">
        <f t="shared" si="1"/>
        <v>543.01010509296998</v>
      </c>
      <c r="J53" s="6">
        <f t="shared" si="2"/>
        <v>60.12651576395001</v>
      </c>
      <c r="K53" s="6">
        <f t="shared" si="3"/>
        <v>470.85828617622997</v>
      </c>
      <c r="L53" s="7">
        <f t="shared" si="0"/>
        <v>7.8311254226798548</v>
      </c>
      <c r="M53" s="7">
        <f t="shared" si="4"/>
        <v>8.6174881167942257</v>
      </c>
      <c r="P53" s="5">
        <f t="shared" si="5"/>
        <v>-1.4630851814207331</v>
      </c>
      <c r="S53" s="8"/>
      <c r="U53" s="13"/>
    </row>
    <row r="54" spans="1:25" x14ac:dyDescent="0.15">
      <c r="A54" s="5">
        <v>26.5</v>
      </c>
      <c r="B54" s="5">
        <v>52</v>
      </c>
      <c r="D54">
        <v>156.25262732416999</v>
      </c>
      <c r="E54">
        <v>599.8896523848</v>
      </c>
      <c r="F54">
        <v>102.17502021019</v>
      </c>
      <c r="G54">
        <v>106.19765561843001</v>
      </c>
      <c r="I54" s="6">
        <f t="shared" si="1"/>
        <v>493.69199676636998</v>
      </c>
      <c r="J54" s="6">
        <f t="shared" si="2"/>
        <v>54.077607113979994</v>
      </c>
      <c r="K54" s="6">
        <f t="shared" si="3"/>
        <v>428.79886822959401</v>
      </c>
      <c r="L54" s="7">
        <f t="shared" si="0"/>
        <v>7.9293240051433802</v>
      </c>
      <c r="M54" s="7">
        <f t="shared" si="4"/>
        <v>8.7308090587599505</v>
      </c>
      <c r="P54" s="5">
        <f t="shared" si="5"/>
        <v>-0.22747920740705269</v>
      </c>
      <c r="S54" s="8"/>
    </row>
    <row r="55" spans="1:25" x14ac:dyDescent="0.15">
      <c r="A55" s="5">
        <v>27</v>
      </c>
      <c r="B55" s="5">
        <v>53</v>
      </c>
      <c r="D55">
        <v>157.54850444624</v>
      </c>
      <c r="E55">
        <v>609.68714632174999</v>
      </c>
      <c r="F55">
        <v>101.88924818108001</v>
      </c>
      <c r="G55">
        <v>106.33751010509</v>
      </c>
      <c r="I55" s="6">
        <f t="shared" si="1"/>
        <v>503.34963621665997</v>
      </c>
      <c r="J55" s="6">
        <f t="shared" si="2"/>
        <v>55.659256265159996</v>
      </c>
      <c r="K55" s="6">
        <f t="shared" si="3"/>
        <v>436.55852869846797</v>
      </c>
      <c r="L55" s="7">
        <f t="shared" si="0"/>
        <v>7.8434129018668273</v>
      </c>
      <c r="M55" s="7">
        <f t="shared" si="4"/>
        <v>8.6600203149855961</v>
      </c>
      <c r="P55" s="5">
        <f t="shared" si="5"/>
        <v>-1.308475182904397</v>
      </c>
      <c r="S55" s="8"/>
    </row>
    <row r="56" spans="1:25" x14ac:dyDescent="0.15">
      <c r="A56" s="5">
        <v>27.5</v>
      </c>
      <c r="B56" s="5">
        <v>54</v>
      </c>
      <c r="D56">
        <v>153.76394502829001</v>
      </c>
      <c r="E56">
        <v>572.94300727566997</v>
      </c>
      <c r="F56">
        <v>101.89450282943</v>
      </c>
      <c r="G56">
        <v>106.30962004849999</v>
      </c>
      <c r="I56" s="6">
        <f t="shared" si="1"/>
        <v>466.63338722716998</v>
      </c>
      <c r="J56" s="6">
        <f t="shared" si="2"/>
        <v>51.869442198860014</v>
      </c>
      <c r="K56" s="6">
        <f t="shared" si="3"/>
        <v>404.39005658853796</v>
      </c>
      <c r="L56" s="7">
        <f t="shared" si="0"/>
        <v>7.7963062536544037</v>
      </c>
      <c r="M56" s="7">
        <f t="shared" si="4"/>
        <v>8.6280360262753728</v>
      </c>
      <c r="P56" s="5">
        <f t="shared" si="5"/>
        <v>-1.901205286403101</v>
      </c>
      <c r="S56" s="8"/>
    </row>
    <row r="57" spans="1:25" x14ac:dyDescent="0.15">
      <c r="A57" s="5">
        <v>28</v>
      </c>
      <c r="B57" s="5">
        <v>55</v>
      </c>
      <c r="D57">
        <v>152.24090541633001</v>
      </c>
      <c r="E57">
        <v>562.27162489894999</v>
      </c>
      <c r="F57">
        <v>101.79830234438001</v>
      </c>
      <c r="G57">
        <v>106.33346806791</v>
      </c>
      <c r="I57" s="6">
        <f t="shared" si="1"/>
        <v>455.93815683103998</v>
      </c>
      <c r="J57" s="6">
        <f t="shared" si="2"/>
        <v>50.442603071950003</v>
      </c>
      <c r="K57" s="6">
        <f t="shared" si="3"/>
        <v>395.40703314469999</v>
      </c>
      <c r="L57" s="7">
        <f t="shared" si="0"/>
        <v>7.8387515525458076</v>
      </c>
      <c r="M57" s="7">
        <f t="shared" si="4"/>
        <v>8.6856036846689761</v>
      </c>
      <c r="P57" s="5">
        <f t="shared" si="5"/>
        <v>-1.3671276697685111</v>
      </c>
      <c r="S57" s="8"/>
    </row>
    <row r="58" spans="1:25" x14ac:dyDescent="0.15">
      <c r="A58" s="5">
        <v>28.5</v>
      </c>
      <c r="B58" s="5">
        <v>56</v>
      </c>
      <c r="D58">
        <v>155.1103476152</v>
      </c>
      <c r="E58">
        <v>590.05012126112001</v>
      </c>
      <c r="F58">
        <v>101.93613581245</v>
      </c>
      <c r="G58">
        <v>106.23605497171</v>
      </c>
      <c r="I58" s="6">
        <f t="shared" si="1"/>
        <v>483.81406628940999</v>
      </c>
      <c r="J58" s="6">
        <f t="shared" si="2"/>
        <v>53.174211802749994</v>
      </c>
      <c r="K58" s="6">
        <f t="shared" si="3"/>
        <v>420.00501212610999</v>
      </c>
      <c r="L58" s="7">
        <f t="shared" si="0"/>
        <v>7.8986598557233094</v>
      </c>
      <c r="M58" s="7">
        <f t="shared" si="4"/>
        <v>8.7606343473486774</v>
      </c>
      <c r="P58" s="5">
        <f t="shared" si="5"/>
        <v>-0.61331783420760644</v>
      </c>
      <c r="S58" s="8"/>
    </row>
    <row r="59" spans="1:25" x14ac:dyDescent="0.15">
      <c r="A59" s="5">
        <v>29</v>
      </c>
      <c r="B59" s="5">
        <v>57</v>
      </c>
      <c r="D59">
        <v>150.81770412288</v>
      </c>
      <c r="E59">
        <v>556.19037995149995</v>
      </c>
      <c r="F59">
        <v>101.95715440582001</v>
      </c>
      <c r="G59">
        <v>106.34438156831</v>
      </c>
      <c r="I59" s="6">
        <f t="shared" si="1"/>
        <v>449.84599838318996</v>
      </c>
      <c r="J59" s="6">
        <f t="shared" si="2"/>
        <v>48.860549717059996</v>
      </c>
      <c r="K59" s="6">
        <f t="shared" si="3"/>
        <v>391.21333872271799</v>
      </c>
      <c r="L59" s="7">
        <f t="shared" si="0"/>
        <v>8.0067322407984118</v>
      </c>
      <c r="M59" s="7">
        <f t="shared" si="4"/>
        <v>8.8838290919259784</v>
      </c>
      <c r="P59" s="5">
        <f t="shared" si="5"/>
        <v>0.74652750443873539</v>
      </c>
      <c r="R59" s="3"/>
      <c r="S59" s="8"/>
    </row>
    <row r="60" spans="1:25" x14ac:dyDescent="0.15">
      <c r="A60" s="5">
        <v>29.5</v>
      </c>
      <c r="B60" s="5">
        <v>58</v>
      </c>
      <c r="D60">
        <v>148.69805982214999</v>
      </c>
      <c r="E60">
        <v>531.25545675019998</v>
      </c>
      <c r="F60">
        <v>101.91309620049</v>
      </c>
      <c r="G60">
        <v>106.1600646726</v>
      </c>
      <c r="I60" s="6">
        <f t="shared" si="1"/>
        <v>425.09539207759997</v>
      </c>
      <c r="J60" s="6">
        <f t="shared" si="2"/>
        <v>46.784963621659983</v>
      </c>
      <c r="K60" s="6">
        <f t="shared" si="3"/>
        <v>368.95343573160801</v>
      </c>
      <c r="L60" s="7">
        <f t="shared" si="0"/>
        <v>7.8861541651556193</v>
      </c>
      <c r="M60" s="7">
        <f t="shared" si="4"/>
        <v>8.7783733757853852</v>
      </c>
      <c r="P60" s="5">
        <f t="shared" si="5"/>
        <v>-0.77067352699822234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143.17623282133999</v>
      </c>
      <c r="E61" s="16">
        <v>482.06305578011001</v>
      </c>
      <c r="F61" s="16">
        <v>101.84033953111999</v>
      </c>
      <c r="G61" s="16">
        <v>106.46200485045</v>
      </c>
      <c r="I61" s="42">
        <f t="shared" si="1"/>
        <v>375.60105092966</v>
      </c>
      <c r="J61" s="42">
        <f t="shared" si="2"/>
        <v>41.33589329022</v>
      </c>
      <c r="K61" s="42">
        <f t="shared" si="3"/>
        <v>325.99797898139599</v>
      </c>
      <c r="L61" s="43">
        <f t="shared" si="0"/>
        <v>7.886559428934043</v>
      </c>
      <c r="M61" s="43">
        <f t="shared" si="4"/>
        <v>8.7939009990660093</v>
      </c>
      <c r="P61" s="17">
        <f t="shared" si="5"/>
        <v>-0.76557420343255123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144.62085691188</v>
      </c>
      <c r="E62">
        <v>502.00889248180999</v>
      </c>
      <c r="F62">
        <v>101.97049312854</v>
      </c>
      <c r="G62">
        <v>106.23565076798999</v>
      </c>
      <c r="I62" s="6">
        <f t="shared" si="1"/>
        <v>395.77324171381997</v>
      </c>
      <c r="J62" s="6">
        <f t="shared" si="2"/>
        <v>42.650363783339998</v>
      </c>
      <c r="K62" s="6">
        <f t="shared" si="3"/>
        <v>344.592805173812</v>
      </c>
      <c r="L62" s="7">
        <f t="shared" si="0"/>
        <v>8.0794810314939483</v>
      </c>
      <c r="M62" s="7">
        <f t="shared" si="4"/>
        <v>9.0019449611281139</v>
      </c>
      <c r="P62" s="5">
        <f t="shared" si="5"/>
        <v>1.6619056914819512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149.52344381568</v>
      </c>
      <c r="E63">
        <v>532.76717865804005</v>
      </c>
      <c r="F63">
        <v>102.14672594987999</v>
      </c>
      <c r="G63">
        <v>106.16087308003</v>
      </c>
      <c r="I63" s="6">
        <f t="shared" si="1"/>
        <v>426.60630557801005</v>
      </c>
      <c r="J63" s="6">
        <f t="shared" si="2"/>
        <v>47.376717865800003</v>
      </c>
      <c r="K63" s="6">
        <f t="shared" si="3"/>
        <v>369.75424413905006</v>
      </c>
      <c r="L63" s="7">
        <f t="shared" si="0"/>
        <v>7.804555925263152</v>
      </c>
      <c r="M63" s="7">
        <f t="shared" si="4"/>
        <v>8.7421422143995162</v>
      </c>
      <c r="P63" s="5">
        <f t="shared" si="5"/>
        <v>-1.7974019191069728</v>
      </c>
      <c r="R63" s="5">
        <v>-13</v>
      </c>
    </row>
    <row r="64" spans="1:25" x14ac:dyDescent="0.15">
      <c r="A64" s="5">
        <v>31.5</v>
      </c>
      <c r="B64" s="5">
        <v>62</v>
      </c>
      <c r="D64">
        <v>149.21059013742999</v>
      </c>
      <c r="E64">
        <v>529.60792239289003</v>
      </c>
      <c r="F64">
        <v>101.79749393694</v>
      </c>
      <c r="G64">
        <v>106.36903799514999</v>
      </c>
      <c r="I64" s="6">
        <f t="shared" si="1"/>
        <v>423.23888439774004</v>
      </c>
      <c r="J64" s="6">
        <f t="shared" si="2"/>
        <v>47.413096200489989</v>
      </c>
      <c r="K64" s="6">
        <f t="shared" si="3"/>
        <v>366.34316895715205</v>
      </c>
      <c r="L64" s="7">
        <f t="shared" si="0"/>
        <v>7.7266240409198605</v>
      </c>
      <c r="M64" s="7">
        <f t="shared" si="4"/>
        <v>8.6793326895584251</v>
      </c>
      <c r="P64" s="5">
        <f t="shared" si="5"/>
        <v>-2.7779975595428308</v>
      </c>
      <c r="R64" s="5">
        <v>-13</v>
      </c>
      <c r="U64" s="40">
        <v>20</v>
      </c>
      <c r="V64" s="7">
        <f t="shared" ref="V64:V83" si="6">L41</f>
        <v>8.2576427804934234</v>
      </c>
      <c r="X64" s="40"/>
      <c r="Y64" s="7"/>
    </row>
    <row r="65" spans="1:25" x14ac:dyDescent="0.15">
      <c r="A65" s="5">
        <v>32</v>
      </c>
      <c r="B65" s="5">
        <v>63</v>
      </c>
      <c r="D65">
        <v>147.96645109135</v>
      </c>
      <c r="E65">
        <v>527.34518997575003</v>
      </c>
      <c r="F65">
        <v>102.04486661276999</v>
      </c>
      <c r="G65">
        <v>106.45109135004</v>
      </c>
      <c r="I65" s="6">
        <f t="shared" si="1"/>
        <v>420.89409862571006</v>
      </c>
      <c r="J65" s="6">
        <f t="shared" si="2"/>
        <v>45.921584478580002</v>
      </c>
      <c r="K65" s="6">
        <f t="shared" si="3"/>
        <v>365.78819725141403</v>
      </c>
      <c r="L65" s="7">
        <f t="shared" si="0"/>
        <v>7.9654959950703565</v>
      </c>
      <c r="M65" s="7">
        <f t="shared" si="4"/>
        <v>8.9333270032111205</v>
      </c>
      <c r="P65" s="5">
        <f t="shared" si="5"/>
        <v>0.22766307392206692</v>
      </c>
      <c r="R65" s="5">
        <v>-13</v>
      </c>
      <c r="U65" s="5">
        <v>20.5</v>
      </c>
      <c r="V65" s="7">
        <f t="shared" si="6"/>
        <v>8.1365199154995569</v>
      </c>
      <c r="Y65" s="7"/>
    </row>
    <row r="66" spans="1:25" x14ac:dyDescent="0.15">
      <c r="A66" s="5">
        <v>32.5</v>
      </c>
      <c r="B66" s="5">
        <v>64</v>
      </c>
      <c r="D66">
        <v>147.30800323362999</v>
      </c>
      <c r="E66">
        <v>520.38924818108001</v>
      </c>
      <c r="F66">
        <v>101.89975747777</v>
      </c>
      <c r="G66">
        <v>106.20735650768</v>
      </c>
      <c r="I66" s="6">
        <f t="shared" si="1"/>
        <v>414.1818916734</v>
      </c>
      <c r="J66" s="6">
        <f t="shared" si="2"/>
        <v>45.408245755859994</v>
      </c>
      <c r="K66" s="6">
        <f t="shared" si="3"/>
        <v>359.69199676636799</v>
      </c>
      <c r="L66" s="7">
        <f t="shared" ref="L66:L129" si="7">K66/J66</f>
        <v>7.9212925048959697</v>
      </c>
      <c r="M66" s="7">
        <f t="shared" si="4"/>
        <v>8.9042458725389331</v>
      </c>
      <c r="P66" s="5">
        <f t="shared" si="5"/>
        <v>-0.32853738398184007</v>
      </c>
      <c r="R66" s="5">
        <v>-13</v>
      </c>
      <c r="U66" s="5">
        <v>21</v>
      </c>
      <c r="V66" s="7">
        <f t="shared" si="6"/>
        <v>8.0021974553401414</v>
      </c>
      <c r="Y66" s="7"/>
    </row>
    <row r="67" spans="1:25" x14ac:dyDescent="0.15">
      <c r="A67" s="5">
        <v>33</v>
      </c>
      <c r="B67" s="5">
        <v>65</v>
      </c>
      <c r="D67">
        <v>149.40824575586001</v>
      </c>
      <c r="E67">
        <v>537.80355699272002</v>
      </c>
      <c r="F67">
        <v>101.92643492320001</v>
      </c>
      <c r="G67">
        <v>106.24777687955</v>
      </c>
      <c r="I67" s="6">
        <f t="shared" ref="I67:I130" si="8">E67-G67</f>
        <v>431.55578011317004</v>
      </c>
      <c r="J67" s="6">
        <f t="shared" ref="J67:J130" si="9">D67-F67</f>
        <v>47.481810832660003</v>
      </c>
      <c r="K67" s="6">
        <f t="shared" ref="K67:K130" si="10">I67-1.2*J67</f>
        <v>374.57760711397805</v>
      </c>
      <c r="L67" s="7">
        <f t="shared" si="7"/>
        <v>7.8888652421892829</v>
      </c>
      <c r="M67" s="7">
        <f t="shared" ref="M67:M130" si="11">L67+ABS($N$2)*A67</f>
        <v>8.8869409693344448</v>
      </c>
      <c r="P67" s="5">
        <f t="shared" ref="P67:P130" si="12">(L67-$O$2)/$O$2*100</f>
        <v>-0.73656078428067595</v>
      </c>
      <c r="R67" s="5">
        <v>-13</v>
      </c>
      <c r="U67" s="5">
        <v>21.5</v>
      </c>
      <c r="V67" s="7">
        <f t="shared" si="6"/>
        <v>8.0820556560945764</v>
      </c>
      <c r="Y67" s="7"/>
    </row>
    <row r="68" spans="1:25" x14ac:dyDescent="0.15">
      <c r="A68" s="5">
        <v>33.5</v>
      </c>
      <c r="B68" s="5">
        <v>66</v>
      </c>
      <c r="D68">
        <v>151.50404203719</v>
      </c>
      <c r="E68">
        <v>557.83225545674998</v>
      </c>
      <c r="F68">
        <v>101.88358932902</v>
      </c>
      <c r="G68">
        <v>106.30194017785</v>
      </c>
      <c r="I68" s="6">
        <f t="shared" si="8"/>
        <v>451.53031527889999</v>
      </c>
      <c r="J68" s="6">
        <f t="shared" si="9"/>
        <v>49.620452708170006</v>
      </c>
      <c r="K68" s="6">
        <f t="shared" si="10"/>
        <v>391.98577202909598</v>
      </c>
      <c r="L68" s="7">
        <f t="shared" si="7"/>
        <v>7.8996814949363721</v>
      </c>
      <c r="M68" s="7">
        <f t="shared" si="11"/>
        <v>8.9128795815837343</v>
      </c>
      <c r="P68" s="5">
        <f t="shared" si="12"/>
        <v>-0.600462826698555</v>
      </c>
      <c r="R68" s="5">
        <v>-13</v>
      </c>
      <c r="U68" s="5">
        <v>22</v>
      </c>
      <c r="V68" s="7">
        <f t="shared" si="6"/>
        <v>7.9904320017188715</v>
      </c>
      <c r="Y68" s="7"/>
    </row>
    <row r="69" spans="1:25" x14ac:dyDescent="0.15">
      <c r="A69" s="5">
        <v>34</v>
      </c>
      <c r="B69" s="5">
        <v>67</v>
      </c>
      <c r="D69">
        <v>152.77768795473</v>
      </c>
      <c r="E69">
        <v>579.23362974939005</v>
      </c>
      <c r="F69">
        <v>101.9523039612</v>
      </c>
      <c r="G69">
        <v>106.2077607114</v>
      </c>
      <c r="I69" s="6">
        <f t="shared" si="8"/>
        <v>473.02586903799005</v>
      </c>
      <c r="J69" s="6">
        <f t="shared" si="9"/>
        <v>50.825383993529996</v>
      </c>
      <c r="K69" s="6">
        <f t="shared" si="10"/>
        <v>412.03540824575407</v>
      </c>
      <c r="L69" s="7">
        <f t="shared" si="7"/>
        <v>8.1068823463922204</v>
      </c>
      <c r="M69" s="7">
        <f t="shared" si="11"/>
        <v>9.1352027925417811</v>
      </c>
      <c r="P69" s="5">
        <f t="shared" si="12"/>
        <v>2.0066889616142971</v>
      </c>
      <c r="R69" s="5">
        <v>-13</v>
      </c>
      <c r="U69" s="5">
        <v>22.5</v>
      </c>
      <c r="V69" s="7">
        <f t="shared" si="6"/>
        <v>8.0930385299158516</v>
      </c>
      <c r="Y69" s="7"/>
    </row>
    <row r="70" spans="1:25" x14ac:dyDescent="0.15">
      <c r="A70" s="5">
        <v>34.5</v>
      </c>
      <c r="B70" s="5">
        <v>68</v>
      </c>
      <c r="D70">
        <v>156.52869846402999</v>
      </c>
      <c r="E70">
        <v>621.45594179466002</v>
      </c>
      <c r="F70">
        <v>102.00121261116</v>
      </c>
      <c r="G70">
        <v>106.2793047696</v>
      </c>
      <c r="I70" s="6">
        <f t="shared" si="8"/>
        <v>515.17663702506002</v>
      </c>
      <c r="J70" s="6">
        <f t="shared" si="9"/>
        <v>54.527485852869987</v>
      </c>
      <c r="K70" s="6">
        <f t="shared" si="10"/>
        <v>449.74365400161605</v>
      </c>
      <c r="L70" s="7">
        <f t="shared" si="7"/>
        <v>8.2480174350078599</v>
      </c>
      <c r="M70" s="7">
        <f t="shared" si="11"/>
        <v>9.291460240659621</v>
      </c>
      <c r="P70" s="5">
        <f t="shared" si="12"/>
        <v>3.7825532792199836</v>
      </c>
      <c r="R70" s="5">
        <v>-13</v>
      </c>
      <c r="U70" s="5">
        <v>23</v>
      </c>
      <c r="V70" s="7">
        <f t="shared" si="6"/>
        <v>8.0519187585881475</v>
      </c>
      <c r="Y70" s="7"/>
    </row>
    <row r="71" spans="1:25" x14ac:dyDescent="0.15">
      <c r="A71" s="5">
        <v>35</v>
      </c>
      <c r="B71" s="5">
        <v>69</v>
      </c>
      <c r="D71">
        <v>158.03597413096</v>
      </c>
      <c r="E71">
        <v>642.17138237671998</v>
      </c>
      <c r="F71">
        <v>101.89490703315001</v>
      </c>
      <c r="G71">
        <v>106.35772029103001</v>
      </c>
      <c r="I71" s="6">
        <f t="shared" si="8"/>
        <v>535.81366208569</v>
      </c>
      <c r="J71" s="6">
        <f t="shared" si="9"/>
        <v>56.141067097809994</v>
      </c>
      <c r="K71" s="6">
        <f t="shared" si="10"/>
        <v>468.44438156831802</v>
      </c>
      <c r="L71" s="7">
        <f t="shared" si="7"/>
        <v>8.3440590958519838</v>
      </c>
      <c r="M71" s="7">
        <f t="shared" si="11"/>
        <v>9.4026242610059434</v>
      </c>
      <c r="P71" s="5">
        <f t="shared" si="12"/>
        <v>4.9910192969170684</v>
      </c>
      <c r="R71" s="5">
        <v>-13</v>
      </c>
      <c r="U71" s="5">
        <v>23.5</v>
      </c>
      <c r="V71" s="7">
        <f t="shared" si="6"/>
        <v>8.0561919194345197</v>
      </c>
      <c r="Y71" s="7"/>
    </row>
    <row r="72" spans="1:25" x14ac:dyDescent="0.15">
      <c r="A72" s="5">
        <v>35.5</v>
      </c>
      <c r="B72" s="5">
        <v>70</v>
      </c>
      <c r="D72">
        <v>152.91147938560999</v>
      </c>
      <c r="E72">
        <v>601.23403395311004</v>
      </c>
      <c r="F72">
        <v>102.08892481811</v>
      </c>
      <c r="G72">
        <v>106.47696038804</v>
      </c>
      <c r="I72" s="6">
        <f t="shared" si="8"/>
        <v>494.75707356507007</v>
      </c>
      <c r="J72" s="6">
        <f t="shared" si="9"/>
        <v>50.822554567499992</v>
      </c>
      <c r="K72" s="6">
        <f t="shared" si="10"/>
        <v>433.77000808407007</v>
      </c>
      <c r="L72" s="7">
        <f t="shared" si="7"/>
        <v>8.5349902572874079</v>
      </c>
      <c r="M72" s="7">
        <f t="shared" si="11"/>
        <v>9.6086777819435678</v>
      </c>
      <c r="P72" s="5">
        <f t="shared" si="12"/>
        <v>7.3934540141657425</v>
      </c>
      <c r="R72" s="5">
        <v>-13</v>
      </c>
      <c r="U72" s="5">
        <v>24</v>
      </c>
      <c r="V72" s="7">
        <f t="shared" si="6"/>
        <v>7.8352509715901864</v>
      </c>
      <c r="Y72" s="7"/>
    </row>
    <row r="73" spans="1:25" x14ac:dyDescent="0.15">
      <c r="A73" s="5">
        <v>36</v>
      </c>
      <c r="B73" s="5">
        <v>71</v>
      </c>
      <c r="D73">
        <v>153.97130153597001</v>
      </c>
      <c r="E73">
        <v>614.35772029102998</v>
      </c>
      <c r="F73">
        <v>101.97736459175</v>
      </c>
      <c r="G73">
        <v>106.58245755861</v>
      </c>
      <c r="I73" s="6">
        <f t="shared" si="8"/>
        <v>507.77526273241995</v>
      </c>
      <c r="J73" s="6">
        <f t="shared" si="9"/>
        <v>51.99393694422001</v>
      </c>
      <c r="K73" s="6">
        <f t="shared" si="10"/>
        <v>445.38253839935595</v>
      </c>
      <c r="L73" s="7">
        <f t="shared" si="7"/>
        <v>8.5660475927639403</v>
      </c>
      <c r="M73" s="7">
        <f t="shared" si="11"/>
        <v>9.6548574769222988</v>
      </c>
      <c r="P73" s="5">
        <f t="shared" si="12"/>
        <v>7.78423999385139</v>
      </c>
      <c r="R73" s="5">
        <v>-13</v>
      </c>
      <c r="U73" s="5">
        <v>24.5</v>
      </c>
      <c r="V73" s="7">
        <f t="shared" si="6"/>
        <v>7.7163626345805039</v>
      </c>
      <c r="Y73" s="7"/>
    </row>
    <row r="74" spans="1:25" x14ac:dyDescent="0.15">
      <c r="A74" s="5">
        <v>36.5</v>
      </c>
      <c r="B74" s="5">
        <v>72</v>
      </c>
      <c r="D74">
        <v>148.89207760711</v>
      </c>
      <c r="E74">
        <v>569.68270008084005</v>
      </c>
      <c r="F74">
        <v>101.76556184317</v>
      </c>
      <c r="G74">
        <v>106.35893290218</v>
      </c>
      <c r="I74" s="6">
        <f t="shared" si="8"/>
        <v>463.32376717866003</v>
      </c>
      <c r="J74" s="6">
        <f t="shared" si="9"/>
        <v>47.126515763939992</v>
      </c>
      <c r="K74" s="6">
        <f t="shared" si="10"/>
        <v>406.77194826193204</v>
      </c>
      <c r="L74" s="7">
        <f t="shared" si="7"/>
        <v>8.6314878506928281</v>
      </c>
      <c r="M74" s="7">
        <f t="shared" si="11"/>
        <v>9.7354200943533868</v>
      </c>
      <c r="P74" s="5">
        <f t="shared" si="12"/>
        <v>8.6076569069006545</v>
      </c>
      <c r="R74" s="5">
        <v>-13</v>
      </c>
      <c r="U74" s="5">
        <v>25</v>
      </c>
      <c r="V74" s="7">
        <f t="shared" si="6"/>
        <v>7.8161760066918164</v>
      </c>
      <c r="Y74" s="7"/>
    </row>
    <row r="75" spans="1:25" x14ac:dyDescent="0.15">
      <c r="A75" s="5">
        <v>37</v>
      </c>
      <c r="B75" s="5">
        <v>73</v>
      </c>
      <c r="D75">
        <v>151.71261115601999</v>
      </c>
      <c r="E75">
        <v>595.01980598221996</v>
      </c>
      <c r="F75">
        <v>101.99595796281</v>
      </c>
      <c r="G75">
        <v>106.28132578819999</v>
      </c>
      <c r="I75" s="6">
        <f t="shared" si="8"/>
        <v>488.73848019401998</v>
      </c>
      <c r="J75" s="6">
        <f t="shared" si="9"/>
        <v>49.716653193209993</v>
      </c>
      <c r="K75" s="6">
        <f t="shared" si="10"/>
        <v>429.07849636216798</v>
      </c>
      <c r="L75" s="7">
        <f t="shared" si="7"/>
        <v>8.6304782965714395</v>
      </c>
      <c r="M75" s="7">
        <f t="shared" si="11"/>
        <v>9.7495328997341968</v>
      </c>
      <c r="P75" s="5">
        <f t="shared" si="12"/>
        <v>8.5949539628032561</v>
      </c>
      <c r="R75" s="5">
        <v>-13</v>
      </c>
      <c r="U75" s="5">
        <v>25.5</v>
      </c>
      <c r="V75" s="7">
        <f t="shared" si="6"/>
        <v>7.8798008484984292</v>
      </c>
      <c r="Y75" s="7"/>
    </row>
    <row r="76" spans="1:25" x14ac:dyDescent="0.15">
      <c r="A76" s="5">
        <v>37.5</v>
      </c>
      <c r="B76" s="5">
        <v>74</v>
      </c>
      <c r="D76">
        <v>150.26475343573</v>
      </c>
      <c r="E76">
        <v>595.81487469684998</v>
      </c>
      <c r="F76">
        <v>101.94987873888</v>
      </c>
      <c r="G76">
        <v>106.27970897332</v>
      </c>
      <c r="I76" s="6">
        <f t="shared" si="8"/>
        <v>489.53516572352999</v>
      </c>
      <c r="J76" s="6">
        <f t="shared" si="9"/>
        <v>48.314874696849998</v>
      </c>
      <c r="K76" s="6">
        <f t="shared" si="10"/>
        <v>431.55731608730997</v>
      </c>
      <c r="L76" s="7">
        <f t="shared" si="7"/>
        <v>8.9321832829972418</v>
      </c>
      <c r="M76" s="7">
        <f t="shared" si="11"/>
        <v>10.066360245662199</v>
      </c>
      <c r="P76" s="5">
        <f t="shared" si="12"/>
        <v>12.391225500184207</v>
      </c>
      <c r="R76" s="5">
        <v>-13</v>
      </c>
      <c r="U76" s="5">
        <v>26</v>
      </c>
      <c r="V76" s="7">
        <f t="shared" si="6"/>
        <v>7.8311254226798548</v>
      </c>
      <c r="Y76" s="7"/>
    </row>
    <row r="77" spans="1:25" x14ac:dyDescent="0.15">
      <c r="A77" s="5">
        <v>38</v>
      </c>
      <c r="B77" s="5">
        <v>75</v>
      </c>
      <c r="D77">
        <v>149.15602263541001</v>
      </c>
      <c r="E77">
        <v>590.46725949878999</v>
      </c>
      <c r="F77">
        <v>101.82983023444</v>
      </c>
      <c r="G77">
        <v>106.48261924009999</v>
      </c>
      <c r="I77" s="6">
        <f t="shared" si="8"/>
        <v>483.98464025868998</v>
      </c>
      <c r="J77" s="6">
        <f t="shared" si="9"/>
        <v>47.326192400970015</v>
      </c>
      <c r="K77" s="6">
        <f t="shared" si="10"/>
        <v>427.19320937752593</v>
      </c>
      <c r="L77" s="7">
        <f t="shared" si="7"/>
        <v>9.0265704402784372</v>
      </c>
      <c r="M77" s="7">
        <f t="shared" si="11"/>
        <v>10.175869762445593</v>
      </c>
      <c r="P77" s="5">
        <f t="shared" si="12"/>
        <v>13.578873350906829</v>
      </c>
      <c r="R77" s="5">
        <v>-13</v>
      </c>
      <c r="U77" s="40">
        <v>26.5</v>
      </c>
      <c r="V77" s="7">
        <f t="shared" si="6"/>
        <v>7.9293240051433802</v>
      </c>
      <c r="Y77" s="7"/>
    </row>
    <row r="78" spans="1:25" x14ac:dyDescent="0.15">
      <c r="A78" s="5">
        <v>38.5</v>
      </c>
      <c r="B78" s="5">
        <v>76</v>
      </c>
      <c r="D78">
        <v>145.09135004042</v>
      </c>
      <c r="E78">
        <v>558.31244947454002</v>
      </c>
      <c r="F78">
        <v>101.98989490703001</v>
      </c>
      <c r="G78">
        <v>106.33468067906</v>
      </c>
      <c r="I78" s="6">
        <f t="shared" si="8"/>
        <v>451.97776879548002</v>
      </c>
      <c r="J78" s="6">
        <f t="shared" si="9"/>
        <v>43.10145513338999</v>
      </c>
      <c r="K78" s="6">
        <f t="shared" si="10"/>
        <v>400.25602263541202</v>
      </c>
      <c r="L78" s="7">
        <f t="shared" si="7"/>
        <v>9.286369135257809</v>
      </c>
      <c r="M78" s="7">
        <f t="shared" si="11"/>
        <v>10.450790816927165</v>
      </c>
      <c r="P78" s="5">
        <f t="shared" si="12"/>
        <v>16.84784945528903</v>
      </c>
      <c r="R78" s="5">
        <v>-13</v>
      </c>
      <c r="U78" s="5">
        <v>27</v>
      </c>
      <c r="V78" s="7">
        <f t="shared" si="6"/>
        <v>7.8434129018668273</v>
      </c>
      <c r="Y78" s="7"/>
    </row>
    <row r="79" spans="1:25" x14ac:dyDescent="0.15">
      <c r="A79" s="5">
        <v>39</v>
      </c>
      <c r="B79" s="5">
        <v>77</v>
      </c>
      <c r="D79">
        <v>141.47493936943999</v>
      </c>
      <c r="E79">
        <v>525.04850444624003</v>
      </c>
      <c r="F79">
        <v>101.94907033145</v>
      </c>
      <c r="G79">
        <v>106.54163298301999</v>
      </c>
      <c r="I79" s="6">
        <f t="shared" si="8"/>
        <v>418.50687146322002</v>
      </c>
      <c r="J79" s="6">
        <f t="shared" si="9"/>
        <v>39.525869037989992</v>
      </c>
      <c r="K79" s="6">
        <f t="shared" si="10"/>
        <v>371.07582861763206</v>
      </c>
      <c r="L79" s="7">
        <f t="shared" si="7"/>
        <v>9.3881763424600564</v>
      </c>
      <c r="M79" s="7">
        <f t="shared" si="11"/>
        <v>10.567720383631611</v>
      </c>
      <c r="P79" s="5">
        <f t="shared" si="12"/>
        <v>18.12886176993695</v>
      </c>
      <c r="R79" s="5">
        <v>-13</v>
      </c>
      <c r="U79" s="5">
        <v>27.5</v>
      </c>
      <c r="V79" s="7">
        <f t="shared" si="6"/>
        <v>7.7963062536544037</v>
      </c>
      <c r="Y79" s="7"/>
    </row>
    <row r="80" spans="1:25" x14ac:dyDescent="0.15">
      <c r="A80" s="5">
        <v>39.5</v>
      </c>
      <c r="B80" s="5">
        <v>78</v>
      </c>
      <c r="D80">
        <v>141.78092158448001</v>
      </c>
      <c r="E80">
        <v>537.03920776071004</v>
      </c>
      <c r="F80">
        <v>101.92320129345001</v>
      </c>
      <c r="G80">
        <v>106.32012934519</v>
      </c>
      <c r="I80" s="6">
        <f t="shared" si="8"/>
        <v>430.71907841552002</v>
      </c>
      <c r="J80" s="6">
        <f t="shared" si="9"/>
        <v>39.857720291030006</v>
      </c>
      <c r="K80" s="6">
        <f t="shared" si="10"/>
        <v>382.88981406628403</v>
      </c>
      <c r="L80" s="7">
        <f t="shared" si="7"/>
        <v>9.6064153009888411</v>
      </c>
      <c r="M80" s="7">
        <f t="shared" si="11"/>
        <v>10.801081701662596</v>
      </c>
      <c r="P80" s="5">
        <f t="shared" si="12"/>
        <v>20.874903048290953</v>
      </c>
      <c r="R80" s="5">
        <v>-13</v>
      </c>
      <c r="U80" s="5">
        <v>28</v>
      </c>
      <c r="V80" s="7">
        <f t="shared" si="6"/>
        <v>7.8387515525458076</v>
      </c>
      <c r="Y80" s="7"/>
    </row>
    <row r="81" spans="1:25" x14ac:dyDescent="0.15">
      <c r="A81" s="5">
        <v>40</v>
      </c>
      <c r="B81" s="5">
        <v>79</v>
      </c>
      <c r="D81">
        <v>147.36014551334</v>
      </c>
      <c r="E81">
        <v>597.67138237671998</v>
      </c>
      <c r="F81">
        <v>102.01778496362</v>
      </c>
      <c r="G81">
        <v>106.44907033145</v>
      </c>
      <c r="I81" s="6">
        <f t="shared" si="8"/>
        <v>491.22231204526997</v>
      </c>
      <c r="J81" s="6">
        <f t="shared" si="9"/>
        <v>45.342360549719999</v>
      </c>
      <c r="K81" s="6">
        <f t="shared" si="10"/>
        <v>436.81147938560599</v>
      </c>
      <c r="L81" s="7">
        <f t="shared" si="7"/>
        <v>9.6336289970307565</v>
      </c>
      <c r="M81" s="7">
        <f t="shared" si="11"/>
        <v>10.84341775720671</v>
      </c>
      <c r="P81" s="5">
        <f t="shared" si="12"/>
        <v>21.217325561537237</v>
      </c>
      <c r="R81" s="5">
        <v>-13</v>
      </c>
      <c r="U81" s="5">
        <v>28.5</v>
      </c>
      <c r="V81" s="7">
        <f t="shared" si="6"/>
        <v>7.8986598557233094</v>
      </c>
      <c r="Y81" s="7"/>
    </row>
    <row r="82" spans="1:25" x14ac:dyDescent="0.15">
      <c r="A82" s="5">
        <v>40.5</v>
      </c>
      <c r="B82" s="5">
        <v>80</v>
      </c>
      <c r="D82">
        <v>148.29426030720001</v>
      </c>
      <c r="E82">
        <v>614.29547291835001</v>
      </c>
      <c r="F82">
        <v>102.02910266775</v>
      </c>
      <c r="G82">
        <v>106.33225545675</v>
      </c>
      <c r="I82" s="6">
        <f t="shared" si="8"/>
        <v>507.96321746160004</v>
      </c>
      <c r="J82" s="6">
        <f t="shared" si="9"/>
        <v>46.26515763945001</v>
      </c>
      <c r="K82" s="6">
        <f t="shared" si="10"/>
        <v>452.44502829426006</v>
      </c>
      <c r="L82" s="7">
        <f t="shared" si="7"/>
        <v>9.7793901799755893</v>
      </c>
      <c r="M82" s="7">
        <f t="shared" si="11"/>
        <v>11.004301299653743</v>
      </c>
      <c r="P82" s="5">
        <f t="shared" si="12"/>
        <v>23.051398762062647</v>
      </c>
      <c r="R82" s="5">
        <v>-13</v>
      </c>
      <c r="U82" s="5">
        <v>29</v>
      </c>
      <c r="V82" s="7">
        <f t="shared" si="6"/>
        <v>8.0067322407984118</v>
      </c>
      <c r="Y82" s="7"/>
    </row>
    <row r="83" spans="1:25" x14ac:dyDescent="0.15">
      <c r="A83" s="5">
        <v>41</v>
      </c>
      <c r="B83" s="5">
        <v>81</v>
      </c>
      <c r="D83">
        <v>148.93492320128999</v>
      </c>
      <c r="E83">
        <v>629.25383993533001</v>
      </c>
      <c r="F83">
        <v>101.81042845594</v>
      </c>
      <c r="G83">
        <v>106.5626515764</v>
      </c>
      <c r="I83" s="6">
        <f t="shared" si="8"/>
        <v>522.69118835893005</v>
      </c>
      <c r="J83" s="6">
        <f t="shared" si="9"/>
        <v>47.124494745349992</v>
      </c>
      <c r="K83" s="6">
        <f t="shared" si="10"/>
        <v>466.14179466451003</v>
      </c>
      <c r="L83" s="7">
        <f t="shared" si="7"/>
        <v>9.8917091245950513</v>
      </c>
      <c r="M83" s="7">
        <f t="shared" si="11"/>
        <v>11.131742603775404</v>
      </c>
      <c r="P83" s="5">
        <f t="shared" si="12"/>
        <v>24.46467740097037</v>
      </c>
      <c r="R83" s="5">
        <v>-13</v>
      </c>
      <c r="U83" s="5">
        <v>29.5</v>
      </c>
      <c r="V83" s="7">
        <f t="shared" si="6"/>
        <v>7.8861541651556193</v>
      </c>
      <c r="Y83" s="7"/>
    </row>
    <row r="84" spans="1:25" x14ac:dyDescent="0.15">
      <c r="A84" s="5">
        <v>41.5</v>
      </c>
      <c r="B84" s="5">
        <v>82</v>
      </c>
      <c r="D84">
        <v>150.42724333064001</v>
      </c>
      <c r="E84">
        <v>646.37065481002003</v>
      </c>
      <c r="F84">
        <v>101.73848019402</v>
      </c>
      <c r="G84">
        <v>106.22190784155001</v>
      </c>
      <c r="I84" s="6">
        <f t="shared" si="8"/>
        <v>540.14874696847005</v>
      </c>
      <c r="J84" s="6">
        <f t="shared" si="9"/>
        <v>48.688763136620011</v>
      </c>
      <c r="K84" s="6">
        <f t="shared" si="10"/>
        <v>481.72223120452605</v>
      </c>
      <c r="L84" s="7">
        <f t="shared" si="7"/>
        <v>9.8939098093911308</v>
      </c>
      <c r="M84" s="7">
        <f t="shared" si="11"/>
        <v>11.149065648073684</v>
      </c>
      <c r="P84" s="5">
        <f t="shared" si="12"/>
        <v>24.492368017400263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149.32619240097</v>
      </c>
      <c r="E85">
        <v>635.46928051737996</v>
      </c>
      <c r="F85">
        <v>101.98504446241</v>
      </c>
      <c r="G85">
        <v>106.38803556993</v>
      </c>
      <c r="I85" s="6">
        <f t="shared" si="8"/>
        <v>529.08124494744993</v>
      </c>
      <c r="J85" s="6">
        <f t="shared" si="9"/>
        <v>47.341147938559999</v>
      </c>
      <c r="K85" s="6">
        <f t="shared" si="10"/>
        <v>472.27186742117794</v>
      </c>
      <c r="L85" s="7">
        <f t="shared" si="7"/>
        <v>9.9759276651698219</v>
      </c>
      <c r="M85" s="7">
        <f t="shared" si="11"/>
        <v>11.246205863354573</v>
      </c>
      <c r="P85" s="5">
        <f t="shared" si="12"/>
        <v>25.5243763217318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149.59215844785999</v>
      </c>
      <c r="E86">
        <v>642.42239288602002</v>
      </c>
      <c r="F86">
        <v>101.94543249797999</v>
      </c>
      <c r="G86">
        <v>106.46240905416001</v>
      </c>
      <c r="I86" s="6">
        <f t="shared" si="8"/>
        <v>535.95998383185997</v>
      </c>
      <c r="J86" s="6">
        <f t="shared" si="9"/>
        <v>47.646725949879993</v>
      </c>
      <c r="K86" s="6">
        <f t="shared" si="10"/>
        <v>478.78391269200398</v>
      </c>
      <c r="L86" s="7">
        <f t="shared" si="7"/>
        <v>10.048621456081598</v>
      </c>
      <c r="M86" s="7">
        <f t="shared" si="11"/>
        <v>11.33402201376855</v>
      </c>
      <c r="P86" s="5">
        <f t="shared" si="12"/>
        <v>26.439062461500214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145.65925626516</v>
      </c>
      <c r="E87">
        <v>609.16936135813</v>
      </c>
      <c r="F87">
        <v>101.89814066289</v>
      </c>
      <c r="G87">
        <v>106.47776879547</v>
      </c>
      <c r="I87" s="6">
        <f t="shared" si="8"/>
        <v>502.69159256265999</v>
      </c>
      <c r="J87" s="6">
        <f t="shared" si="9"/>
        <v>43.761115602269996</v>
      </c>
      <c r="K87" s="6">
        <f t="shared" si="10"/>
        <v>450.17825383993602</v>
      </c>
      <c r="L87" s="7">
        <f t="shared" si="7"/>
        <v>10.287174987298179</v>
      </c>
      <c r="M87" s="7">
        <f t="shared" si="11"/>
        <v>11.58769790448733</v>
      </c>
      <c r="P87" s="5">
        <f t="shared" si="12"/>
        <v>29.440716466055221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145.82861762328</v>
      </c>
      <c r="E88">
        <v>605.34559417947003</v>
      </c>
      <c r="F88">
        <v>102.01697655618</v>
      </c>
      <c r="G88">
        <v>106.51333872271999</v>
      </c>
      <c r="I88" s="6">
        <f t="shared" si="8"/>
        <v>498.83225545675003</v>
      </c>
      <c r="J88" s="6">
        <f t="shared" si="9"/>
        <v>43.811641067099998</v>
      </c>
      <c r="K88" s="6">
        <f t="shared" si="10"/>
        <v>446.25828617623006</v>
      </c>
      <c r="L88" s="7">
        <f t="shared" si="7"/>
        <v>10.185838176953023</v>
      </c>
      <c r="M88" s="7">
        <f t="shared" si="11"/>
        <v>11.501483453644374</v>
      </c>
      <c r="P88" s="5">
        <f t="shared" si="12"/>
        <v>28.165623026733179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145.74009700888999</v>
      </c>
      <c r="E89">
        <v>612.05092966855</v>
      </c>
      <c r="F89">
        <v>101.70695230395999</v>
      </c>
      <c r="G89">
        <v>106.39248181083001</v>
      </c>
      <c r="I89" s="6">
        <f t="shared" si="8"/>
        <v>505.65844785771998</v>
      </c>
      <c r="J89" s="6">
        <f t="shared" si="9"/>
        <v>44.033144704929995</v>
      </c>
      <c r="K89" s="6">
        <f t="shared" si="10"/>
        <v>452.81867421180397</v>
      </c>
      <c r="L89" s="7">
        <f t="shared" si="7"/>
        <v>10.283586994437531</v>
      </c>
      <c r="M89" s="7">
        <f t="shared" si="11"/>
        <v>11.61435463063108</v>
      </c>
      <c r="P89" s="5">
        <f t="shared" si="12"/>
        <v>29.395569730714293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145.42724333064001</v>
      </c>
      <c r="E90">
        <v>610.81083265966004</v>
      </c>
      <c r="F90">
        <v>101.88763136621</v>
      </c>
      <c r="G90">
        <v>106.24818108327</v>
      </c>
      <c r="I90" s="6">
        <f t="shared" si="8"/>
        <v>504.56265157639007</v>
      </c>
      <c r="J90" s="6">
        <f t="shared" si="9"/>
        <v>43.539611964430009</v>
      </c>
      <c r="K90" s="6">
        <f t="shared" si="10"/>
        <v>452.31511721907407</v>
      </c>
      <c r="L90" s="7">
        <f t="shared" si="7"/>
        <v>10.388588616467139</v>
      </c>
      <c r="M90" s="7">
        <f t="shared" si="11"/>
        <v>11.734478612162889</v>
      </c>
      <c r="P90" s="5">
        <f t="shared" si="12"/>
        <v>30.71677649568058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144.86540016167999</v>
      </c>
      <c r="E91">
        <v>609.04203718674</v>
      </c>
      <c r="F91">
        <v>101.93573160872999</v>
      </c>
      <c r="G91">
        <v>106.53354890865</v>
      </c>
      <c r="I91" s="6">
        <f t="shared" si="8"/>
        <v>502.50848827809</v>
      </c>
      <c r="J91" s="6">
        <f t="shared" si="9"/>
        <v>42.929668552949991</v>
      </c>
      <c r="K91" s="6">
        <f t="shared" si="10"/>
        <v>450.99288601454998</v>
      </c>
      <c r="L91" s="7">
        <f t="shared" si="7"/>
        <v>10.505389424525598</v>
      </c>
      <c r="M91" s="7">
        <f t="shared" si="11"/>
        <v>11.866401779723546</v>
      </c>
      <c r="P91" s="5">
        <f t="shared" si="12"/>
        <v>32.186449199563683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143.12530315279</v>
      </c>
      <c r="E92">
        <v>588.03839935327005</v>
      </c>
      <c r="F92">
        <v>101.93896523847999</v>
      </c>
      <c r="G92">
        <v>106.15278900566</v>
      </c>
      <c r="I92" s="6">
        <f t="shared" si="8"/>
        <v>481.88561034761005</v>
      </c>
      <c r="J92" s="6">
        <f t="shared" si="9"/>
        <v>41.186337914310002</v>
      </c>
      <c r="K92" s="6">
        <f t="shared" si="10"/>
        <v>432.46200485043806</v>
      </c>
      <c r="L92" s="7">
        <f t="shared" si="7"/>
        <v>10.500132489326786</v>
      </c>
      <c r="M92" s="7">
        <f t="shared" si="11"/>
        <v>11.876267204026934</v>
      </c>
      <c r="P92" s="5">
        <f t="shared" si="12"/>
        <v>32.120302618078483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140.67987065481</v>
      </c>
      <c r="E93">
        <v>561.77566693614006</v>
      </c>
      <c r="F93">
        <v>101.87065481002</v>
      </c>
      <c r="G93">
        <v>106.4458367017</v>
      </c>
      <c r="I93" s="6">
        <f t="shared" si="8"/>
        <v>455.32983023444007</v>
      </c>
      <c r="J93" s="6">
        <f t="shared" si="9"/>
        <v>38.809215844790003</v>
      </c>
      <c r="K93" s="6">
        <f t="shared" si="10"/>
        <v>408.75877122069204</v>
      </c>
      <c r="L93" s="7">
        <f t="shared" si="7"/>
        <v>10.532518174431665</v>
      </c>
      <c r="M93" s="7">
        <f t="shared" si="11"/>
        <v>11.923775248634012</v>
      </c>
      <c r="P93" s="5">
        <f t="shared" si="12"/>
        <v>32.527802858756374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139.77687954729001</v>
      </c>
      <c r="E94">
        <v>562.97210994341003</v>
      </c>
      <c r="F94">
        <v>101.89369442199001</v>
      </c>
      <c r="G94">
        <v>106.55092966855</v>
      </c>
      <c r="I94" s="6">
        <f t="shared" si="8"/>
        <v>456.42118027486003</v>
      </c>
      <c r="J94" s="6">
        <f t="shared" si="9"/>
        <v>37.883185125300002</v>
      </c>
      <c r="K94" s="6">
        <f t="shared" si="10"/>
        <v>410.96135812450001</v>
      </c>
      <c r="L94" s="7">
        <f t="shared" si="7"/>
        <v>10.848120525379016</v>
      </c>
      <c r="M94" s="7">
        <f t="shared" si="11"/>
        <v>12.254499959083564</v>
      </c>
      <c r="P94" s="5">
        <f t="shared" si="12"/>
        <v>36.49894114263288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137.17380759903</v>
      </c>
      <c r="E95">
        <v>532.92198868230003</v>
      </c>
      <c r="F95">
        <v>101.97736459175</v>
      </c>
      <c r="G95">
        <v>106.62247372676001</v>
      </c>
      <c r="I95" s="6">
        <f t="shared" si="8"/>
        <v>426.29951495554002</v>
      </c>
      <c r="J95" s="6">
        <f t="shared" si="9"/>
        <v>35.196443007279996</v>
      </c>
      <c r="K95" s="6">
        <f t="shared" si="10"/>
        <v>384.06378334680403</v>
      </c>
      <c r="L95" s="7">
        <f t="shared" si="7"/>
        <v>10.912005604298272</v>
      </c>
      <c r="M95" s="7">
        <f t="shared" si="11"/>
        <v>12.333507397505018</v>
      </c>
      <c r="P95" s="5">
        <f t="shared" si="12"/>
        <v>37.302789662465514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138.83185125303001</v>
      </c>
      <c r="E96">
        <v>554.39248181082996</v>
      </c>
      <c r="F96">
        <v>101.80840743735</v>
      </c>
      <c r="G96">
        <v>106.40703314471</v>
      </c>
      <c r="I96" s="6">
        <f t="shared" si="8"/>
        <v>447.98544866611996</v>
      </c>
      <c r="J96" s="6">
        <f t="shared" si="9"/>
        <v>37.023443815680011</v>
      </c>
      <c r="K96" s="6">
        <f t="shared" si="10"/>
        <v>403.55731608730395</v>
      </c>
      <c r="L96" s="7">
        <f t="shared" si="7"/>
        <v>10.900048037032986</v>
      </c>
      <c r="M96" s="7">
        <f t="shared" si="11"/>
        <v>12.336672189741932</v>
      </c>
      <c r="P96" s="5">
        <f t="shared" si="12"/>
        <v>37.152330855657937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138.12045270817001</v>
      </c>
      <c r="E97">
        <v>551.60307194825998</v>
      </c>
      <c r="F97">
        <v>101.86620856912</v>
      </c>
      <c r="G97">
        <v>106.54203718674</v>
      </c>
      <c r="I97" s="6">
        <f t="shared" si="8"/>
        <v>445.06103476151998</v>
      </c>
      <c r="J97" s="6">
        <f t="shared" si="9"/>
        <v>36.254244139050002</v>
      </c>
      <c r="K97" s="6">
        <f t="shared" si="10"/>
        <v>401.55594179465999</v>
      </c>
      <c r="L97" s="7">
        <f t="shared" si="7"/>
        <v>11.076108503449337</v>
      </c>
      <c r="M97" s="7">
        <f t="shared" si="11"/>
        <v>12.527855015660482</v>
      </c>
      <c r="P97" s="5">
        <f t="shared" si="12"/>
        <v>39.367651674290734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137.95877122069999</v>
      </c>
      <c r="E98">
        <v>548.82497978980996</v>
      </c>
      <c r="F98">
        <v>102.00606305578</v>
      </c>
      <c r="G98">
        <v>106.45836701698001</v>
      </c>
      <c r="I98" s="6">
        <f t="shared" si="8"/>
        <v>442.36661277282997</v>
      </c>
      <c r="J98" s="6">
        <f t="shared" si="9"/>
        <v>35.952708164919983</v>
      </c>
      <c r="K98" s="6">
        <f t="shared" si="10"/>
        <v>399.22336297492598</v>
      </c>
      <c r="L98" s="7">
        <f t="shared" si="7"/>
        <v>11.104124928326231</v>
      </c>
      <c r="M98" s="7">
        <f t="shared" si="11"/>
        <v>12.570993800039576</v>
      </c>
      <c r="P98" s="5">
        <f t="shared" si="12"/>
        <v>39.72017470547862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138.55497170574</v>
      </c>
      <c r="E99">
        <v>557.05780113177002</v>
      </c>
      <c r="F99">
        <v>101.93532740501</v>
      </c>
      <c r="G99">
        <v>106.40097008892999</v>
      </c>
      <c r="I99" s="6">
        <f t="shared" si="8"/>
        <v>450.65683104284005</v>
      </c>
      <c r="J99" s="6">
        <f t="shared" si="9"/>
        <v>36.619644300730002</v>
      </c>
      <c r="K99" s="6">
        <f t="shared" si="10"/>
        <v>406.71325788196407</v>
      </c>
      <c r="L99" s="7">
        <f t="shared" si="7"/>
        <v>11.106422949986337</v>
      </c>
      <c r="M99" s="7">
        <f t="shared" si="11"/>
        <v>12.58841418120188</v>
      </c>
      <c r="P99" s="5">
        <f t="shared" si="12"/>
        <v>39.749090085114517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135.50929668552999</v>
      </c>
      <c r="E100">
        <v>528.49514955537995</v>
      </c>
      <c r="F100">
        <v>102.00404203719</v>
      </c>
      <c r="G100">
        <v>106.4329021827</v>
      </c>
      <c r="I100" s="6">
        <f t="shared" si="8"/>
        <v>422.06224737267996</v>
      </c>
      <c r="J100" s="6">
        <f t="shared" si="9"/>
        <v>33.505254648339985</v>
      </c>
      <c r="K100" s="6">
        <f t="shared" si="10"/>
        <v>381.85594179467199</v>
      </c>
      <c r="L100" s="7">
        <f t="shared" si="7"/>
        <v>11.396897167399711</v>
      </c>
      <c r="M100" s="7">
        <f t="shared" si="11"/>
        <v>12.894010758117455</v>
      </c>
      <c r="P100" s="5">
        <f t="shared" si="12"/>
        <v>43.404047919828955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133.54971705739999</v>
      </c>
      <c r="E101">
        <v>500.57599029911</v>
      </c>
      <c r="F101">
        <v>101.90299110751999</v>
      </c>
      <c r="G101">
        <v>106.37833468068</v>
      </c>
      <c r="I101" s="6">
        <f t="shared" si="8"/>
        <v>394.19765561843002</v>
      </c>
      <c r="J101" s="6">
        <f t="shared" si="9"/>
        <v>31.646725949879993</v>
      </c>
      <c r="K101" s="6">
        <f t="shared" si="10"/>
        <v>356.22158447857402</v>
      </c>
      <c r="L101" s="7">
        <f t="shared" si="7"/>
        <v>11.256190768129834</v>
      </c>
      <c r="M101" s="7">
        <f t="shared" si="11"/>
        <v>12.768426718349776</v>
      </c>
      <c r="P101" s="5">
        <f t="shared" si="12"/>
        <v>41.633577683312126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141.37510105093</v>
      </c>
      <c r="E102">
        <v>604.87631366208996</v>
      </c>
      <c r="F102">
        <v>101.71867421180001</v>
      </c>
      <c r="G102">
        <v>106.18067906224999</v>
      </c>
      <c r="I102" s="6">
        <f t="shared" si="8"/>
        <v>498.69563459983999</v>
      </c>
      <c r="J102" s="6">
        <f t="shared" si="9"/>
        <v>39.656426839129992</v>
      </c>
      <c r="K102" s="6">
        <f t="shared" si="10"/>
        <v>451.10792239288401</v>
      </c>
      <c r="L102" s="7">
        <f t="shared" si="7"/>
        <v>11.37540515747537</v>
      </c>
      <c r="M102" s="7">
        <f t="shared" si="11"/>
        <v>12.902763467197513</v>
      </c>
      <c r="P102" s="5">
        <f t="shared" si="12"/>
        <v>43.133619822091994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141.50080840743999</v>
      </c>
      <c r="E103">
        <v>601.12611156023002</v>
      </c>
      <c r="F103">
        <v>101.82295877122</v>
      </c>
      <c r="G103">
        <v>106.29264349232</v>
      </c>
      <c r="I103" s="6">
        <f t="shared" si="8"/>
        <v>494.83346806791002</v>
      </c>
      <c r="J103" s="6">
        <f t="shared" si="9"/>
        <v>39.677849636219989</v>
      </c>
      <c r="K103" s="6">
        <f t="shared" si="10"/>
        <v>447.22004850444603</v>
      </c>
      <c r="L103" s="7">
        <f t="shared" si="7"/>
        <v>11.271277365197747</v>
      </c>
      <c r="M103" s="7">
        <f t="shared" si="11"/>
        <v>12.813758034422088</v>
      </c>
      <c r="P103" s="5">
        <f t="shared" si="12"/>
        <v>41.823408218509265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142.10509296686001</v>
      </c>
      <c r="E104">
        <v>613.68270008084005</v>
      </c>
      <c r="F104">
        <v>101.93654001617</v>
      </c>
      <c r="G104">
        <v>106.28698464026</v>
      </c>
      <c r="I104" s="6">
        <f t="shared" si="8"/>
        <v>507.39571544058003</v>
      </c>
      <c r="J104" s="6">
        <f t="shared" si="9"/>
        <v>40.168552950690014</v>
      </c>
      <c r="K104" s="6">
        <f t="shared" si="10"/>
        <v>459.19345189975201</v>
      </c>
      <c r="L104" s="7">
        <f t="shared" si="7"/>
        <v>11.431665274660187</v>
      </c>
      <c r="M104" s="7">
        <f t="shared" si="11"/>
        <v>12.989268303386728</v>
      </c>
      <c r="P104" s="5">
        <f t="shared" si="12"/>
        <v>43.841525528552573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143.30800323362999</v>
      </c>
      <c r="E105">
        <v>622.17825383994</v>
      </c>
      <c r="F105">
        <v>102.11802748585001</v>
      </c>
      <c r="G105">
        <v>106.51778496362</v>
      </c>
      <c r="I105" s="6">
        <f t="shared" si="8"/>
        <v>515.66046887632001</v>
      </c>
      <c r="J105" s="6">
        <f t="shared" si="9"/>
        <v>41.189975747779982</v>
      </c>
      <c r="K105" s="6">
        <f t="shared" si="10"/>
        <v>466.23249797898404</v>
      </c>
      <c r="L105" s="7">
        <f t="shared" si="7"/>
        <v>11.319076778143346</v>
      </c>
      <c r="M105" s="7">
        <f t="shared" si="11"/>
        <v>12.891802166372086</v>
      </c>
      <c r="P105" s="5">
        <f t="shared" si="12"/>
        <v>42.424855191655404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138.20210185933999</v>
      </c>
      <c r="E106">
        <v>560.61519805982005</v>
      </c>
      <c r="F106">
        <v>101.97534357316</v>
      </c>
      <c r="G106">
        <v>106.40339531124</v>
      </c>
      <c r="I106" s="6">
        <f t="shared" si="8"/>
        <v>454.21180274858006</v>
      </c>
      <c r="J106" s="6">
        <f t="shared" si="9"/>
        <v>36.226758286179987</v>
      </c>
      <c r="K106" s="6">
        <f t="shared" si="10"/>
        <v>410.73969280516405</v>
      </c>
      <c r="L106" s="7">
        <f t="shared" si="7"/>
        <v>11.338019525800508</v>
      </c>
      <c r="M106" s="7">
        <f t="shared" si="11"/>
        <v>12.925867273531448</v>
      </c>
      <c r="P106" s="5">
        <f t="shared" si="12"/>
        <v>42.663206617737515</v>
      </c>
      <c r="R106" s="5">
        <v>-13</v>
      </c>
    </row>
    <row r="107" spans="1:25" x14ac:dyDescent="0.15">
      <c r="A107" s="5">
        <v>53</v>
      </c>
      <c r="B107" s="5">
        <v>105</v>
      </c>
      <c r="D107">
        <v>138.29911075182</v>
      </c>
      <c r="E107">
        <v>564.02991107518005</v>
      </c>
      <c r="F107">
        <v>102.03597413096</v>
      </c>
      <c r="G107">
        <v>106.56790622474</v>
      </c>
      <c r="I107" s="6">
        <f t="shared" si="8"/>
        <v>457.46200485044005</v>
      </c>
      <c r="J107" s="6">
        <f t="shared" si="9"/>
        <v>36.263136620859996</v>
      </c>
      <c r="K107" s="6">
        <f t="shared" si="10"/>
        <v>413.94624090540805</v>
      </c>
      <c r="L107" s="7">
        <f t="shared" si="7"/>
        <v>11.41506994370944</v>
      </c>
      <c r="M107" s="7">
        <f t="shared" si="11"/>
        <v>13.018040050942579</v>
      </c>
      <c r="P107" s="5">
        <f t="shared" si="12"/>
        <v>43.632711006498823</v>
      </c>
      <c r="R107" s="5">
        <v>-13</v>
      </c>
    </row>
    <row r="108" spans="1:25" x14ac:dyDescent="0.15">
      <c r="A108" s="5">
        <v>53.5</v>
      </c>
      <c r="B108" s="5">
        <v>106</v>
      </c>
      <c r="D108">
        <v>139.19320937753</v>
      </c>
      <c r="E108">
        <v>582.2206952304</v>
      </c>
      <c r="F108">
        <v>102.04931285367999</v>
      </c>
      <c r="G108">
        <v>106.37025060630999</v>
      </c>
      <c r="I108" s="6">
        <f t="shared" si="8"/>
        <v>475.85044462409002</v>
      </c>
      <c r="J108" s="6">
        <f t="shared" si="9"/>
        <v>37.143896523850003</v>
      </c>
      <c r="K108" s="6">
        <f t="shared" si="10"/>
        <v>431.27776879547002</v>
      </c>
      <c r="L108" s="7">
        <f t="shared" si="7"/>
        <v>11.61099963000779</v>
      </c>
      <c r="M108" s="7">
        <f t="shared" si="11"/>
        <v>13.229092096743129</v>
      </c>
      <c r="P108" s="5">
        <f t="shared" si="12"/>
        <v>46.098040798472027</v>
      </c>
      <c r="R108" s="5">
        <v>-13</v>
      </c>
    </row>
    <row r="109" spans="1:25" x14ac:dyDescent="0.15">
      <c r="A109" s="5">
        <v>54</v>
      </c>
      <c r="B109" s="5">
        <v>107</v>
      </c>
      <c r="D109">
        <v>138.17987065481</v>
      </c>
      <c r="E109">
        <v>576.6103476152</v>
      </c>
      <c r="F109">
        <v>101.94866612772999</v>
      </c>
      <c r="G109">
        <v>106.6168148747</v>
      </c>
      <c r="I109" s="6">
        <f t="shared" si="8"/>
        <v>469.99353274049997</v>
      </c>
      <c r="J109" s="6">
        <f t="shared" si="9"/>
        <v>36.23120452708001</v>
      </c>
      <c r="K109" s="6">
        <f t="shared" si="10"/>
        <v>426.51608730800399</v>
      </c>
      <c r="L109" s="7">
        <f t="shared" si="7"/>
        <v>11.772064795395261</v>
      </c>
      <c r="M109" s="7">
        <f t="shared" si="11"/>
        <v>13.405279621632799</v>
      </c>
      <c r="P109" s="5">
        <f t="shared" si="12"/>
        <v>48.124679835060789</v>
      </c>
      <c r="R109" s="5">
        <v>-13</v>
      </c>
    </row>
    <row r="110" spans="1:25" x14ac:dyDescent="0.15">
      <c r="A110" s="5">
        <v>54.5</v>
      </c>
      <c r="B110" s="5">
        <v>108</v>
      </c>
      <c r="D110">
        <v>139.77364591753999</v>
      </c>
      <c r="E110">
        <v>592.85408245756003</v>
      </c>
      <c r="F110">
        <v>102.13904607921999</v>
      </c>
      <c r="G110">
        <v>106.17784963622</v>
      </c>
      <c r="I110" s="6">
        <f t="shared" si="8"/>
        <v>486.67623282134002</v>
      </c>
      <c r="J110" s="6">
        <f t="shared" si="9"/>
        <v>37.63459983832</v>
      </c>
      <c r="K110" s="6">
        <f t="shared" si="10"/>
        <v>441.51471301535605</v>
      </c>
      <c r="L110" s="7">
        <f t="shared" si="7"/>
        <v>11.73161704686974</v>
      </c>
      <c r="M110" s="7">
        <f t="shared" si="11"/>
        <v>13.379954232609478</v>
      </c>
      <c r="P110" s="5">
        <f t="shared" si="12"/>
        <v>47.615736849737146</v>
      </c>
      <c r="R110" s="5">
        <v>-13</v>
      </c>
    </row>
    <row r="111" spans="1:25" x14ac:dyDescent="0.15">
      <c r="A111" s="5">
        <v>55</v>
      </c>
      <c r="B111" s="5">
        <v>109</v>
      </c>
      <c r="D111">
        <v>140.18674211803</v>
      </c>
      <c r="E111">
        <v>597.26960388036002</v>
      </c>
      <c r="F111">
        <v>101.89490703315001</v>
      </c>
      <c r="G111">
        <v>106.42037186742</v>
      </c>
      <c r="I111" s="6">
        <f t="shared" si="8"/>
        <v>490.84923201294004</v>
      </c>
      <c r="J111" s="6">
        <f t="shared" si="9"/>
        <v>38.291835084879992</v>
      </c>
      <c r="K111" s="6">
        <f t="shared" si="10"/>
        <v>444.89902991108403</v>
      </c>
      <c r="L111" s="7">
        <f t="shared" si="7"/>
        <v>11.618639559187853</v>
      </c>
      <c r="M111" s="7">
        <f t="shared" si="11"/>
        <v>13.28209910442979</v>
      </c>
      <c r="P111" s="5">
        <f t="shared" si="12"/>
        <v>46.194171943129177</v>
      </c>
      <c r="R111" s="5">
        <v>-13</v>
      </c>
    </row>
    <row r="112" spans="1:25" x14ac:dyDescent="0.15">
      <c r="A112" s="5">
        <v>55.5</v>
      </c>
      <c r="B112" s="5">
        <v>110</v>
      </c>
      <c r="D112">
        <v>138.57518189167001</v>
      </c>
      <c r="E112">
        <v>583.61964430072999</v>
      </c>
      <c r="F112">
        <v>102.06790622474</v>
      </c>
      <c r="G112">
        <v>106.46281325788</v>
      </c>
      <c r="I112" s="6">
        <f t="shared" si="8"/>
        <v>477.15683104285</v>
      </c>
      <c r="J112" s="6">
        <f t="shared" si="9"/>
        <v>36.507275666930013</v>
      </c>
      <c r="K112" s="6">
        <f t="shared" si="10"/>
        <v>433.34810024253397</v>
      </c>
      <c r="L112" s="7">
        <f t="shared" si="7"/>
        <v>11.870184568033402</v>
      </c>
      <c r="M112" s="7">
        <f t="shared" si="11"/>
        <v>13.548766472777539</v>
      </c>
      <c r="P112" s="5">
        <f t="shared" si="12"/>
        <v>49.359294166541417</v>
      </c>
      <c r="R112" s="5">
        <v>-13</v>
      </c>
    </row>
    <row r="113" spans="1:18" x14ac:dyDescent="0.15">
      <c r="A113" s="5">
        <v>56</v>
      </c>
      <c r="B113" s="5">
        <v>111</v>
      </c>
      <c r="D113">
        <v>139.33751010508999</v>
      </c>
      <c r="E113">
        <v>592.35610347615</v>
      </c>
      <c r="F113">
        <v>101.99636216653001</v>
      </c>
      <c r="G113">
        <v>106.30032336298</v>
      </c>
      <c r="I113" s="6">
        <f t="shared" si="8"/>
        <v>486.05578011316999</v>
      </c>
      <c r="J113" s="6">
        <f t="shared" si="9"/>
        <v>37.341147938559985</v>
      </c>
      <c r="K113" s="6">
        <f t="shared" si="10"/>
        <v>441.246402586898</v>
      </c>
      <c r="L113" s="7">
        <f t="shared" si="7"/>
        <v>11.81662661557464</v>
      </c>
      <c r="M113" s="7">
        <f t="shared" si="11"/>
        <v>13.510330879820975</v>
      </c>
      <c r="P113" s="5">
        <f t="shared" si="12"/>
        <v>48.685389061663074</v>
      </c>
      <c r="R113" s="5">
        <v>-13</v>
      </c>
    </row>
    <row r="114" spans="1:18" x14ac:dyDescent="0.15">
      <c r="A114" s="5">
        <v>56.5</v>
      </c>
      <c r="B114" s="5">
        <v>112</v>
      </c>
      <c r="D114">
        <v>139.86054971706</v>
      </c>
      <c r="E114">
        <v>599.93654001617006</v>
      </c>
      <c r="F114">
        <v>101.89652384802</v>
      </c>
      <c r="G114">
        <v>106.50808407437</v>
      </c>
      <c r="I114" s="6">
        <f t="shared" si="8"/>
        <v>493.42845594180005</v>
      </c>
      <c r="J114" s="6">
        <f t="shared" si="9"/>
        <v>37.96402586904</v>
      </c>
      <c r="K114" s="6">
        <f t="shared" si="10"/>
        <v>447.87162489895206</v>
      </c>
      <c r="L114" s="7">
        <f t="shared" si="7"/>
        <v>11.797263716022155</v>
      </c>
      <c r="M114" s="7">
        <f t="shared" si="11"/>
        <v>13.50609033977069</v>
      </c>
      <c r="P114" s="5">
        <f t="shared" si="12"/>
        <v>48.441750978901908</v>
      </c>
      <c r="R114" s="5">
        <v>-13</v>
      </c>
    </row>
    <row r="115" spans="1:18" x14ac:dyDescent="0.15">
      <c r="A115" s="5">
        <v>57</v>
      </c>
      <c r="B115" s="5">
        <v>113</v>
      </c>
      <c r="D115">
        <v>139.09579628133</v>
      </c>
      <c r="E115">
        <v>587.72675828618003</v>
      </c>
      <c r="F115">
        <v>101.87550525464999</v>
      </c>
      <c r="G115">
        <v>106.58407437347999</v>
      </c>
      <c r="I115" s="6">
        <f t="shared" si="8"/>
        <v>481.14268391270002</v>
      </c>
      <c r="J115" s="6">
        <f t="shared" si="9"/>
        <v>37.220291026680002</v>
      </c>
      <c r="K115" s="6">
        <f t="shared" si="10"/>
        <v>436.47833468068404</v>
      </c>
      <c r="L115" s="7">
        <f t="shared" si="7"/>
        <v>11.726892043047448</v>
      </c>
      <c r="M115" s="7">
        <f t="shared" si="11"/>
        <v>13.450841026298182</v>
      </c>
      <c r="P115" s="5">
        <f t="shared" si="12"/>
        <v>47.556283415648828</v>
      </c>
      <c r="R115" s="5">
        <v>-13</v>
      </c>
    </row>
    <row r="116" spans="1:18" x14ac:dyDescent="0.15">
      <c r="A116" s="5">
        <v>57.5</v>
      </c>
      <c r="B116" s="5">
        <v>114</v>
      </c>
      <c r="D116">
        <v>140.24656426838999</v>
      </c>
      <c r="E116">
        <v>608.64147130154004</v>
      </c>
      <c r="F116">
        <v>101.87267582862</v>
      </c>
      <c r="G116">
        <v>106.55456750202001</v>
      </c>
      <c r="I116" s="6">
        <f t="shared" si="8"/>
        <v>502.08690379952003</v>
      </c>
      <c r="J116" s="6">
        <f t="shared" si="9"/>
        <v>38.373888439769985</v>
      </c>
      <c r="K116" s="6">
        <f t="shared" si="10"/>
        <v>456.03823767179603</v>
      </c>
      <c r="L116" s="7">
        <f t="shared" si="7"/>
        <v>11.8840768088325</v>
      </c>
      <c r="M116" s="7">
        <f t="shared" si="11"/>
        <v>13.623148151585434</v>
      </c>
      <c r="P116" s="5">
        <f t="shared" si="12"/>
        <v>49.534096442635153</v>
      </c>
      <c r="R116" s="5">
        <v>-13</v>
      </c>
    </row>
    <row r="117" spans="1:18" x14ac:dyDescent="0.15">
      <c r="A117" s="5">
        <v>58</v>
      </c>
      <c r="B117" s="5">
        <v>115</v>
      </c>
      <c r="D117">
        <v>136.30476960388</v>
      </c>
      <c r="E117">
        <v>557.75141471302004</v>
      </c>
      <c r="F117">
        <v>101.98019401779</v>
      </c>
      <c r="G117">
        <v>106.33508488278</v>
      </c>
      <c r="I117" s="6">
        <f t="shared" si="8"/>
        <v>451.41632983024004</v>
      </c>
      <c r="J117" s="6">
        <f t="shared" si="9"/>
        <v>34.324575586090006</v>
      </c>
      <c r="K117" s="6">
        <f t="shared" si="10"/>
        <v>410.22683912693202</v>
      </c>
      <c r="L117" s="7">
        <f t="shared" si="7"/>
        <v>11.951403101781569</v>
      </c>
      <c r="M117" s="7">
        <f t="shared" si="11"/>
        <v>13.705596804036702</v>
      </c>
      <c r="P117" s="5">
        <f t="shared" si="12"/>
        <v>50.381244819822413</v>
      </c>
      <c r="R117" s="5">
        <v>-13</v>
      </c>
    </row>
    <row r="118" spans="1:18" x14ac:dyDescent="0.15">
      <c r="A118" s="5">
        <v>58.5</v>
      </c>
      <c r="B118" s="5">
        <v>116</v>
      </c>
      <c r="D118">
        <v>140.34640258690001</v>
      </c>
      <c r="E118">
        <v>599.35327405012004</v>
      </c>
      <c r="F118">
        <v>102.10468876314</v>
      </c>
      <c r="G118">
        <v>106.52506063056001</v>
      </c>
      <c r="I118" s="6">
        <f t="shared" si="8"/>
        <v>492.82821341956003</v>
      </c>
      <c r="J118" s="6">
        <f t="shared" si="9"/>
        <v>38.241713823760008</v>
      </c>
      <c r="K118" s="6">
        <f t="shared" si="10"/>
        <v>446.93815683104799</v>
      </c>
      <c r="L118" s="7">
        <f t="shared" si="7"/>
        <v>11.687189514852765</v>
      </c>
      <c r="M118" s="7">
        <f t="shared" si="11"/>
        <v>13.456505576610098</v>
      </c>
      <c r="P118" s="5">
        <f t="shared" si="12"/>
        <v>47.056717334447825</v>
      </c>
      <c r="R118" s="5">
        <v>-13</v>
      </c>
    </row>
    <row r="119" spans="1:18" x14ac:dyDescent="0.15">
      <c r="A119" s="5">
        <v>59</v>
      </c>
      <c r="B119" s="5">
        <v>117</v>
      </c>
      <c r="D119">
        <v>140.50242522230999</v>
      </c>
      <c r="E119">
        <v>607.35004042036996</v>
      </c>
      <c r="F119">
        <v>101.94421988681999</v>
      </c>
      <c r="G119">
        <v>106.47615198059999</v>
      </c>
      <c r="I119" s="6">
        <f t="shared" si="8"/>
        <v>500.87388843976998</v>
      </c>
      <c r="J119" s="6">
        <f t="shared" si="9"/>
        <v>38.558205335490001</v>
      </c>
      <c r="K119" s="6">
        <f t="shared" si="10"/>
        <v>454.60404203718201</v>
      </c>
      <c r="L119" s="7">
        <f t="shared" si="7"/>
        <v>11.790072646839512</v>
      </c>
      <c r="M119" s="7">
        <f t="shared" si="11"/>
        <v>13.574511068099044</v>
      </c>
      <c r="P119" s="5">
        <f t="shared" si="12"/>
        <v>48.351267717140786</v>
      </c>
      <c r="R119" s="5">
        <v>-13</v>
      </c>
    </row>
    <row r="120" spans="1:18" x14ac:dyDescent="0.15">
      <c r="A120" s="5">
        <v>59.5</v>
      </c>
      <c r="B120" s="5">
        <v>118</v>
      </c>
      <c r="D120">
        <v>138.52910266775001</v>
      </c>
      <c r="E120">
        <v>578.41915925626995</v>
      </c>
      <c r="F120">
        <v>101.96564268391</v>
      </c>
      <c r="G120">
        <v>106.26232821342001</v>
      </c>
      <c r="I120" s="6">
        <f t="shared" si="8"/>
        <v>472.15683104284994</v>
      </c>
      <c r="J120" s="6">
        <f t="shared" si="9"/>
        <v>36.563459983840005</v>
      </c>
      <c r="K120" s="6">
        <f t="shared" si="10"/>
        <v>428.28067906224192</v>
      </c>
      <c r="L120" s="7">
        <f t="shared" si="7"/>
        <v>11.713352052883661</v>
      </c>
      <c r="M120" s="7">
        <f t="shared" si="11"/>
        <v>13.512912833645393</v>
      </c>
      <c r="P120" s="5">
        <f t="shared" si="12"/>
        <v>47.385913413203255</v>
      </c>
      <c r="R120" s="5">
        <v>-13</v>
      </c>
    </row>
    <row r="121" spans="1:18" x14ac:dyDescent="0.15">
      <c r="A121" s="5">
        <v>60</v>
      </c>
      <c r="B121" s="5">
        <v>119</v>
      </c>
      <c r="D121">
        <v>133.41350040419999</v>
      </c>
      <c r="E121">
        <v>521.58084074374005</v>
      </c>
      <c r="F121">
        <v>101.98504446241</v>
      </c>
      <c r="G121">
        <v>106.35125303153001</v>
      </c>
      <c r="I121" s="6">
        <f t="shared" si="8"/>
        <v>415.22958771221005</v>
      </c>
      <c r="J121" s="6">
        <f t="shared" si="9"/>
        <v>31.428455941789991</v>
      </c>
      <c r="K121" s="6">
        <f t="shared" si="10"/>
        <v>377.51544058206207</v>
      </c>
      <c r="L121" s="7">
        <f t="shared" si="7"/>
        <v>12.011899066288041</v>
      </c>
      <c r="M121" s="7">
        <f t="shared" si="11"/>
        <v>13.826582206551972</v>
      </c>
      <c r="P121" s="5">
        <f t="shared" si="12"/>
        <v>51.14244903756844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132.73565076798999</v>
      </c>
      <c r="E122">
        <v>515.21059013743002</v>
      </c>
      <c r="F122">
        <v>102.06911883589</v>
      </c>
      <c r="G122">
        <v>106.52627324171</v>
      </c>
      <c r="I122" s="6">
        <f t="shared" si="8"/>
        <v>408.68431689572003</v>
      </c>
      <c r="J122" s="6">
        <f t="shared" si="9"/>
        <v>30.6665319321</v>
      </c>
      <c r="K122" s="6">
        <f t="shared" si="10"/>
        <v>371.88447857720001</v>
      </c>
      <c r="L122" s="7">
        <f t="shared" si="7"/>
        <v>12.126721058664357</v>
      </c>
      <c r="M122" s="7">
        <f t="shared" si="11"/>
        <v>13.956526558430488</v>
      </c>
      <c r="P122" s="5">
        <f t="shared" si="12"/>
        <v>52.587222843555161</v>
      </c>
    </row>
    <row r="123" spans="1:18" x14ac:dyDescent="0.15">
      <c r="A123" s="5">
        <v>61</v>
      </c>
      <c r="B123" s="5">
        <v>121</v>
      </c>
      <c r="D123">
        <v>135.68350848828001</v>
      </c>
      <c r="E123">
        <v>552.21665319321005</v>
      </c>
      <c r="F123">
        <v>102.02061438965001</v>
      </c>
      <c r="G123">
        <v>106.52061438965001</v>
      </c>
      <c r="I123" s="6">
        <f t="shared" si="8"/>
        <v>445.69603880356004</v>
      </c>
      <c r="J123" s="6">
        <f t="shared" si="9"/>
        <v>33.662894098630005</v>
      </c>
      <c r="K123" s="6">
        <f t="shared" si="10"/>
        <v>405.30056588520404</v>
      </c>
      <c r="L123" s="7">
        <f t="shared" si="7"/>
        <v>12.039979827572186</v>
      </c>
      <c r="M123" s="7">
        <f t="shared" si="11"/>
        <v>13.884907686840515</v>
      </c>
      <c r="P123" s="5">
        <f t="shared" si="12"/>
        <v>51.495781596217427</v>
      </c>
    </row>
    <row r="124" spans="1:18" x14ac:dyDescent="0.15">
      <c r="A124" s="5">
        <v>61.5</v>
      </c>
      <c r="B124" s="5">
        <v>122</v>
      </c>
      <c r="D124">
        <v>138.00687146321999</v>
      </c>
      <c r="E124">
        <v>574.07033144704997</v>
      </c>
      <c r="F124">
        <v>102.05780113177001</v>
      </c>
      <c r="G124">
        <v>106.38480194018</v>
      </c>
      <c r="I124" s="6">
        <f t="shared" si="8"/>
        <v>467.68552950686995</v>
      </c>
      <c r="J124" s="6">
        <f t="shared" si="9"/>
        <v>35.949070331449988</v>
      </c>
      <c r="K124" s="6">
        <f t="shared" si="10"/>
        <v>424.54664510912994</v>
      </c>
      <c r="L124" s="7">
        <f t="shared" si="7"/>
        <v>11.809669657513117</v>
      </c>
      <c r="M124" s="7">
        <f t="shared" si="11"/>
        <v>13.669719876283647</v>
      </c>
      <c r="P124" s="5">
        <f t="shared" si="12"/>
        <v>48.597851556272168</v>
      </c>
    </row>
    <row r="125" spans="1:18" x14ac:dyDescent="0.15">
      <c r="A125" s="5">
        <v>62</v>
      </c>
      <c r="B125" s="5">
        <v>123</v>
      </c>
      <c r="D125">
        <v>139.54244139046</v>
      </c>
      <c r="E125">
        <v>597.63864187550996</v>
      </c>
      <c r="F125">
        <v>101.88358932902</v>
      </c>
      <c r="G125">
        <v>106.45755860954</v>
      </c>
      <c r="I125" s="6">
        <f t="shared" si="8"/>
        <v>491.18108326596996</v>
      </c>
      <c r="J125" s="6">
        <f t="shared" si="9"/>
        <v>37.658852061440001</v>
      </c>
      <c r="K125" s="6">
        <f t="shared" si="10"/>
        <v>445.99046079224195</v>
      </c>
      <c r="L125" s="7">
        <f t="shared" si="7"/>
        <v>11.842911729348877</v>
      </c>
      <c r="M125" s="7">
        <f t="shared" si="11"/>
        <v>13.718084307621606</v>
      </c>
      <c r="P125" s="5">
        <f t="shared" si="12"/>
        <v>49.016127477557625</v>
      </c>
    </row>
    <row r="126" spans="1:18" x14ac:dyDescent="0.15">
      <c r="A126" s="5">
        <v>62.5</v>
      </c>
      <c r="B126" s="5">
        <v>124</v>
      </c>
      <c r="D126">
        <v>140.55941794665</v>
      </c>
      <c r="E126">
        <v>603.97372675829001</v>
      </c>
      <c r="F126">
        <v>101.9523039612</v>
      </c>
      <c r="G126">
        <v>106.38197251414999</v>
      </c>
      <c r="I126" s="6">
        <f t="shared" si="8"/>
        <v>497.59175424414002</v>
      </c>
      <c r="J126" s="6">
        <f t="shared" si="9"/>
        <v>38.607113985449999</v>
      </c>
      <c r="K126" s="6">
        <f t="shared" si="10"/>
        <v>451.26321746159999</v>
      </c>
      <c r="L126" s="7">
        <f t="shared" si="7"/>
        <v>11.688602717925747</v>
      </c>
      <c r="M126" s="7">
        <f t="shared" si="11"/>
        <v>13.578897655700676</v>
      </c>
      <c r="P126" s="5">
        <f t="shared" si="12"/>
        <v>47.074499283185418</v>
      </c>
    </row>
    <row r="127" spans="1:18" x14ac:dyDescent="0.15">
      <c r="A127" s="5">
        <v>63</v>
      </c>
      <c r="B127" s="5">
        <v>125</v>
      </c>
      <c r="D127">
        <v>142.04850444624</v>
      </c>
      <c r="E127">
        <v>623.34801940177999</v>
      </c>
      <c r="F127">
        <v>101.97978981407</v>
      </c>
      <c r="G127">
        <v>106.51172190784</v>
      </c>
      <c r="I127" s="6">
        <f t="shared" si="8"/>
        <v>516.83629749394004</v>
      </c>
      <c r="J127" s="6">
        <f t="shared" si="9"/>
        <v>40.06871463217</v>
      </c>
      <c r="K127" s="6">
        <f t="shared" si="10"/>
        <v>468.75383993533603</v>
      </c>
      <c r="L127" s="7">
        <f t="shared" si="7"/>
        <v>11.698749117322253</v>
      </c>
      <c r="M127" s="7">
        <f t="shared" si="11"/>
        <v>13.60416641459938</v>
      </c>
      <c r="P127" s="5">
        <f t="shared" si="12"/>
        <v>47.202168658796907</v>
      </c>
    </row>
    <row r="128" spans="1:18" x14ac:dyDescent="0.15">
      <c r="A128" s="5">
        <v>63.5</v>
      </c>
      <c r="B128" s="5">
        <v>126</v>
      </c>
      <c r="D128">
        <v>139.93371059014001</v>
      </c>
      <c r="E128">
        <v>600.61560226354004</v>
      </c>
      <c r="F128">
        <v>101.84801940177999</v>
      </c>
      <c r="G128">
        <v>106.15238480194</v>
      </c>
      <c r="I128" s="6">
        <f t="shared" si="8"/>
        <v>494.46321746160004</v>
      </c>
      <c r="J128" s="6">
        <f t="shared" si="9"/>
        <v>38.085691188360016</v>
      </c>
      <c r="K128" s="6">
        <f t="shared" si="10"/>
        <v>448.76038803556804</v>
      </c>
      <c r="L128" s="7">
        <f t="shared" si="7"/>
        <v>11.7829130582438</v>
      </c>
      <c r="M128" s="7">
        <f t="shared" si="11"/>
        <v>13.703452715023127</v>
      </c>
      <c r="P128" s="5">
        <f t="shared" si="12"/>
        <v>48.261180567016915</v>
      </c>
    </row>
    <row r="129" spans="1:16" x14ac:dyDescent="0.15">
      <c r="A129" s="5">
        <v>64</v>
      </c>
      <c r="B129" s="5">
        <v>127</v>
      </c>
      <c r="D129">
        <v>140.48625707356999</v>
      </c>
      <c r="E129">
        <v>606.53556992723998</v>
      </c>
      <c r="F129">
        <v>101.96968472109999</v>
      </c>
      <c r="G129">
        <v>106.3245755861</v>
      </c>
      <c r="I129" s="6">
        <f t="shared" si="8"/>
        <v>500.21099434114001</v>
      </c>
      <c r="J129" s="6">
        <f t="shared" si="9"/>
        <v>38.516572352469993</v>
      </c>
      <c r="K129" s="6">
        <f t="shared" si="10"/>
        <v>453.99110751817602</v>
      </c>
      <c r="L129" s="7">
        <f t="shared" si="7"/>
        <v>11.786903137788231</v>
      </c>
      <c r="M129" s="7">
        <f t="shared" si="11"/>
        <v>13.722565154069757</v>
      </c>
      <c r="P129" s="5">
        <f t="shared" si="12"/>
        <v>48.311386649408384</v>
      </c>
    </row>
    <row r="130" spans="1:16" x14ac:dyDescent="0.15">
      <c r="A130" s="5">
        <v>64.5</v>
      </c>
      <c r="B130" s="5">
        <v>128</v>
      </c>
      <c r="D130">
        <v>139.05295068715</v>
      </c>
      <c r="E130">
        <v>591.17299919158995</v>
      </c>
      <c r="F130">
        <v>101.74494745352</v>
      </c>
      <c r="G130">
        <v>106.50889248180999</v>
      </c>
      <c r="I130" s="6">
        <f t="shared" si="8"/>
        <v>484.66410670977996</v>
      </c>
      <c r="J130" s="6">
        <f t="shared" si="9"/>
        <v>37.308003233630004</v>
      </c>
      <c r="K130" s="6">
        <f t="shared" si="10"/>
        <v>439.89450282942397</v>
      </c>
      <c r="L130" s="7">
        <f t="shared" ref="L130:L193" si="13">K130/J130</f>
        <v>11.790888407367145</v>
      </c>
      <c r="M130" s="7">
        <f t="shared" si="11"/>
        <v>13.741672783150872</v>
      </c>
      <c r="P130" s="5">
        <f t="shared" si="12"/>
        <v>48.361532209315932</v>
      </c>
    </row>
    <row r="131" spans="1:16" x14ac:dyDescent="0.15">
      <c r="A131" s="5">
        <v>65</v>
      </c>
      <c r="B131" s="5">
        <v>129</v>
      </c>
      <c r="D131">
        <v>137.57841552142</v>
      </c>
      <c r="E131">
        <v>568.07922392885996</v>
      </c>
      <c r="F131">
        <v>101.88641875505</v>
      </c>
      <c r="G131">
        <v>106.46806790623</v>
      </c>
      <c r="I131" s="6">
        <f t="shared" ref="I131:I194" si="14">E131-G131</f>
        <v>461.61115602262998</v>
      </c>
      <c r="J131" s="6">
        <f t="shared" ref="J131:J194" si="15">D131-F131</f>
        <v>35.691996766369996</v>
      </c>
      <c r="K131" s="6">
        <f t="shared" ref="K131:K181" si="16">I131-1.2*J131</f>
        <v>418.78075990298601</v>
      </c>
      <c r="L131" s="7">
        <f t="shared" si="13"/>
        <v>11.733183846345437</v>
      </c>
      <c r="M131" s="7">
        <f t="shared" ref="M131:M181" si="17">L131+ABS($N$2)*A131</f>
        <v>13.699090581631362</v>
      </c>
      <c r="P131" s="5">
        <f t="shared" ref="P131:P181" si="18">(L131-$O$2)/$O$2*100</f>
        <v>47.635451460108143</v>
      </c>
    </row>
    <row r="132" spans="1:16" x14ac:dyDescent="0.15">
      <c r="A132" s="5">
        <v>65.5</v>
      </c>
      <c r="B132" s="5">
        <v>130</v>
      </c>
      <c r="D132">
        <v>137.93573160873001</v>
      </c>
      <c r="E132">
        <v>570.74373484236003</v>
      </c>
      <c r="F132">
        <v>102.00767987066</v>
      </c>
      <c r="G132">
        <v>106.37227162489999</v>
      </c>
      <c r="I132" s="6">
        <f t="shared" si="14"/>
        <v>464.37146321746002</v>
      </c>
      <c r="J132" s="6">
        <f t="shared" si="15"/>
        <v>35.92805173807001</v>
      </c>
      <c r="K132" s="6">
        <f t="shared" si="16"/>
        <v>421.25780113177598</v>
      </c>
      <c r="L132" s="7">
        <f t="shared" si="13"/>
        <v>11.725038813763554</v>
      </c>
      <c r="M132" s="7">
        <f t="shared" si="17"/>
        <v>13.706067908551679</v>
      </c>
      <c r="P132" s="5">
        <f t="shared" si="18"/>
        <v>47.532964737140951</v>
      </c>
    </row>
    <row r="133" spans="1:16" x14ac:dyDescent="0.15">
      <c r="A133" s="5">
        <v>66</v>
      </c>
      <c r="B133" s="5">
        <v>131</v>
      </c>
      <c r="D133">
        <v>136.91350040419999</v>
      </c>
      <c r="E133">
        <v>550.57720291026999</v>
      </c>
      <c r="F133">
        <v>101.93249797898</v>
      </c>
      <c r="G133">
        <v>106.34397736459</v>
      </c>
      <c r="I133" s="6">
        <f t="shared" si="14"/>
        <v>444.23322554568</v>
      </c>
      <c r="J133" s="6">
        <f t="shared" si="15"/>
        <v>34.981002425219998</v>
      </c>
      <c r="K133" s="6">
        <f t="shared" si="16"/>
        <v>402.256022635416</v>
      </c>
      <c r="L133" s="7">
        <f t="shared" si="13"/>
        <v>11.499270882683579</v>
      </c>
      <c r="M133" s="7">
        <f t="shared" si="17"/>
        <v>13.495422336973903</v>
      </c>
      <c r="P133" s="5">
        <f t="shared" si="18"/>
        <v>44.692188451121318</v>
      </c>
    </row>
    <row r="134" spans="1:16" x14ac:dyDescent="0.15">
      <c r="A134" s="5">
        <v>66.5</v>
      </c>
      <c r="B134" s="5">
        <v>132</v>
      </c>
      <c r="D134">
        <v>136.94745351656999</v>
      </c>
      <c r="E134">
        <v>553.59215844786002</v>
      </c>
      <c r="F134">
        <v>101.96604688763</v>
      </c>
      <c r="G134">
        <v>106.32983023444</v>
      </c>
      <c r="I134" s="6">
        <f t="shared" si="14"/>
        <v>447.26232821342001</v>
      </c>
      <c r="J134" s="6">
        <f t="shared" si="15"/>
        <v>34.981406628939993</v>
      </c>
      <c r="K134" s="6">
        <f t="shared" si="16"/>
        <v>405.28464025869204</v>
      </c>
      <c r="L134" s="7">
        <f t="shared" si="13"/>
        <v>11.585715936402668</v>
      </c>
      <c r="M134" s="7">
        <f t="shared" si="17"/>
        <v>13.596989750195192</v>
      </c>
      <c r="P134" s="5">
        <f t="shared" si="18"/>
        <v>45.779902979372409</v>
      </c>
    </row>
    <row r="135" spans="1:16" x14ac:dyDescent="0.15">
      <c r="A135" s="5">
        <v>67</v>
      </c>
      <c r="B135" s="5">
        <v>133</v>
      </c>
      <c r="D135">
        <v>136.31649151171999</v>
      </c>
      <c r="E135">
        <v>536.49312853677998</v>
      </c>
      <c r="F135">
        <v>101.92562651576</v>
      </c>
      <c r="G135">
        <v>106.44179466451</v>
      </c>
      <c r="I135" s="6">
        <f t="shared" si="14"/>
        <v>430.05133387226999</v>
      </c>
      <c r="J135" s="6">
        <f t="shared" si="15"/>
        <v>34.390864995959987</v>
      </c>
      <c r="K135" s="6">
        <f t="shared" si="16"/>
        <v>388.78229587711803</v>
      </c>
      <c r="L135" s="7">
        <f t="shared" si="13"/>
        <v>11.304812947356504</v>
      </c>
      <c r="M135" s="7">
        <f t="shared" si="17"/>
        <v>13.331209120651227</v>
      </c>
      <c r="P135" s="5">
        <f t="shared" si="18"/>
        <v>42.245377300117731</v>
      </c>
    </row>
    <row r="136" spans="1:16" x14ac:dyDescent="0.15">
      <c r="A136" s="5">
        <v>67.5</v>
      </c>
      <c r="B136" s="5">
        <v>134</v>
      </c>
      <c r="D136">
        <v>137.08649959580001</v>
      </c>
      <c r="E136">
        <v>547.33751010509002</v>
      </c>
      <c r="F136">
        <v>101.95068714632001</v>
      </c>
      <c r="G136">
        <v>106.35852869846001</v>
      </c>
      <c r="I136" s="6">
        <f t="shared" si="14"/>
        <v>440.97898140663</v>
      </c>
      <c r="J136" s="6">
        <f t="shared" si="15"/>
        <v>35.135812449479999</v>
      </c>
      <c r="K136" s="6">
        <f t="shared" si="16"/>
        <v>398.816006467254</v>
      </c>
      <c r="L136" s="7">
        <f t="shared" si="13"/>
        <v>11.350698295099658</v>
      </c>
      <c r="M136" s="7">
        <f t="shared" si="17"/>
        <v>13.392216827896581</v>
      </c>
      <c r="P136" s="5">
        <f t="shared" si="18"/>
        <v>42.822740112989237</v>
      </c>
    </row>
    <row r="137" spans="1:16" x14ac:dyDescent="0.15">
      <c r="A137" s="5">
        <v>68</v>
      </c>
      <c r="B137" s="5">
        <v>135</v>
      </c>
      <c r="D137">
        <v>137.23484236055</v>
      </c>
      <c r="E137">
        <v>545.53718674211996</v>
      </c>
      <c r="F137">
        <v>101.97736459175</v>
      </c>
      <c r="G137">
        <v>106.512934519</v>
      </c>
      <c r="I137" s="6">
        <f t="shared" si="14"/>
        <v>439.02425222311996</v>
      </c>
      <c r="J137" s="6">
        <f t="shared" si="15"/>
        <v>35.257477768800001</v>
      </c>
      <c r="K137" s="6">
        <f t="shared" si="16"/>
        <v>396.71527890055995</v>
      </c>
      <c r="L137" s="7">
        <f t="shared" si="13"/>
        <v>11.251947218176245</v>
      </c>
      <c r="M137" s="7">
        <f t="shared" si="17"/>
        <v>13.308588110475366</v>
      </c>
      <c r="P137" s="5">
        <f t="shared" si="18"/>
        <v>41.580182251910379</v>
      </c>
    </row>
    <row r="138" spans="1:16" x14ac:dyDescent="0.15">
      <c r="A138" s="5">
        <v>68.5</v>
      </c>
      <c r="B138" s="5">
        <v>136</v>
      </c>
      <c r="D138">
        <v>136.95270816492001</v>
      </c>
      <c r="E138">
        <v>548.12085691187997</v>
      </c>
      <c r="F138">
        <v>102.11075181891999</v>
      </c>
      <c r="G138">
        <v>106.44866612772999</v>
      </c>
      <c r="I138" s="6">
        <f t="shared" si="14"/>
        <v>441.67219078414996</v>
      </c>
      <c r="J138" s="6">
        <f t="shared" si="15"/>
        <v>34.841956346000018</v>
      </c>
      <c r="K138" s="6">
        <f t="shared" si="16"/>
        <v>399.86184316894992</v>
      </c>
      <c r="L138" s="7">
        <f t="shared" si="13"/>
        <v>11.476446362486058</v>
      </c>
      <c r="M138" s="7">
        <f t="shared" si="17"/>
        <v>13.54820961428738</v>
      </c>
      <c r="P138" s="5">
        <f t="shared" si="18"/>
        <v>44.404993740133222</v>
      </c>
    </row>
    <row r="139" spans="1:16" x14ac:dyDescent="0.15">
      <c r="A139" s="5">
        <v>69</v>
      </c>
      <c r="B139" s="5">
        <v>137</v>
      </c>
      <c r="D139">
        <v>138.58609539208001</v>
      </c>
      <c r="E139">
        <v>561.74696847210998</v>
      </c>
      <c r="F139">
        <v>101.85408245756</v>
      </c>
      <c r="G139">
        <v>106.41188358933</v>
      </c>
      <c r="I139" s="6">
        <f t="shared" si="14"/>
        <v>455.33508488278</v>
      </c>
      <c r="J139" s="6">
        <f t="shared" si="15"/>
        <v>36.732012934520014</v>
      </c>
      <c r="K139" s="6">
        <f t="shared" si="16"/>
        <v>411.25666936135599</v>
      </c>
      <c r="L139" s="7">
        <f t="shared" si="13"/>
        <v>11.196137551581476</v>
      </c>
      <c r="M139" s="7">
        <f t="shared" si="17"/>
        <v>13.283023162884996</v>
      </c>
      <c r="P139" s="5">
        <f t="shared" si="18"/>
        <v>40.877944442338929</v>
      </c>
    </row>
    <row r="140" spans="1:16" x14ac:dyDescent="0.15">
      <c r="A140" s="5">
        <v>69.5</v>
      </c>
      <c r="B140" s="5">
        <v>138</v>
      </c>
      <c r="D140">
        <v>139.42764753436001</v>
      </c>
      <c r="E140">
        <v>568.83427647533995</v>
      </c>
      <c r="F140">
        <v>101.82497978981</v>
      </c>
      <c r="G140">
        <v>106.30881164106999</v>
      </c>
      <c r="I140" s="6">
        <f t="shared" si="14"/>
        <v>462.52546483426994</v>
      </c>
      <c r="J140" s="6">
        <f t="shared" si="15"/>
        <v>37.602667744550004</v>
      </c>
      <c r="K140" s="6">
        <f t="shared" si="16"/>
        <v>417.40226354080994</v>
      </c>
      <c r="L140" s="7">
        <f t="shared" si="13"/>
        <v>11.100336454221569</v>
      </c>
      <c r="M140" s="7">
        <f t="shared" si="17"/>
        <v>13.20234442502729</v>
      </c>
      <c r="P140" s="5">
        <f t="shared" si="18"/>
        <v>39.672505369336683</v>
      </c>
    </row>
    <row r="141" spans="1:16" x14ac:dyDescent="0.15">
      <c r="A141" s="5">
        <v>70</v>
      </c>
      <c r="B141" s="5">
        <v>139</v>
      </c>
      <c r="D141">
        <v>144.07477768795999</v>
      </c>
      <c r="E141">
        <v>616.57437348424003</v>
      </c>
      <c r="F141">
        <v>102.0064672595</v>
      </c>
      <c r="G141">
        <v>106.40056588521</v>
      </c>
      <c r="I141" s="6">
        <f t="shared" si="14"/>
        <v>510.17380759903006</v>
      </c>
      <c r="J141" s="6">
        <f t="shared" si="15"/>
        <v>42.068310428459995</v>
      </c>
      <c r="K141" s="6">
        <f t="shared" si="16"/>
        <v>459.69183508487805</v>
      </c>
      <c r="L141" s="7">
        <f t="shared" si="13"/>
        <v>10.927271155009068</v>
      </c>
      <c r="M141" s="7">
        <f t="shared" si="17"/>
        <v>13.044401485316987</v>
      </c>
      <c r="P141" s="5">
        <f t="shared" si="18"/>
        <v>37.494871922531473</v>
      </c>
    </row>
    <row r="142" spans="1:16" s="36" customFormat="1" x14ac:dyDescent="0.15">
      <c r="A142" s="36">
        <v>70.5</v>
      </c>
      <c r="B142" s="36">
        <v>140</v>
      </c>
      <c r="D142" s="35">
        <v>143.81204527081999</v>
      </c>
      <c r="E142" s="35">
        <v>611.28011317703999</v>
      </c>
      <c r="F142" s="35">
        <v>102.00970088925</v>
      </c>
      <c r="G142" s="35">
        <v>106.44017784963999</v>
      </c>
      <c r="I142" s="49">
        <f t="shared" si="14"/>
        <v>504.83993532739998</v>
      </c>
      <c r="J142" s="49">
        <f t="shared" si="15"/>
        <v>41.802344381569995</v>
      </c>
      <c r="K142" s="49">
        <f t="shared" si="16"/>
        <v>454.67712206951597</v>
      </c>
      <c r="L142" s="50">
        <f t="shared" si="13"/>
        <v>10.876833077093544</v>
      </c>
      <c r="M142" s="50">
        <f t="shared" si="17"/>
        <v>13.009085766903663</v>
      </c>
      <c r="P142" s="36">
        <f t="shared" si="18"/>
        <v>36.860223347911393</v>
      </c>
    </row>
    <row r="143" spans="1:16" x14ac:dyDescent="0.15">
      <c r="A143" s="5">
        <v>71</v>
      </c>
      <c r="B143" s="5">
        <v>141</v>
      </c>
      <c r="D143">
        <v>144.86620856912</v>
      </c>
      <c r="E143">
        <v>618.89005658852</v>
      </c>
      <c r="F143">
        <v>101.90582053355</v>
      </c>
      <c r="G143">
        <v>106.2574777688</v>
      </c>
      <c r="I143" s="6">
        <f t="shared" si="14"/>
        <v>512.63257881972004</v>
      </c>
      <c r="J143" s="6">
        <f t="shared" si="15"/>
        <v>42.960388035570006</v>
      </c>
      <c r="K143" s="6">
        <f t="shared" si="16"/>
        <v>461.08011317703603</v>
      </c>
      <c r="L143" s="7">
        <f t="shared" si="13"/>
        <v>10.732680365812211</v>
      </c>
      <c r="M143" s="7">
        <f t="shared" si="17"/>
        <v>12.880055415124529</v>
      </c>
      <c r="P143" s="5">
        <f t="shared" si="18"/>
        <v>35.046389107527695</v>
      </c>
    </row>
    <row r="144" spans="1:16" x14ac:dyDescent="0.15">
      <c r="A144" s="5">
        <v>71.5</v>
      </c>
      <c r="B144" s="5">
        <v>142</v>
      </c>
      <c r="D144">
        <v>143.54567502021001</v>
      </c>
      <c r="E144">
        <v>603.51818916733998</v>
      </c>
      <c r="F144">
        <v>102.07639450283</v>
      </c>
      <c r="G144">
        <v>106.25464834277</v>
      </c>
      <c r="I144" s="6">
        <f t="shared" si="14"/>
        <v>497.26354082456999</v>
      </c>
      <c r="J144" s="6">
        <f t="shared" si="15"/>
        <v>41.469280517380014</v>
      </c>
      <c r="K144" s="6">
        <f t="shared" si="16"/>
        <v>447.50040420371397</v>
      </c>
      <c r="L144" s="7">
        <f t="shared" si="13"/>
        <v>10.791130172035755</v>
      </c>
      <c r="M144" s="7">
        <f t="shared" si="17"/>
        <v>12.953627580850274</v>
      </c>
      <c r="P144" s="5">
        <f t="shared" si="18"/>
        <v>35.781847073803121</v>
      </c>
    </row>
    <row r="145" spans="1:16" x14ac:dyDescent="0.15">
      <c r="A145" s="5">
        <v>72</v>
      </c>
      <c r="B145" s="5">
        <v>143</v>
      </c>
      <c r="D145">
        <v>142.06831042845999</v>
      </c>
      <c r="E145">
        <v>579.56305578010995</v>
      </c>
      <c r="F145">
        <v>102.00161681487999</v>
      </c>
      <c r="G145">
        <v>106.4632174616</v>
      </c>
      <c r="I145" s="6">
        <f t="shared" si="14"/>
        <v>473.09983831850997</v>
      </c>
      <c r="J145" s="6">
        <f t="shared" si="15"/>
        <v>40.06669361358</v>
      </c>
      <c r="K145" s="6">
        <f t="shared" si="16"/>
        <v>425.01980598221394</v>
      </c>
      <c r="L145" s="7">
        <f t="shared" si="13"/>
        <v>10.607808322825019</v>
      </c>
      <c r="M145" s="7">
        <f t="shared" si="17"/>
        <v>12.785428091141736</v>
      </c>
      <c r="P145" s="5">
        <f t="shared" si="18"/>
        <v>33.475158256414574</v>
      </c>
    </row>
    <row r="146" spans="1:16" x14ac:dyDescent="0.15">
      <c r="A146" s="5">
        <v>72.5</v>
      </c>
      <c r="B146" s="5">
        <v>144</v>
      </c>
      <c r="D146">
        <v>142.43694421988999</v>
      </c>
      <c r="E146">
        <v>582.04931285368002</v>
      </c>
      <c r="F146">
        <v>101.82942603072</v>
      </c>
      <c r="G146">
        <v>106.39207760711</v>
      </c>
      <c r="I146" s="6">
        <f t="shared" si="14"/>
        <v>475.65723524657005</v>
      </c>
      <c r="J146" s="6">
        <f t="shared" si="15"/>
        <v>40.607518189169994</v>
      </c>
      <c r="K146" s="6">
        <f t="shared" si="16"/>
        <v>426.92821341956608</v>
      </c>
      <c r="L146" s="7">
        <f t="shared" si="13"/>
        <v>10.51352637289288</v>
      </c>
      <c r="M146" s="7">
        <f t="shared" si="17"/>
        <v>12.706268500711797</v>
      </c>
      <c r="P146" s="5">
        <f t="shared" si="18"/>
        <v>32.288834201063978</v>
      </c>
    </row>
    <row r="147" spans="1:16" x14ac:dyDescent="0.15">
      <c r="A147" s="5">
        <v>73</v>
      </c>
      <c r="B147" s="5">
        <v>145</v>
      </c>
      <c r="D147">
        <v>142.72514147129999</v>
      </c>
      <c r="E147">
        <v>589.65076798707003</v>
      </c>
      <c r="F147">
        <v>101.77849636217</v>
      </c>
      <c r="G147">
        <v>106.42683912692</v>
      </c>
      <c r="I147" s="6">
        <f t="shared" si="14"/>
        <v>483.22392886015001</v>
      </c>
      <c r="J147" s="6">
        <f t="shared" si="15"/>
        <v>40.946645109129989</v>
      </c>
      <c r="K147" s="6">
        <f t="shared" si="16"/>
        <v>434.08795472919405</v>
      </c>
      <c r="L147" s="7">
        <f t="shared" si="13"/>
        <v>10.60130698308185</v>
      </c>
      <c r="M147" s="7">
        <f t="shared" si="17"/>
        <v>12.809171470402966</v>
      </c>
      <c r="P147" s="5">
        <f t="shared" si="18"/>
        <v>33.393353672028276</v>
      </c>
    </row>
    <row r="148" spans="1:16" x14ac:dyDescent="0.15">
      <c r="A148" s="5">
        <v>73.5</v>
      </c>
      <c r="B148" s="5">
        <v>146</v>
      </c>
      <c r="D148">
        <v>145.14551333872001</v>
      </c>
      <c r="E148">
        <v>609.82619240096994</v>
      </c>
      <c r="F148">
        <v>102.01576394503</v>
      </c>
      <c r="G148">
        <v>106.2574777688</v>
      </c>
      <c r="I148" s="6">
        <f t="shared" si="14"/>
        <v>503.56871463216993</v>
      </c>
      <c r="J148" s="6">
        <f t="shared" si="15"/>
        <v>43.129749393690005</v>
      </c>
      <c r="K148" s="6">
        <f t="shared" si="16"/>
        <v>451.81301535974194</v>
      </c>
      <c r="L148" s="7">
        <f t="shared" si="13"/>
        <v>10.475669849958445</v>
      </c>
      <c r="M148" s="7">
        <f t="shared" si="17"/>
        <v>12.698656696781761</v>
      </c>
      <c r="P148" s="5">
        <f t="shared" si="18"/>
        <v>31.81249590045207</v>
      </c>
    </row>
    <row r="149" spans="1:16" x14ac:dyDescent="0.15">
      <c r="A149" s="5">
        <v>74</v>
      </c>
      <c r="B149" s="5">
        <v>147</v>
      </c>
      <c r="D149">
        <v>143.59781729992</v>
      </c>
      <c r="E149">
        <v>596.12691996766</v>
      </c>
      <c r="F149">
        <v>102.01616814875</v>
      </c>
      <c r="G149">
        <v>106.38520614390001</v>
      </c>
      <c r="I149" s="6">
        <f t="shared" si="14"/>
        <v>489.74171382375999</v>
      </c>
      <c r="J149" s="6">
        <f t="shared" si="15"/>
        <v>41.581649151169998</v>
      </c>
      <c r="K149" s="6">
        <f t="shared" si="16"/>
        <v>439.84373484235601</v>
      </c>
      <c r="L149" s="7">
        <f t="shared" si="13"/>
        <v>10.577832861878687</v>
      </c>
      <c r="M149" s="7">
        <f t="shared" si="17"/>
        <v>12.815942068204201</v>
      </c>
      <c r="P149" s="5">
        <f t="shared" si="18"/>
        <v>33.097985208800985</v>
      </c>
    </row>
    <row r="150" spans="1:16" x14ac:dyDescent="0.15">
      <c r="A150" s="5">
        <v>74.5</v>
      </c>
      <c r="B150" s="5">
        <v>148</v>
      </c>
      <c r="D150">
        <v>144.78375101051</v>
      </c>
      <c r="E150">
        <v>611.66208569118999</v>
      </c>
      <c r="F150">
        <v>102.02465642684</v>
      </c>
      <c r="G150">
        <v>106.37712206952</v>
      </c>
      <c r="I150" s="6">
        <f t="shared" si="14"/>
        <v>505.28496362166999</v>
      </c>
      <c r="J150" s="6">
        <f t="shared" si="15"/>
        <v>42.759094583670006</v>
      </c>
      <c r="K150" s="6">
        <f t="shared" si="16"/>
        <v>453.97405012126598</v>
      </c>
      <c r="L150" s="7">
        <f t="shared" si="13"/>
        <v>10.617017374700021</v>
      </c>
      <c r="M150" s="7">
        <f t="shared" si="17"/>
        <v>12.870248940527736</v>
      </c>
      <c r="P150" s="5">
        <f t="shared" si="18"/>
        <v>33.591033243876645</v>
      </c>
    </row>
    <row r="151" spans="1:16" x14ac:dyDescent="0.15">
      <c r="A151" s="5">
        <v>75</v>
      </c>
      <c r="B151" s="5">
        <v>149</v>
      </c>
      <c r="D151">
        <v>142.21544058205001</v>
      </c>
      <c r="E151">
        <v>578.54284559417999</v>
      </c>
      <c r="F151">
        <v>101.88520614390001</v>
      </c>
      <c r="G151">
        <v>106.19886822959</v>
      </c>
      <c r="I151" s="6">
        <f t="shared" si="14"/>
        <v>472.34397736458999</v>
      </c>
      <c r="J151" s="6">
        <f t="shared" si="15"/>
        <v>40.330234438150001</v>
      </c>
      <c r="K151" s="6">
        <f t="shared" si="16"/>
        <v>423.94769603880997</v>
      </c>
      <c r="L151" s="7">
        <f t="shared" si="13"/>
        <v>10.511907553847013</v>
      </c>
      <c r="M151" s="7">
        <f t="shared" si="17"/>
        <v>12.780261479176927</v>
      </c>
      <c r="P151" s="5">
        <f t="shared" si="18"/>
        <v>32.268465042632769</v>
      </c>
    </row>
    <row r="152" spans="1:16" x14ac:dyDescent="0.15">
      <c r="A152" s="5">
        <v>75.5</v>
      </c>
      <c r="B152" s="5">
        <v>150</v>
      </c>
      <c r="D152">
        <v>146.47413096201001</v>
      </c>
      <c r="E152">
        <v>619.48019401779004</v>
      </c>
      <c r="F152">
        <v>101.91107518189</v>
      </c>
      <c r="G152">
        <v>106.38843977365001</v>
      </c>
      <c r="I152" s="6">
        <f t="shared" si="14"/>
        <v>513.09175424414002</v>
      </c>
      <c r="J152" s="6">
        <f t="shared" si="15"/>
        <v>44.56305578012001</v>
      </c>
      <c r="K152" s="6">
        <f t="shared" si="16"/>
        <v>459.616087307996</v>
      </c>
      <c r="L152" s="7">
        <f t="shared" si="13"/>
        <v>10.313836860196535</v>
      </c>
      <c r="M152" s="7">
        <f t="shared" si="17"/>
        <v>12.597313145028648</v>
      </c>
      <c r="P152" s="5">
        <f t="shared" si="18"/>
        <v>29.776195539226546</v>
      </c>
    </row>
    <row r="153" spans="1:16" x14ac:dyDescent="0.15">
      <c r="A153" s="5">
        <v>76</v>
      </c>
      <c r="B153" s="5">
        <v>151</v>
      </c>
      <c r="D153">
        <v>143.89571544058001</v>
      </c>
      <c r="E153">
        <v>587.71382376717997</v>
      </c>
      <c r="F153">
        <v>101.96604688763</v>
      </c>
      <c r="G153">
        <v>106.40703314471</v>
      </c>
      <c r="I153" s="6">
        <f t="shared" si="14"/>
        <v>481.30679062246998</v>
      </c>
      <c r="J153" s="6">
        <f t="shared" si="15"/>
        <v>41.929668552950005</v>
      </c>
      <c r="K153" s="6">
        <f t="shared" si="16"/>
        <v>430.99118835892995</v>
      </c>
      <c r="L153" s="7">
        <f t="shared" si="13"/>
        <v>10.278907590568281</v>
      </c>
      <c r="M153" s="7">
        <f t="shared" si="17"/>
        <v>12.577506234902593</v>
      </c>
      <c r="P153" s="5">
        <f t="shared" si="18"/>
        <v>29.336690068395171</v>
      </c>
    </row>
    <row r="154" spans="1:16" x14ac:dyDescent="0.15">
      <c r="A154" s="5">
        <v>76.5</v>
      </c>
      <c r="B154" s="5">
        <v>152</v>
      </c>
      <c r="D154">
        <v>146.12045270817001</v>
      </c>
      <c r="E154">
        <v>612.60509296685996</v>
      </c>
      <c r="F154">
        <v>101.86661277284</v>
      </c>
      <c r="G154">
        <v>106.45755860954</v>
      </c>
      <c r="I154" s="6">
        <f t="shared" si="14"/>
        <v>506.14753435731996</v>
      </c>
      <c r="J154" s="6">
        <f t="shared" si="15"/>
        <v>44.253839935330006</v>
      </c>
      <c r="K154" s="6">
        <f t="shared" si="16"/>
        <v>453.04292643492397</v>
      </c>
      <c r="L154" s="7">
        <f t="shared" si="13"/>
        <v>10.237369843994886</v>
      </c>
      <c r="M154" s="7">
        <f t="shared" si="17"/>
        <v>12.551090847831398</v>
      </c>
      <c r="P154" s="5">
        <f t="shared" si="18"/>
        <v>28.814031934992716</v>
      </c>
    </row>
    <row r="155" spans="1:16" x14ac:dyDescent="0.15">
      <c r="A155" s="5">
        <v>77</v>
      </c>
      <c r="B155" s="5">
        <v>153</v>
      </c>
      <c r="D155">
        <v>146.70452708165001</v>
      </c>
      <c r="E155">
        <v>612.23160873079996</v>
      </c>
      <c r="F155">
        <v>102.01374292644</v>
      </c>
      <c r="G155">
        <v>106.28860145513001</v>
      </c>
      <c r="I155" s="6">
        <f t="shared" si="14"/>
        <v>505.94300727566997</v>
      </c>
      <c r="J155" s="6">
        <f t="shared" si="15"/>
        <v>44.690784155210011</v>
      </c>
      <c r="K155" s="6">
        <f t="shared" si="16"/>
        <v>452.31406628941795</v>
      </c>
      <c r="L155" s="7">
        <f t="shared" si="13"/>
        <v>10.120969565415146</v>
      </c>
      <c r="M155" s="7">
        <f t="shared" si="17"/>
        <v>12.449812928753857</v>
      </c>
      <c r="P155" s="5">
        <f t="shared" si="18"/>
        <v>27.349398984273655</v>
      </c>
    </row>
    <row r="156" spans="1:16" x14ac:dyDescent="0.15">
      <c r="A156" s="5">
        <v>77.5</v>
      </c>
      <c r="B156" s="5">
        <v>154</v>
      </c>
      <c r="D156">
        <v>146.22190784155001</v>
      </c>
      <c r="E156">
        <v>606.10873080032002</v>
      </c>
      <c r="F156">
        <v>101.92643492320001</v>
      </c>
      <c r="G156">
        <v>106.4805982215</v>
      </c>
      <c r="I156" s="6">
        <f t="shared" si="14"/>
        <v>499.62813257881999</v>
      </c>
      <c r="J156" s="6">
        <f t="shared" si="15"/>
        <v>44.295472918350001</v>
      </c>
      <c r="K156" s="6">
        <f t="shared" si="16"/>
        <v>446.47356507680001</v>
      </c>
      <c r="L156" s="7">
        <f t="shared" si="13"/>
        <v>10.079440079571704</v>
      </c>
      <c r="M156" s="7">
        <f t="shared" si="17"/>
        <v>12.423405802412615</v>
      </c>
      <c r="P156" s="5">
        <f t="shared" si="18"/>
        <v>26.82684479338262</v>
      </c>
    </row>
    <row r="157" spans="1:16" x14ac:dyDescent="0.15">
      <c r="A157" s="5">
        <v>78</v>
      </c>
      <c r="B157" s="5">
        <v>155</v>
      </c>
      <c r="D157">
        <v>146.39773645918001</v>
      </c>
      <c r="E157">
        <v>608.93168957154001</v>
      </c>
      <c r="F157">
        <v>101.84963621665</v>
      </c>
      <c r="G157">
        <v>106.39409862571</v>
      </c>
      <c r="I157" s="6">
        <f t="shared" si="14"/>
        <v>502.53759094583</v>
      </c>
      <c r="J157" s="6">
        <f t="shared" si="15"/>
        <v>44.548100242530012</v>
      </c>
      <c r="K157" s="6">
        <f t="shared" si="16"/>
        <v>449.07987065479398</v>
      </c>
      <c r="L157" s="7">
        <f t="shared" si="13"/>
        <v>10.080786121291386</v>
      </c>
      <c r="M157" s="7">
        <f t="shared" si="17"/>
        <v>12.439874203634496</v>
      </c>
      <c r="P157" s="5">
        <f t="shared" si="18"/>
        <v>26.84378166913363</v>
      </c>
    </row>
    <row r="158" spans="1:16" x14ac:dyDescent="0.15">
      <c r="A158" s="5">
        <v>78.5</v>
      </c>
      <c r="B158" s="5">
        <v>156</v>
      </c>
      <c r="D158">
        <v>146.88197251414999</v>
      </c>
      <c r="E158">
        <v>612.98221503638001</v>
      </c>
      <c r="F158">
        <v>102.04001616815</v>
      </c>
      <c r="G158">
        <v>106.3961196443</v>
      </c>
      <c r="I158" s="6">
        <f t="shared" si="14"/>
        <v>506.58609539207998</v>
      </c>
      <c r="J158" s="6">
        <f t="shared" si="15"/>
        <v>44.841956345999989</v>
      </c>
      <c r="K158" s="6">
        <f t="shared" si="16"/>
        <v>452.77574777688</v>
      </c>
      <c r="L158" s="7">
        <f t="shared" si="13"/>
        <v>10.097145278035326</v>
      </c>
      <c r="M158" s="7">
        <f t="shared" si="17"/>
        <v>12.471355719880636</v>
      </c>
      <c r="P158" s="5">
        <f t="shared" si="18"/>
        <v>27.049624475572788</v>
      </c>
    </row>
    <row r="159" spans="1:16" x14ac:dyDescent="0.15">
      <c r="A159" s="5">
        <v>79</v>
      </c>
      <c r="B159" s="5">
        <v>157</v>
      </c>
      <c r="D159">
        <v>145.60549717057</v>
      </c>
      <c r="E159">
        <v>596.54042037187003</v>
      </c>
      <c r="F159">
        <v>101.96685529507</v>
      </c>
      <c r="G159">
        <v>106.35650767987001</v>
      </c>
      <c r="I159" s="6">
        <f t="shared" si="14"/>
        <v>490.18391269200004</v>
      </c>
      <c r="J159" s="6">
        <f t="shared" si="15"/>
        <v>43.638641875499999</v>
      </c>
      <c r="K159" s="6">
        <f t="shared" si="16"/>
        <v>437.81754244140006</v>
      </c>
      <c r="L159" s="7">
        <f t="shared" si="13"/>
        <v>10.032794872271301</v>
      </c>
      <c r="M159" s="7">
        <f t="shared" si="17"/>
        <v>12.42212767361881</v>
      </c>
      <c r="P159" s="5">
        <f t="shared" si="18"/>
        <v>26.239920874996201</v>
      </c>
    </row>
    <row r="160" spans="1:16" x14ac:dyDescent="0.15">
      <c r="A160" s="5">
        <v>79.5</v>
      </c>
      <c r="B160" s="5">
        <v>158</v>
      </c>
      <c r="D160">
        <v>145.38641875504999</v>
      </c>
      <c r="E160">
        <v>595.58973322555005</v>
      </c>
      <c r="F160">
        <v>101.78132578819999</v>
      </c>
      <c r="G160">
        <v>106.19118835893001</v>
      </c>
      <c r="I160" s="6">
        <f t="shared" si="14"/>
        <v>489.39854486662006</v>
      </c>
      <c r="J160" s="6">
        <f t="shared" si="15"/>
        <v>43.605092966849995</v>
      </c>
      <c r="K160" s="6">
        <f t="shared" si="16"/>
        <v>437.07243330640006</v>
      </c>
      <c r="L160" s="7">
        <f t="shared" si="13"/>
        <v>10.02342624607352</v>
      </c>
      <c r="M160" s="7">
        <f t="shared" si="17"/>
        <v>12.427881406923229</v>
      </c>
      <c r="P160" s="5">
        <f t="shared" si="18"/>
        <v>26.122038007363361</v>
      </c>
    </row>
    <row r="161" spans="1:16" x14ac:dyDescent="0.15">
      <c r="A161" s="5">
        <v>80</v>
      </c>
      <c r="B161" s="5">
        <v>159</v>
      </c>
      <c r="D161">
        <v>146.63581244948</v>
      </c>
      <c r="E161">
        <v>605.96321746160004</v>
      </c>
      <c r="F161">
        <v>101.69159256265</v>
      </c>
      <c r="G161">
        <v>106.38035569927</v>
      </c>
      <c r="I161" s="6">
        <f t="shared" si="14"/>
        <v>499.58286176233003</v>
      </c>
      <c r="J161" s="6">
        <f t="shared" si="15"/>
        <v>44.944219886829998</v>
      </c>
      <c r="K161" s="6">
        <f t="shared" si="16"/>
        <v>445.64979789813401</v>
      </c>
      <c r="L161" s="7">
        <f t="shared" si="13"/>
        <v>9.9156198287629582</v>
      </c>
      <c r="M161" s="7">
        <f t="shared" si="17"/>
        <v>12.335197349114866</v>
      </c>
      <c r="P161" s="5">
        <f t="shared" si="18"/>
        <v>24.765539268540742</v>
      </c>
    </row>
    <row r="162" spans="1:16" x14ac:dyDescent="0.15">
      <c r="A162" s="5">
        <v>80.5</v>
      </c>
      <c r="B162" s="5">
        <v>160</v>
      </c>
      <c r="D162">
        <v>145.60064672595001</v>
      </c>
      <c r="E162">
        <v>598.23969280516997</v>
      </c>
      <c r="F162">
        <v>102.06103476152001</v>
      </c>
      <c r="G162">
        <v>106.35004042036999</v>
      </c>
      <c r="I162" s="6">
        <f t="shared" si="14"/>
        <v>491.8896523848</v>
      </c>
      <c r="J162" s="6">
        <f t="shared" si="15"/>
        <v>43.539611964430009</v>
      </c>
      <c r="K162" s="6">
        <f t="shared" si="16"/>
        <v>439.642118027484</v>
      </c>
      <c r="L162" s="7">
        <f t="shared" si="13"/>
        <v>10.097520354261603</v>
      </c>
      <c r="M162" s="7">
        <f t="shared" si="17"/>
        <v>12.532220234115711</v>
      </c>
      <c r="P162" s="5">
        <f t="shared" si="18"/>
        <v>27.054343957405123</v>
      </c>
    </row>
    <row r="163" spans="1:16" x14ac:dyDescent="0.15">
      <c r="A163" s="5">
        <v>81</v>
      </c>
      <c r="B163" s="5">
        <v>161</v>
      </c>
      <c r="D163">
        <v>147.05537590946</v>
      </c>
      <c r="E163">
        <v>607.76071139855003</v>
      </c>
      <c r="F163">
        <v>101.97574777688</v>
      </c>
      <c r="G163">
        <v>106.57477768795999</v>
      </c>
      <c r="I163" s="6">
        <f t="shared" si="14"/>
        <v>501.18593371059001</v>
      </c>
      <c r="J163" s="6">
        <f t="shared" si="15"/>
        <v>45.079628132579998</v>
      </c>
      <c r="K163" s="6">
        <f t="shared" si="16"/>
        <v>447.09037995149401</v>
      </c>
      <c r="L163" s="7">
        <f t="shared" si="13"/>
        <v>9.9177921041538575</v>
      </c>
      <c r="M163" s="7">
        <f t="shared" si="17"/>
        <v>12.367614343510164</v>
      </c>
      <c r="P163" s="5">
        <f t="shared" si="18"/>
        <v>24.792872417175502</v>
      </c>
    </row>
    <row r="164" spans="1:16" x14ac:dyDescent="0.15">
      <c r="A164" s="5">
        <v>81.5</v>
      </c>
      <c r="B164" s="5">
        <v>162</v>
      </c>
      <c r="D164">
        <v>147.88763136621</v>
      </c>
      <c r="E164">
        <v>616.56507679871004</v>
      </c>
      <c r="F164">
        <v>101.91632983023</v>
      </c>
      <c r="G164">
        <v>106.23362974939</v>
      </c>
      <c r="I164" s="6">
        <f t="shared" si="14"/>
        <v>510.33144704932005</v>
      </c>
      <c r="J164" s="6">
        <f t="shared" si="15"/>
        <v>45.971301535980004</v>
      </c>
      <c r="K164" s="6">
        <f t="shared" si="16"/>
        <v>455.16588520614403</v>
      </c>
      <c r="L164" s="7">
        <f t="shared" si="13"/>
        <v>9.9010876350738695</v>
      </c>
      <c r="M164" s="7">
        <f t="shared" si="17"/>
        <v>12.366032233932376</v>
      </c>
      <c r="P164" s="5">
        <f t="shared" si="18"/>
        <v>24.582684639815003</v>
      </c>
    </row>
    <row r="165" spans="1:16" x14ac:dyDescent="0.15">
      <c r="A165" s="5">
        <v>82</v>
      </c>
      <c r="B165" s="5">
        <v>163</v>
      </c>
      <c r="D165">
        <v>148.69523039612</v>
      </c>
      <c r="E165">
        <v>625.21544058204995</v>
      </c>
      <c r="F165">
        <v>101.7554567502</v>
      </c>
      <c r="G165">
        <v>106.36822958771</v>
      </c>
      <c r="I165" s="6">
        <f t="shared" si="14"/>
        <v>518.84721099434</v>
      </c>
      <c r="J165" s="6">
        <f t="shared" si="15"/>
        <v>46.939773645919999</v>
      </c>
      <c r="K165" s="6">
        <f t="shared" si="16"/>
        <v>462.51948261923599</v>
      </c>
      <c r="L165" s="7">
        <f t="shared" si="13"/>
        <v>9.8534664037400645</v>
      </c>
      <c r="M165" s="7">
        <f t="shared" si="17"/>
        <v>12.33353336210077</v>
      </c>
      <c r="P165" s="5">
        <f t="shared" si="18"/>
        <v>23.983479677281125</v>
      </c>
    </row>
    <row r="166" spans="1:16" x14ac:dyDescent="0.15">
      <c r="A166" s="5">
        <v>82.5</v>
      </c>
      <c r="B166" s="5">
        <v>164</v>
      </c>
      <c r="D166">
        <v>147.86499595795999</v>
      </c>
      <c r="E166">
        <v>610.59539207760997</v>
      </c>
      <c r="F166">
        <v>101.93451899758</v>
      </c>
      <c r="G166">
        <v>106.39733225546</v>
      </c>
      <c r="I166" s="6">
        <f t="shared" si="14"/>
        <v>504.19805982214996</v>
      </c>
      <c r="J166" s="6">
        <f t="shared" si="15"/>
        <v>45.930476960379991</v>
      </c>
      <c r="K166" s="6">
        <f t="shared" si="16"/>
        <v>449.08148746969397</v>
      </c>
      <c r="L166" s="7">
        <f t="shared" si="13"/>
        <v>9.7774183328658957</v>
      </c>
      <c r="M166" s="7">
        <f t="shared" si="17"/>
        <v>12.272607650728801</v>
      </c>
      <c r="P166" s="5">
        <f t="shared" si="18"/>
        <v>23.026587547812337</v>
      </c>
    </row>
    <row r="167" spans="1:16" x14ac:dyDescent="0.15">
      <c r="A167" s="5">
        <v>83</v>
      </c>
      <c r="B167" s="5">
        <v>165</v>
      </c>
      <c r="D167">
        <v>150.31608730799999</v>
      </c>
      <c r="E167">
        <v>634.86014551333994</v>
      </c>
      <c r="F167">
        <v>101.95311236863</v>
      </c>
      <c r="G167">
        <v>106.51980598222001</v>
      </c>
      <c r="I167" s="6">
        <f t="shared" si="14"/>
        <v>528.34033953111998</v>
      </c>
      <c r="J167" s="6">
        <f t="shared" si="15"/>
        <v>48.362974939369991</v>
      </c>
      <c r="K167" s="6">
        <f t="shared" si="16"/>
        <v>470.30476960387603</v>
      </c>
      <c r="L167" s="7">
        <f t="shared" si="13"/>
        <v>9.7244797325530801</v>
      </c>
      <c r="M167" s="7">
        <f t="shared" si="17"/>
        <v>12.234791409918184</v>
      </c>
      <c r="P167" s="5">
        <f t="shared" si="18"/>
        <v>22.360475582023692</v>
      </c>
    </row>
    <row r="168" spans="1:16" x14ac:dyDescent="0.15">
      <c r="A168" s="5">
        <v>83.5</v>
      </c>
      <c r="B168" s="5">
        <v>166</v>
      </c>
      <c r="D168">
        <v>144.31406628940999</v>
      </c>
      <c r="E168">
        <v>574.41067097816995</v>
      </c>
      <c r="F168">
        <v>101.89773645918</v>
      </c>
      <c r="G168">
        <v>106.22352465643</v>
      </c>
      <c r="I168" s="6">
        <f t="shared" si="14"/>
        <v>468.18714632173993</v>
      </c>
      <c r="J168" s="6">
        <f t="shared" si="15"/>
        <v>42.416329830229998</v>
      </c>
      <c r="K168" s="6">
        <f t="shared" si="16"/>
        <v>417.28755052546393</v>
      </c>
      <c r="L168" s="7">
        <f t="shared" si="13"/>
        <v>9.8378985686796572</v>
      </c>
      <c r="M168" s="7">
        <f t="shared" si="17"/>
        <v>12.363332605546962</v>
      </c>
      <c r="P168" s="5">
        <f t="shared" si="18"/>
        <v>23.787593855708863</v>
      </c>
    </row>
    <row r="169" spans="1:16" x14ac:dyDescent="0.15">
      <c r="A169" s="5">
        <v>84</v>
      </c>
      <c r="B169" s="5">
        <v>167</v>
      </c>
      <c r="D169">
        <v>146.68512530314999</v>
      </c>
      <c r="E169">
        <v>596.71341956345998</v>
      </c>
      <c r="F169">
        <v>101.86863379143</v>
      </c>
      <c r="G169">
        <v>106.2922392886</v>
      </c>
      <c r="I169" s="6">
        <f t="shared" si="14"/>
        <v>490.42118027485998</v>
      </c>
      <c r="J169" s="6">
        <f t="shared" si="15"/>
        <v>44.816491511719988</v>
      </c>
      <c r="K169" s="6">
        <f t="shared" si="16"/>
        <v>436.641390460796</v>
      </c>
      <c r="L169" s="7">
        <f t="shared" si="13"/>
        <v>9.7428731195214073</v>
      </c>
      <c r="M169" s="7">
        <f t="shared" si="17"/>
        <v>12.28342951589091</v>
      </c>
      <c r="P169" s="5">
        <f t="shared" si="18"/>
        <v>22.591914552426879</v>
      </c>
    </row>
    <row r="170" spans="1:16" x14ac:dyDescent="0.15">
      <c r="A170" s="5">
        <v>84.5</v>
      </c>
      <c r="B170" s="5">
        <v>168</v>
      </c>
      <c r="D170">
        <v>146.69199676637001</v>
      </c>
      <c r="E170">
        <v>597.84923201293998</v>
      </c>
      <c r="F170">
        <v>101.90986257074</v>
      </c>
      <c r="G170">
        <v>106.24211802748999</v>
      </c>
      <c r="I170" s="6">
        <f t="shared" si="14"/>
        <v>491.60711398544998</v>
      </c>
      <c r="J170" s="6">
        <f t="shared" si="15"/>
        <v>44.782134195630007</v>
      </c>
      <c r="K170" s="6">
        <f t="shared" si="16"/>
        <v>437.86855295069398</v>
      </c>
      <c r="L170" s="7">
        <f t="shared" si="13"/>
        <v>9.7777509003450458</v>
      </c>
      <c r="M170" s="7">
        <f t="shared" si="17"/>
        <v>12.333429656216749</v>
      </c>
      <c r="P170" s="5">
        <f t="shared" si="18"/>
        <v>23.03077215367621</v>
      </c>
    </row>
    <row r="171" spans="1:16" x14ac:dyDescent="0.15">
      <c r="A171" s="5">
        <v>85</v>
      </c>
      <c r="B171" s="5">
        <v>169</v>
      </c>
      <c r="D171">
        <v>146.92158447858</v>
      </c>
      <c r="E171">
        <v>584.32538399352995</v>
      </c>
      <c r="F171">
        <v>101.93492320129</v>
      </c>
      <c r="G171">
        <v>106.40097008892999</v>
      </c>
      <c r="I171" s="6">
        <f t="shared" si="14"/>
        <v>477.92441390459999</v>
      </c>
      <c r="J171" s="6">
        <f t="shared" si="15"/>
        <v>44.986661277289997</v>
      </c>
      <c r="K171" s="6">
        <f t="shared" si="16"/>
        <v>423.94042037185199</v>
      </c>
      <c r="L171" s="7">
        <f t="shared" si="13"/>
        <v>9.4236915640117545</v>
      </c>
      <c r="M171" s="7">
        <f t="shared" si="17"/>
        <v>11.994492679385656</v>
      </c>
      <c r="P171" s="5">
        <f t="shared" si="18"/>
        <v>18.575740113970042</v>
      </c>
    </row>
    <row r="172" spans="1:16" x14ac:dyDescent="0.15">
      <c r="A172" s="5">
        <v>85.5</v>
      </c>
      <c r="B172" s="5">
        <v>170</v>
      </c>
      <c r="D172">
        <v>150.68714632174999</v>
      </c>
      <c r="E172">
        <v>627.43249797898</v>
      </c>
      <c r="F172">
        <v>101.85165723525</v>
      </c>
      <c r="G172">
        <v>106.44947453517</v>
      </c>
      <c r="I172" s="6">
        <f t="shared" si="14"/>
        <v>520.98302344381</v>
      </c>
      <c r="J172" s="6">
        <f t="shared" si="15"/>
        <v>48.83548908649999</v>
      </c>
      <c r="K172" s="6">
        <f t="shared" si="16"/>
        <v>462.38043654001001</v>
      </c>
      <c r="L172" s="7">
        <f t="shared" si="13"/>
        <v>9.4681233911882696</v>
      </c>
      <c r="M172" s="7">
        <f t="shared" si="17"/>
        <v>12.054046866064372</v>
      </c>
      <c r="P172" s="5">
        <f t="shared" si="18"/>
        <v>19.134813674080114</v>
      </c>
    </row>
    <row r="173" spans="1:16" x14ac:dyDescent="0.15">
      <c r="A173" s="5">
        <v>86</v>
      </c>
      <c r="B173" s="5">
        <v>171</v>
      </c>
      <c r="D173">
        <v>151.56911883589001</v>
      </c>
      <c r="E173">
        <v>635.27405012125996</v>
      </c>
      <c r="F173">
        <v>101.82780921585</v>
      </c>
      <c r="G173">
        <v>106.42360549717</v>
      </c>
      <c r="I173" s="6">
        <f t="shared" si="14"/>
        <v>528.85044462408996</v>
      </c>
      <c r="J173" s="6">
        <f t="shared" si="15"/>
        <v>49.741309620040013</v>
      </c>
      <c r="K173" s="6">
        <f t="shared" si="16"/>
        <v>469.16087308004194</v>
      </c>
      <c r="L173" s="7">
        <f t="shared" si="13"/>
        <v>9.4320169023258735</v>
      </c>
      <c r="M173" s="7">
        <f t="shared" si="17"/>
        <v>12.033062736704174</v>
      </c>
      <c r="P173" s="5">
        <f t="shared" si="18"/>
        <v>18.680495574777549</v>
      </c>
    </row>
    <row r="174" spans="1:16" x14ac:dyDescent="0.15">
      <c r="A174" s="5">
        <v>86.5</v>
      </c>
      <c r="B174" s="5">
        <v>172</v>
      </c>
      <c r="D174">
        <v>152.75464834277</v>
      </c>
      <c r="E174">
        <v>643.25020210186005</v>
      </c>
      <c r="F174">
        <v>102.04729183508999</v>
      </c>
      <c r="G174">
        <v>106.487065481</v>
      </c>
      <c r="I174" s="6">
        <f t="shared" si="14"/>
        <v>536.76313662086</v>
      </c>
      <c r="J174" s="6">
        <f t="shared" si="15"/>
        <v>50.707356507680004</v>
      </c>
      <c r="K174" s="6">
        <f t="shared" si="16"/>
        <v>475.91430881164399</v>
      </c>
      <c r="L174" s="7">
        <f t="shared" si="13"/>
        <v>9.3855081705859238</v>
      </c>
      <c r="M174" s="7">
        <f t="shared" si="17"/>
        <v>12.001676364466425</v>
      </c>
      <c r="P174" s="5">
        <f t="shared" si="18"/>
        <v>18.095288891137013</v>
      </c>
    </row>
    <row r="175" spans="1:16" x14ac:dyDescent="0.15">
      <c r="A175" s="5">
        <v>87</v>
      </c>
      <c r="B175" s="5">
        <v>173</v>
      </c>
      <c r="D175">
        <v>152.09135004042</v>
      </c>
      <c r="E175">
        <v>638.67663702506002</v>
      </c>
      <c r="F175">
        <v>101.92279708973</v>
      </c>
      <c r="G175">
        <v>106.47372675829</v>
      </c>
      <c r="I175" s="6">
        <f t="shared" si="14"/>
        <v>532.20291026677</v>
      </c>
      <c r="J175" s="6">
        <f t="shared" si="15"/>
        <v>50.16855295069</v>
      </c>
      <c r="K175" s="6">
        <f t="shared" si="16"/>
        <v>472.00064672594203</v>
      </c>
      <c r="L175" s="7">
        <f t="shared" si="13"/>
        <v>9.4082970100785079</v>
      </c>
      <c r="M175" s="7">
        <f t="shared" si="17"/>
        <v>12.039587563461208</v>
      </c>
      <c r="P175" s="5">
        <f t="shared" si="18"/>
        <v>18.382034641548785</v>
      </c>
    </row>
    <row r="176" spans="1:16" x14ac:dyDescent="0.15">
      <c r="A176" s="5">
        <v>87.5</v>
      </c>
      <c r="B176" s="5">
        <v>174</v>
      </c>
      <c r="D176">
        <v>148.48868229588001</v>
      </c>
      <c r="E176">
        <v>596.46523848019001</v>
      </c>
      <c r="F176">
        <v>101.80396119644</v>
      </c>
      <c r="G176">
        <v>106.40137429264</v>
      </c>
      <c r="I176" s="6">
        <f t="shared" si="14"/>
        <v>490.06386418755</v>
      </c>
      <c r="J176" s="6">
        <f t="shared" si="15"/>
        <v>46.684721099440011</v>
      </c>
      <c r="K176" s="6">
        <f t="shared" si="16"/>
        <v>434.04219886822199</v>
      </c>
      <c r="L176" s="7">
        <f t="shared" si="13"/>
        <v>9.2973073126794024</v>
      </c>
      <c r="M176" s="7">
        <f t="shared" si="17"/>
        <v>11.943720225564302</v>
      </c>
      <c r="P176" s="5">
        <f t="shared" si="18"/>
        <v>16.985481557788699</v>
      </c>
    </row>
    <row r="177" spans="1:16" x14ac:dyDescent="0.15">
      <c r="A177" s="5">
        <v>88</v>
      </c>
      <c r="B177" s="5">
        <v>175</v>
      </c>
      <c r="D177">
        <v>148.14632174616</v>
      </c>
      <c r="E177">
        <v>594.05375909457996</v>
      </c>
      <c r="F177">
        <v>102.02950687146</v>
      </c>
      <c r="G177">
        <v>106.26475343573</v>
      </c>
      <c r="I177" s="6">
        <f t="shared" si="14"/>
        <v>487.78900565884999</v>
      </c>
      <c r="J177" s="6">
        <f t="shared" si="15"/>
        <v>46.116814874699998</v>
      </c>
      <c r="K177" s="6">
        <f t="shared" si="16"/>
        <v>432.44882780921</v>
      </c>
      <c r="L177" s="7">
        <f t="shared" si="13"/>
        <v>9.3772483850885902</v>
      </c>
      <c r="M177" s="7">
        <f t="shared" si="17"/>
        <v>12.038783657475689</v>
      </c>
      <c r="P177" s="5">
        <f t="shared" si="18"/>
        <v>17.99135826353994</v>
      </c>
    </row>
    <row r="178" spans="1:16" x14ac:dyDescent="0.15">
      <c r="A178" s="5">
        <v>88.5</v>
      </c>
      <c r="B178" s="5">
        <v>176</v>
      </c>
      <c r="D178">
        <v>149.01980598221999</v>
      </c>
      <c r="E178">
        <v>595.66451091349995</v>
      </c>
      <c r="F178">
        <v>101.94219886822999</v>
      </c>
      <c r="G178">
        <v>106.23524656427</v>
      </c>
      <c r="I178" s="6">
        <f t="shared" si="14"/>
        <v>489.42926434922992</v>
      </c>
      <c r="J178" s="6">
        <f t="shared" si="15"/>
        <v>47.077607113989998</v>
      </c>
      <c r="K178" s="6">
        <f t="shared" si="16"/>
        <v>432.93613581244193</v>
      </c>
      <c r="L178" s="7">
        <f t="shared" si="13"/>
        <v>9.1962222031413905</v>
      </c>
      <c r="M178" s="7">
        <f t="shared" si="17"/>
        <v>11.872879835030689</v>
      </c>
      <c r="P178" s="5">
        <f t="shared" si="18"/>
        <v>15.713555201057556</v>
      </c>
    </row>
    <row r="179" spans="1:16" x14ac:dyDescent="0.15">
      <c r="A179" s="5">
        <v>89</v>
      </c>
      <c r="B179" s="5">
        <v>177</v>
      </c>
      <c r="D179">
        <v>150.44704931285</v>
      </c>
      <c r="E179">
        <v>611.86499595795999</v>
      </c>
      <c r="F179">
        <v>101.86095392078001</v>
      </c>
      <c r="G179">
        <v>106.38641875505</v>
      </c>
      <c r="I179" s="6">
        <f t="shared" si="14"/>
        <v>505.47857720291</v>
      </c>
      <c r="J179" s="6">
        <f t="shared" si="15"/>
        <v>48.586095392069993</v>
      </c>
      <c r="K179" s="6">
        <f t="shared" si="16"/>
        <v>447.17526273242601</v>
      </c>
      <c r="L179" s="7">
        <f t="shared" si="13"/>
        <v>9.2037703199630236</v>
      </c>
      <c r="M179" s="7">
        <f t="shared" si="17"/>
        <v>11.895550311354521</v>
      </c>
      <c r="P179" s="5">
        <f t="shared" si="18"/>
        <v>15.8085310958555</v>
      </c>
    </row>
    <row r="180" spans="1:16" x14ac:dyDescent="0.15">
      <c r="A180" s="5">
        <v>89.5</v>
      </c>
      <c r="B180" s="5">
        <v>178</v>
      </c>
      <c r="D180">
        <v>151.19967663703</v>
      </c>
      <c r="E180">
        <v>624.86822958770995</v>
      </c>
      <c r="F180">
        <v>101.88480194018</v>
      </c>
      <c r="G180">
        <v>106.01535974130999</v>
      </c>
      <c r="I180" s="6">
        <f t="shared" si="14"/>
        <v>518.85286984639993</v>
      </c>
      <c r="J180" s="6">
        <f t="shared" si="15"/>
        <v>49.314874696849998</v>
      </c>
      <c r="K180" s="6">
        <f t="shared" si="16"/>
        <v>459.67502021017992</v>
      </c>
      <c r="L180" s="7">
        <f t="shared" si="13"/>
        <v>9.3212245399772211</v>
      </c>
      <c r="M180" s="7">
        <f t="shared" si="17"/>
        <v>12.028126890870919</v>
      </c>
      <c r="P180" s="5">
        <f t="shared" si="18"/>
        <v>17.286425504123208</v>
      </c>
    </row>
    <row r="181" spans="1:16" x14ac:dyDescent="0.15">
      <c r="A181" s="5">
        <v>90</v>
      </c>
      <c r="B181" s="5">
        <v>179</v>
      </c>
      <c r="D181">
        <v>153.94502829426</v>
      </c>
      <c r="E181">
        <v>648.82215036378</v>
      </c>
      <c r="F181">
        <v>101.74939369441999</v>
      </c>
      <c r="G181">
        <v>106.14430072757</v>
      </c>
      <c r="I181" s="6">
        <f t="shared" si="14"/>
        <v>542.67784963621</v>
      </c>
      <c r="J181" s="6">
        <f t="shared" si="15"/>
        <v>52.195634599840005</v>
      </c>
      <c r="K181" s="6">
        <f t="shared" si="16"/>
        <v>480.04308811640198</v>
      </c>
      <c r="L181" s="7">
        <f t="shared" si="13"/>
        <v>9.1969968714179302</v>
      </c>
      <c r="M181" s="7">
        <f t="shared" si="17"/>
        <v>11.919021581813826</v>
      </c>
      <c r="P181" s="5">
        <f t="shared" si="18"/>
        <v>15.723302640647397</v>
      </c>
    </row>
    <row r="182" spans="1:16" x14ac:dyDescent="0.15">
      <c r="A182" s="5">
        <v>90.5</v>
      </c>
      <c r="B182" s="5">
        <v>180</v>
      </c>
      <c r="D182">
        <v>152.90218270008</v>
      </c>
      <c r="E182">
        <v>636.30840743734996</v>
      </c>
      <c r="F182">
        <v>101.82902182700001</v>
      </c>
      <c r="G182">
        <v>106.37873888439999</v>
      </c>
      <c r="I182" s="6">
        <f t="shared" si="14"/>
        <v>529.92966855294992</v>
      </c>
      <c r="J182" s="6">
        <f t="shared" si="15"/>
        <v>51.073160873079999</v>
      </c>
      <c r="K182" s="6">
        <f>I182-1.2*J182</f>
        <v>468.64187550525389</v>
      </c>
      <c r="L182" s="7">
        <f t="shared" si="13"/>
        <v>9.1758933164496774</v>
      </c>
      <c r="M182" s="7">
        <f>L182+ABS($N$2)*A182</f>
        <v>11.913040386347774</v>
      </c>
      <c r="P182" s="5">
        <f>(L182-$O$2)/$O$2*100</f>
        <v>15.457762365650202</v>
      </c>
    </row>
    <row r="183" spans="1:16" x14ac:dyDescent="0.15">
      <c r="A183" s="5">
        <v>91</v>
      </c>
      <c r="B183" s="5">
        <v>181</v>
      </c>
      <c r="D183">
        <v>152.40541632982999</v>
      </c>
      <c r="E183">
        <v>626.84559417947003</v>
      </c>
      <c r="F183">
        <v>102.00767987066</v>
      </c>
      <c r="G183">
        <v>106.51253031528</v>
      </c>
      <c r="I183" s="6">
        <f t="shared" si="14"/>
        <v>520.33306386419008</v>
      </c>
      <c r="J183" s="6">
        <f t="shared" si="15"/>
        <v>50.397736459169991</v>
      </c>
      <c r="K183" s="6">
        <f t="shared" ref="K183:K241" si="19">I183-1.2*J183</f>
        <v>459.85578011318609</v>
      </c>
      <c r="L183" s="7">
        <f t="shared" si="13"/>
        <v>9.1245324179537466</v>
      </c>
      <c r="M183" s="7">
        <f t="shared" ref="M183:M241" si="20">L183+ABS($N$2)*A183</f>
        <v>11.876801847354042</v>
      </c>
      <c r="P183" s="5">
        <f t="shared" ref="P183:P241" si="21">(L183-$O$2)/$O$2*100</f>
        <v>14.8115021914175</v>
      </c>
    </row>
    <row r="184" spans="1:16" x14ac:dyDescent="0.15">
      <c r="A184" s="5">
        <v>91.5</v>
      </c>
      <c r="B184" s="5">
        <v>182</v>
      </c>
      <c r="D184">
        <v>149.89652384802</v>
      </c>
      <c r="E184">
        <v>602.46240905416005</v>
      </c>
      <c r="F184">
        <v>101.82336297494</v>
      </c>
      <c r="G184">
        <v>106.41067097817</v>
      </c>
      <c r="I184" s="6">
        <f t="shared" si="14"/>
        <v>496.05173807599004</v>
      </c>
      <c r="J184" s="6">
        <f t="shared" si="15"/>
        <v>48.073160873079999</v>
      </c>
      <c r="K184" s="6">
        <f t="shared" si="19"/>
        <v>438.36394502829404</v>
      </c>
      <c r="L184" s="7">
        <f t="shared" si="13"/>
        <v>9.1186836285976156</v>
      </c>
      <c r="M184" s="7">
        <f t="shared" si="20"/>
        <v>11.886075417500111</v>
      </c>
      <c r="P184" s="5">
        <f t="shared" si="21"/>
        <v>14.737908470531892</v>
      </c>
    </row>
    <row r="185" spans="1:16" x14ac:dyDescent="0.15">
      <c r="A185" s="5">
        <v>92</v>
      </c>
      <c r="B185" s="5">
        <v>183</v>
      </c>
      <c r="D185">
        <v>150.65481002425</v>
      </c>
      <c r="E185">
        <v>603.15763945028004</v>
      </c>
      <c r="F185">
        <v>102.0626515764</v>
      </c>
      <c r="G185">
        <v>106.41350040419999</v>
      </c>
      <c r="I185" s="6">
        <f t="shared" si="14"/>
        <v>496.74413904608002</v>
      </c>
      <c r="J185" s="6">
        <f t="shared" si="15"/>
        <v>48.592158447849997</v>
      </c>
      <c r="K185" s="6">
        <f t="shared" si="19"/>
        <v>438.43354890866004</v>
      </c>
      <c r="L185" s="7">
        <f t="shared" si="13"/>
        <v>9.0227222439438464</v>
      </c>
      <c r="M185" s="7">
        <f t="shared" si="20"/>
        <v>11.80523639234854</v>
      </c>
      <c r="P185" s="5">
        <f t="shared" si="21"/>
        <v>13.530452546238244</v>
      </c>
    </row>
    <row r="186" spans="1:16" x14ac:dyDescent="0.15">
      <c r="A186" s="5">
        <v>92.5</v>
      </c>
      <c r="B186" s="5">
        <v>184</v>
      </c>
      <c r="D186">
        <v>150.49838318513</v>
      </c>
      <c r="E186">
        <v>606.21544058204995</v>
      </c>
      <c r="F186">
        <v>101.81204527081999</v>
      </c>
      <c r="G186">
        <v>106.08245755861</v>
      </c>
      <c r="I186" s="6">
        <f t="shared" si="14"/>
        <v>500.13298302343992</v>
      </c>
      <c r="J186" s="6">
        <f t="shared" si="15"/>
        <v>48.686337914310002</v>
      </c>
      <c r="K186" s="6">
        <f t="shared" si="19"/>
        <v>441.70937752626793</v>
      </c>
      <c r="L186" s="7">
        <f t="shared" si="13"/>
        <v>9.0725529265251978</v>
      </c>
      <c r="M186" s="7">
        <f t="shared" si="20"/>
        <v>11.870189434432092</v>
      </c>
      <c r="P186" s="5">
        <f t="shared" si="21"/>
        <v>14.157458431069292</v>
      </c>
    </row>
    <row r="187" spans="1:16" x14ac:dyDescent="0.15">
      <c r="A187" s="5">
        <v>93</v>
      </c>
      <c r="B187" s="5">
        <v>185</v>
      </c>
      <c r="D187">
        <v>147.39975747777001</v>
      </c>
      <c r="E187">
        <v>573.45472918351004</v>
      </c>
      <c r="F187">
        <v>101.97413096200999</v>
      </c>
      <c r="G187">
        <v>106.27890056589</v>
      </c>
      <c r="I187" s="6">
        <f t="shared" si="14"/>
        <v>467.17582861762003</v>
      </c>
      <c r="J187" s="6">
        <f t="shared" si="15"/>
        <v>45.425626515760015</v>
      </c>
      <c r="K187" s="6">
        <f t="shared" si="19"/>
        <v>412.66507679870801</v>
      </c>
      <c r="L187" s="7">
        <f t="shared" si="13"/>
        <v>9.0844113433534606</v>
      </c>
      <c r="M187" s="7">
        <f t="shared" si="20"/>
        <v>11.897170210762553</v>
      </c>
      <c r="P187" s="5">
        <f t="shared" si="21"/>
        <v>14.306669654976606</v>
      </c>
    </row>
    <row r="188" spans="1:16" x14ac:dyDescent="0.15">
      <c r="A188" s="5">
        <v>93.5</v>
      </c>
      <c r="B188" s="5">
        <v>186</v>
      </c>
      <c r="D188">
        <v>148.84236054972001</v>
      </c>
      <c r="E188">
        <v>583.23080032335997</v>
      </c>
      <c r="F188">
        <v>101.92603071948</v>
      </c>
      <c r="G188">
        <v>106.33427647534</v>
      </c>
      <c r="I188" s="6">
        <f t="shared" si="14"/>
        <v>476.89652384801997</v>
      </c>
      <c r="J188" s="6">
        <f t="shared" si="15"/>
        <v>46.916329830240016</v>
      </c>
      <c r="K188" s="6">
        <f t="shared" si="19"/>
        <v>420.59692805173194</v>
      </c>
      <c r="L188" s="7">
        <f t="shared" si="13"/>
        <v>8.964830147063962</v>
      </c>
      <c r="M188" s="7">
        <f t="shared" si="20"/>
        <v>11.792711373975255</v>
      </c>
      <c r="P188" s="5">
        <f t="shared" si="21"/>
        <v>12.802012084487856</v>
      </c>
    </row>
    <row r="189" spans="1:16" x14ac:dyDescent="0.15">
      <c r="A189" s="5">
        <v>94</v>
      </c>
      <c r="B189" s="5">
        <v>187</v>
      </c>
      <c r="D189">
        <v>146.65481002425</v>
      </c>
      <c r="E189">
        <v>561.66127728375</v>
      </c>
      <c r="F189">
        <v>102.01131770412</v>
      </c>
      <c r="G189">
        <v>106.26596604689</v>
      </c>
      <c r="I189" s="6">
        <f t="shared" si="14"/>
        <v>455.39531123685998</v>
      </c>
      <c r="J189" s="6">
        <f t="shared" si="15"/>
        <v>44.643492320129994</v>
      </c>
      <c r="K189" s="6">
        <f t="shared" si="19"/>
        <v>401.82312045270396</v>
      </c>
      <c r="L189" s="7">
        <f t="shared" si="13"/>
        <v>9.0007098363028319</v>
      </c>
      <c r="M189" s="7">
        <f t="shared" si="20"/>
        <v>11.843713422716323</v>
      </c>
      <c r="P189" s="5">
        <f t="shared" si="21"/>
        <v>13.253476425999805</v>
      </c>
    </row>
    <row r="190" spans="1:16" x14ac:dyDescent="0.15">
      <c r="A190" s="5">
        <v>94.5</v>
      </c>
      <c r="B190" s="5">
        <v>188</v>
      </c>
      <c r="D190">
        <v>142.89086499595999</v>
      </c>
      <c r="E190">
        <v>524.63823767178997</v>
      </c>
      <c r="F190">
        <v>102.00080840744</v>
      </c>
      <c r="G190">
        <v>106.31123686338</v>
      </c>
      <c r="I190" s="6">
        <f t="shared" si="14"/>
        <v>418.32700080840993</v>
      </c>
      <c r="J190" s="6">
        <f t="shared" si="15"/>
        <v>40.890056588519982</v>
      </c>
      <c r="K190" s="6">
        <f t="shared" si="19"/>
        <v>369.25893290218596</v>
      </c>
      <c r="L190" s="7">
        <f t="shared" si="13"/>
        <v>9.0305312271408447</v>
      </c>
      <c r="M190" s="7">
        <f t="shared" si="20"/>
        <v>11.888657173056536</v>
      </c>
      <c r="P190" s="5">
        <f t="shared" si="21"/>
        <v>13.628710851471595</v>
      </c>
    </row>
    <row r="191" spans="1:16" x14ac:dyDescent="0.15">
      <c r="A191" s="5">
        <v>95</v>
      </c>
      <c r="B191" s="5">
        <v>189</v>
      </c>
      <c r="D191">
        <v>144.34316895715</v>
      </c>
      <c r="E191">
        <v>537.36297493937002</v>
      </c>
      <c r="F191">
        <v>101.91350040419999</v>
      </c>
      <c r="G191">
        <v>106.42966855295001</v>
      </c>
      <c r="I191" s="6">
        <f t="shared" si="14"/>
        <v>430.93330638641999</v>
      </c>
      <c r="J191" s="6">
        <f t="shared" si="15"/>
        <v>42.429668552950005</v>
      </c>
      <c r="K191" s="6">
        <f t="shared" si="19"/>
        <v>380.01770412287999</v>
      </c>
      <c r="L191" s="7">
        <f t="shared" si="13"/>
        <v>8.9564146288024329</v>
      </c>
      <c r="M191" s="7">
        <f t="shared" si="20"/>
        <v>11.829662934220323</v>
      </c>
      <c r="P191" s="5">
        <f t="shared" si="21"/>
        <v>12.696121914003689</v>
      </c>
    </row>
    <row r="192" spans="1:16" x14ac:dyDescent="0.15">
      <c r="A192" s="5">
        <v>95.5</v>
      </c>
      <c r="B192" s="5">
        <v>190</v>
      </c>
      <c r="D192">
        <v>147.03839935326999</v>
      </c>
      <c r="E192">
        <v>562.43249797898</v>
      </c>
      <c r="F192">
        <v>101.80476960388</v>
      </c>
      <c r="G192">
        <v>106.37995149555</v>
      </c>
      <c r="I192" s="6">
        <f t="shared" si="14"/>
        <v>456.05254648342998</v>
      </c>
      <c r="J192" s="6">
        <f t="shared" si="15"/>
        <v>45.233629749389991</v>
      </c>
      <c r="K192" s="6">
        <f t="shared" si="19"/>
        <v>401.77219078416198</v>
      </c>
      <c r="L192" s="7">
        <f t="shared" si="13"/>
        <v>8.882156771634719</v>
      </c>
      <c r="M192" s="7">
        <f t="shared" si="20"/>
        <v>11.77052743655481</v>
      </c>
      <c r="P192" s="5">
        <f t="shared" si="21"/>
        <v>11.761755555222871</v>
      </c>
    </row>
    <row r="193" spans="1:16" x14ac:dyDescent="0.15">
      <c r="A193" s="5">
        <v>96</v>
      </c>
      <c r="B193" s="5">
        <v>191</v>
      </c>
      <c r="D193">
        <v>149.7012934519</v>
      </c>
      <c r="E193">
        <v>586.22918350849</v>
      </c>
      <c r="F193">
        <v>101.90339531124</v>
      </c>
      <c r="G193">
        <v>106.17259498787</v>
      </c>
      <c r="I193" s="6">
        <f t="shared" si="14"/>
        <v>480.05658852061998</v>
      </c>
      <c r="J193" s="6">
        <f t="shared" si="15"/>
        <v>47.797898140659996</v>
      </c>
      <c r="K193" s="6">
        <f t="shared" si="19"/>
        <v>422.69911075182802</v>
      </c>
      <c r="L193" s="7">
        <f t="shared" si="13"/>
        <v>8.8434664952819908</v>
      </c>
      <c r="M193" s="7">
        <f t="shared" si="20"/>
        <v>11.74695951970428</v>
      </c>
      <c r="P193" s="5">
        <f t="shared" si="21"/>
        <v>11.2749263628012</v>
      </c>
    </row>
    <row r="194" spans="1:16" x14ac:dyDescent="0.15">
      <c r="A194" s="5">
        <v>96.5</v>
      </c>
      <c r="B194" s="5">
        <v>192</v>
      </c>
      <c r="D194">
        <v>150.29587712207001</v>
      </c>
      <c r="E194">
        <v>587.50848827809</v>
      </c>
      <c r="F194">
        <v>101.96887631366</v>
      </c>
      <c r="G194">
        <v>106.32336297494</v>
      </c>
      <c r="I194" s="6">
        <f t="shared" si="14"/>
        <v>481.18512530315002</v>
      </c>
      <c r="J194" s="6">
        <f t="shared" si="15"/>
        <v>48.327000808410006</v>
      </c>
      <c r="K194" s="6">
        <f t="shared" si="19"/>
        <v>423.19272433305798</v>
      </c>
      <c r="L194" s="7">
        <f t="shared" ref="L194:L241" si="22">K194/J194</f>
        <v>8.7568588419294731</v>
      </c>
      <c r="M194" s="7">
        <f t="shared" si="20"/>
        <v>11.675474225853963</v>
      </c>
      <c r="P194" s="5">
        <f t="shared" si="21"/>
        <v>10.185165887720762</v>
      </c>
    </row>
    <row r="195" spans="1:16" x14ac:dyDescent="0.15">
      <c r="A195" s="5">
        <v>97</v>
      </c>
      <c r="B195" s="5">
        <v>193</v>
      </c>
      <c r="D195">
        <v>150.90703314471</v>
      </c>
      <c r="E195">
        <v>595.21059013743002</v>
      </c>
      <c r="F195">
        <v>101.9502829426</v>
      </c>
      <c r="G195">
        <v>106.40784155214</v>
      </c>
      <c r="I195" s="6">
        <f t="shared" ref="I195:I241" si="23">E195-G195</f>
        <v>488.80274858529003</v>
      </c>
      <c r="J195" s="6">
        <f t="shared" ref="J195:J241" si="24">D195-F195</f>
        <v>48.956750202110001</v>
      </c>
      <c r="K195" s="6">
        <f t="shared" si="19"/>
        <v>430.05464834275801</v>
      </c>
      <c r="L195" s="7">
        <f t="shared" si="22"/>
        <v>8.7843789991645114</v>
      </c>
      <c r="M195" s="7">
        <f t="shared" si="20"/>
        <v>11.718116742591199</v>
      </c>
      <c r="P195" s="5">
        <f t="shared" si="21"/>
        <v>10.53144451855578</v>
      </c>
    </row>
    <row r="196" spans="1:16" x14ac:dyDescent="0.15">
      <c r="A196" s="5">
        <v>97.5</v>
      </c>
      <c r="B196" s="5">
        <v>194</v>
      </c>
      <c r="D196">
        <v>151.98666127728001</v>
      </c>
      <c r="E196">
        <v>604.64995957963004</v>
      </c>
      <c r="F196">
        <v>101.84518997575</v>
      </c>
      <c r="G196">
        <v>106.29911075182</v>
      </c>
      <c r="I196" s="6">
        <f t="shared" si="23"/>
        <v>498.35084882781007</v>
      </c>
      <c r="J196" s="6">
        <f t="shared" si="24"/>
        <v>50.141471301530004</v>
      </c>
      <c r="K196" s="6">
        <f t="shared" si="19"/>
        <v>438.18108326597405</v>
      </c>
      <c r="L196" s="7">
        <f t="shared" si="22"/>
        <v>8.7388956066114378</v>
      </c>
      <c r="M196" s="7">
        <f t="shared" si="20"/>
        <v>11.687755709540326</v>
      </c>
      <c r="P196" s="5">
        <f t="shared" si="21"/>
        <v>9.9591393981854175</v>
      </c>
    </row>
    <row r="197" spans="1:16" x14ac:dyDescent="0.15">
      <c r="A197" s="5">
        <v>98</v>
      </c>
      <c r="B197" s="5">
        <v>195</v>
      </c>
      <c r="D197">
        <v>152.64955537591001</v>
      </c>
      <c r="E197">
        <v>611.36984640259004</v>
      </c>
      <c r="F197">
        <v>101.90016168149</v>
      </c>
      <c r="G197">
        <v>106.31083265965999</v>
      </c>
      <c r="I197" s="6">
        <f t="shared" si="23"/>
        <v>505.05901374293006</v>
      </c>
      <c r="J197" s="6">
        <f t="shared" si="24"/>
        <v>50.749393694420007</v>
      </c>
      <c r="K197" s="6">
        <f t="shared" si="19"/>
        <v>444.15974130962604</v>
      </c>
      <c r="L197" s="7">
        <f t="shared" si="22"/>
        <v>8.7520206445040198</v>
      </c>
      <c r="M197" s="7">
        <f t="shared" si="20"/>
        <v>11.716003106935108</v>
      </c>
      <c r="P197" s="5">
        <f t="shared" si="21"/>
        <v>10.124288169403718</v>
      </c>
    </row>
    <row r="198" spans="1:16" x14ac:dyDescent="0.15">
      <c r="A198" s="5">
        <v>98.5</v>
      </c>
      <c r="B198" s="5">
        <v>196</v>
      </c>
      <c r="D198">
        <v>154.34195634599999</v>
      </c>
      <c r="E198">
        <v>631.12368633791004</v>
      </c>
      <c r="F198">
        <v>101.71705739693</v>
      </c>
      <c r="G198">
        <v>106.30719482619</v>
      </c>
      <c r="I198" s="6">
        <f t="shared" si="23"/>
        <v>524.81649151172007</v>
      </c>
      <c r="J198" s="6">
        <f t="shared" si="24"/>
        <v>52.624898949069987</v>
      </c>
      <c r="K198" s="6">
        <f t="shared" si="19"/>
        <v>461.66661277283606</v>
      </c>
      <c r="L198" s="7">
        <f t="shared" si="22"/>
        <v>8.7727790835215433</v>
      </c>
      <c r="M198" s="7">
        <f t="shared" si="20"/>
        <v>11.751883905454831</v>
      </c>
      <c r="P198" s="5">
        <f t="shared" si="21"/>
        <v>10.385485944542456</v>
      </c>
    </row>
    <row r="199" spans="1:16" x14ac:dyDescent="0.15">
      <c r="A199" s="5">
        <v>99</v>
      </c>
      <c r="B199" s="5">
        <v>197</v>
      </c>
      <c r="D199">
        <v>155.11277283750999</v>
      </c>
      <c r="E199">
        <v>632.43694421989005</v>
      </c>
      <c r="F199">
        <v>101.91673403394999</v>
      </c>
      <c r="G199">
        <v>106.23322554568</v>
      </c>
      <c r="I199" s="6">
        <f t="shared" si="23"/>
        <v>526.20371867420999</v>
      </c>
      <c r="J199" s="6">
        <f t="shared" si="24"/>
        <v>53.19603880356</v>
      </c>
      <c r="K199" s="6">
        <f t="shared" si="19"/>
        <v>462.36847210993801</v>
      </c>
      <c r="L199" s="7">
        <f t="shared" si="22"/>
        <v>8.6917838716779645</v>
      </c>
      <c r="M199" s="7">
        <f t="shared" si="20"/>
        <v>11.68601105311345</v>
      </c>
      <c r="P199" s="5">
        <f t="shared" si="21"/>
        <v>9.3663452898634301</v>
      </c>
    </row>
    <row r="200" spans="1:16" x14ac:dyDescent="0.15">
      <c r="A200" s="5">
        <v>99.5</v>
      </c>
      <c r="B200" s="5">
        <v>198</v>
      </c>
      <c r="D200">
        <v>156.02021018593001</v>
      </c>
      <c r="E200">
        <v>635.85206143897005</v>
      </c>
      <c r="F200">
        <v>101.84276475343999</v>
      </c>
      <c r="G200">
        <v>105.94664510913999</v>
      </c>
      <c r="I200" s="6">
        <f t="shared" si="23"/>
        <v>529.90541632983002</v>
      </c>
      <c r="J200" s="6">
        <f t="shared" si="24"/>
        <v>54.177445432490018</v>
      </c>
      <c r="K200" s="6">
        <f t="shared" si="19"/>
        <v>464.89248181084201</v>
      </c>
      <c r="L200" s="7">
        <f t="shared" si="22"/>
        <v>8.580922893275579</v>
      </c>
      <c r="M200" s="7">
        <f t="shared" si="20"/>
        <v>11.590272434213265</v>
      </c>
      <c r="P200" s="5">
        <f t="shared" si="21"/>
        <v>7.9714118421238069</v>
      </c>
    </row>
    <row r="201" spans="1:16" x14ac:dyDescent="0.15">
      <c r="A201" s="5">
        <v>100</v>
      </c>
      <c r="B201" s="5">
        <v>199</v>
      </c>
      <c r="D201">
        <v>156.91430881164001</v>
      </c>
      <c r="E201">
        <v>651.42158447858003</v>
      </c>
      <c r="F201">
        <v>101.93128536783</v>
      </c>
      <c r="G201">
        <v>106.36944219887</v>
      </c>
      <c r="I201" s="6">
        <f t="shared" si="23"/>
        <v>545.05214227970998</v>
      </c>
      <c r="J201" s="6">
        <f t="shared" si="24"/>
        <v>54.983023443810012</v>
      </c>
      <c r="K201" s="6">
        <f t="shared" si="19"/>
        <v>479.07251414713795</v>
      </c>
      <c r="L201" s="7">
        <f t="shared" si="22"/>
        <v>8.7130987737829084</v>
      </c>
      <c r="M201" s="7">
        <f t="shared" si="20"/>
        <v>11.737570674222795</v>
      </c>
      <c r="P201" s="5">
        <f t="shared" si="21"/>
        <v>9.6345448882249212</v>
      </c>
    </row>
    <row r="202" spans="1:16" x14ac:dyDescent="0.15">
      <c r="A202" s="5">
        <v>100.5</v>
      </c>
      <c r="B202" s="5">
        <v>200</v>
      </c>
      <c r="D202">
        <v>155.68755052546999</v>
      </c>
      <c r="E202">
        <v>633.56952303960998</v>
      </c>
      <c r="F202">
        <v>101.91430881164</v>
      </c>
      <c r="G202">
        <v>106.43492320129</v>
      </c>
      <c r="I202" s="6">
        <f t="shared" si="23"/>
        <v>527.13459983832001</v>
      </c>
      <c r="J202" s="6">
        <f t="shared" si="24"/>
        <v>53.773241713829989</v>
      </c>
      <c r="K202" s="6">
        <f t="shared" si="19"/>
        <v>462.60670978172402</v>
      </c>
      <c r="L202" s="7">
        <f t="shared" si="22"/>
        <v>8.602916525725206</v>
      </c>
      <c r="M202" s="7">
        <f t="shared" si="20"/>
        <v>11.642510785667291</v>
      </c>
      <c r="P202" s="5">
        <f t="shared" si="21"/>
        <v>8.2481517192509965</v>
      </c>
    </row>
    <row r="203" spans="1:16" x14ac:dyDescent="0.15">
      <c r="A203" s="5">
        <v>101</v>
      </c>
      <c r="B203" s="5">
        <v>201</v>
      </c>
      <c r="D203">
        <v>156.68310428455999</v>
      </c>
      <c r="E203">
        <v>640.63298302344003</v>
      </c>
      <c r="F203">
        <v>101.94745351656999</v>
      </c>
      <c r="G203">
        <v>106.19725141471</v>
      </c>
      <c r="I203" s="6">
        <f t="shared" si="23"/>
        <v>534.43573160873007</v>
      </c>
      <c r="J203" s="6">
        <f t="shared" si="24"/>
        <v>54.735650767989995</v>
      </c>
      <c r="K203" s="6">
        <f t="shared" si="19"/>
        <v>468.75295068714206</v>
      </c>
      <c r="L203" s="7">
        <f t="shared" si="22"/>
        <v>8.5639422224842523</v>
      </c>
      <c r="M203" s="7">
        <f t="shared" si="20"/>
        <v>11.618658841928536</v>
      </c>
      <c r="P203" s="5">
        <f t="shared" si="21"/>
        <v>7.757748693978912</v>
      </c>
    </row>
    <row r="204" spans="1:16" x14ac:dyDescent="0.15">
      <c r="A204" s="5">
        <v>101.5</v>
      </c>
      <c r="B204" s="5">
        <v>202</v>
      </c>
      <c r="D204">
        <v>158.27890056589001</v>
      </c>
      <c r="E204">
        <v>659.68310428456005</v>
      </c>
      <c r="F204">
        <v>102.06143896524</v>
      </c>
      <c r="G204">
        <v>106.2793047696</v>
      </c>
      <c r="I204" s="6">
        <f t="shared" si="23"/>
        <v>553.40379951496004</v>
      </c>
      <c r="J204" s="6">
        <f t="shared" si="24"/>
        <v>56.217461600650012</v>
      </c>
      <c r="K204" s="6">
        <f t="shared" si="19"/>
        <v>485.94284559418003</v>
      </c>
      <c r="L204" s="7">
        <f t="shared" si="22"/>
        <v>8.643984124472837</v>
      </c>
      <c r="M204" s="7">
        <f t="shared" si="20"/>
        <v>11.713823103419321</v>
      </c>
      <c r="P204" s="5">
        <f t="shared" si="21"/>
        <v>8.7648941108208316</v>
      </c>
    </row>
    <row r="205" spans="1:16" x14ac:dyDescent="0.15">
      <c r="A205" s="5">
        <v>102</v>
      </c>
      <c r="B205" s="5">
        <v>203</v>
      </c>
      <c r="D205">
        <v>155.53678253839999</v>
      </c>
      <c r="E205">
        <v>630.08852061438995</v>
      </c>
      <c r="F205">
        <v>101.76637025061</v>
      </c>
      <c r="G205">
        <v>106.42037186742</v>
      </c>
      <c r="I205" s="6">
        <f t="shared" si="23"/>
        <v>523.66814874696991</v>
      </c>
      <c r="J205" s="6">
        <f t="shared" si="24"/>
        <v>53.770412287789995</v>
      </c>
      <c r="K205" s="6">
        <f t="shared" si="19"/>
        <v>459.14365400162194</v>
      </c>
      <c r="L205" s="7">
        <f t="shared" si="22"/>
        <v>8.538964729230516</v>
      </c>
      <c r="M205" s="7">
        <f t="shared" si="20"/>
        <v>11.6239260676792</v>
      </c>
      <c r="P205" s="5">
        <f t="shared" si="21"/>
        <v>7.4434637103676025</v>
      </c>
    </row>
    <row r="206" spans="1:16" x14ac:dyDescent="0.15">
      <c r="A206" s="5">
        <v>102.5</v>
      </c>
      <c r="B206" s="5">
        <v>204</v>
      </c>
      <c r="D206">
        <v>153.66572352466</v>
      </c>
      <c r="E206">
        <v>611.83791430881001</v>
      </c>
      <c r="F206">
        <v>101.79830234438001</v>
      </c>
      <c r="G206">
        <v>106.19320937753</v>
      </c>
      <c r="I206" s="6">
        <f t="shared" si="23"/>
        <v>505.64470493127999</v>
      </c>
      <c r="J206" s="6">
        <f t="shared" si="24"/>
        <v>51.86742118027999</v>
      </c>
      <c r="K206" s="6">
        <f t="shared" si="19"/>
        <v>443.40379951494401</v>
      </c>
      <c r="L206" s="7">
        <f t="shared" si="22"/>
        <v>8.5487920822931969</v>
      </c>
      <c r="M206" s="7">
        <f t="shared" si="20"/>
        <v>11.648875780244079</v>
      </c>
      <c r="P206" s="5">
        <f t="shared" si="21"/>
        <v>7.5671186129982013</v>
      </c>
    </row>
    <row r="207" spans="1:16" x14ac:dyDescent="0.15">
      <c r="A207" s="5">
        <v>103</v>
      </c>
      <c r="B207" s="5">
        <v>205</v>
      </c>
      <c r="D207">
        <v>153.07558609539001</v>
      </c>
      <c r="E207">
        <v>599.18593371059001</v>
      </c>
      <c r="F207">
        <v>101.91107518189</v>
      </c>
      <c r="G207">
        <v>106.08245755861</v>
      </c>
      <c r="I207" s="6">
        <f t="shared" si="23"/>
        <v>493.10347615197998</v>
      </c>
      <c r="J207" s="6">
        <f t="shared" si="24"/>
        <v>51.16451091350001</v>
      </c>
      <c r="K207" s="6">
        <f t="shared" si="19"/>
        <v>431.70606305577996</v>
      </c>
      <c r="L207" s="7">
        <f t="shared" si="22"/>
        <v>8.4376075398362147</v>
      </c>
      <c r="M207" s="7">
        <f t="shared" si="20"/>
        <v>11.552813597289298</v>
      </c>
      <c r="P207" s="5">
        <f t="shared" si="21"/>
        <v>6.168113847029681</v>
      </c>
    </row>
    <row r="208" spans="1:16" x14ac:dyDescent="0.15">
      <c r="A208" s="5">
        <v>103.5</v>
      </c>
      <c r="B208" s="5">
        <v>206</v>
      </c>
      <c r="D208">
        <v>154.60994341148</v>
      </c>
      <c r="E208">
        <v>611.01333872272005</v>
      </c>
      <c r="F208">
        <v>101.91390460792</v>
      </c>
      <c r="G208">
        <v>106.37267582862</v>
      </c>
      <c r="I208" s="6">
        <f t="shared" si="23"/>
        <v>504.64066289410005</v>
      </c>
      <c r="J208" s="6">
        <f t="shared" si="24"/>
        <v>52.69603880356</v>
      </c>
      <c r="K208" s="6">
        <f t="shared" si="19"/>
        <v>441.40541632982803</v>
      </c>
      <c r="L208" s="7">
        <f t="shared" si="22"/>
        <v>8.3764439671698412</v>
      </c>
      <c r="M208" s="7">
        <f t="shared" si="20"/>
        <v>11.506772384125123</v>
      </c>
      <c r="P208" s="5">
        <f t="shared" si="21"/>
        <v>5.3985092979348721</v>
      </c>
    </row>
    <row r="209" spans="1:16" x14ac:dyDescent="0.15">
      <c r="A209" s="5">
        <v>104</v>
      </c>
      <c r="B209" s="5">
        <v>207</v>
      </c>
      <c r="D209">
        <v>155.03435731609</v>
      </c>
      <c r="E209">
        <v>618.98464025868998</v>
      </c>
      <c r="F209">
        <v>101.84518997575</v>
      </c>
      <c r="G209">
        <v>106.31002425222</v>
      </c>
      <c r="I209" s="6">
        <f t="shared" si="23"/>
        <v>512.67461600646993</v>
      </c>
      <c r="J209" s="6">
        <f t="shared" si="24"/>
        <v>53.189167340339992</v>
      </c>
      <c r="K209" s="6">
        <f t="shared" si="19"/>
        <v>448.84761519806193</v>
      </c>
      <c r="L209" s="7">
        <f t="shared" si="22"/>
        <v>8.4387035489018594</v>
      </c>
      <c r="M209" s="7">
        <f t="shared" si="20"/>
        <v>11.584154325359339</v>
      </c>
      <c r="P209" s="5">
        <f t="shared" si="21"/>
        <v>6.1819046301052589</v>
      </c>
    </row>
    <row r="210" spans="1:16" x14ac:dyDescent="0.15">
      <c r="A210" s="5">
        <v>104.5</v>
      </c>
      <c r="B210" s="5">
        <v>208</v>
      </c>
      <c r="D210">
        <v>155.96968472110001</v>
      </c>
      <c r="E210">
        <v>625.49919159256001</v>
      </c>
      <c r="F210">
        <v>101.78415521423</v>
      </c>
      <c r="G210">
        <v>106.35448666128001</v>
      </c>
      <c r="I210" s="6">
        <f t="shared" si="23"/>
        <v>519.14470493127999</v>
      </c>
      <c r="J210" s="6">
        <f t="shared" si="24"/>
        <v>54.185529506870012</v>
      </c>
      <c r="K210" s="6">
        <f t="shared" si="19"/>
        <v>454.12206952303598</v>
      </c>
      <c r="L210" s="7">
        <f t="shared" si="22"/>
        <v>8.3808735220619983</v>
      </c>
      <c r="M210" s="7">
        <f t="shared" si="20"/>
        <v>11.541446658021679</v>
      </c>
      <c r="P210" s="5">
        <f t="shared" si="21"/>
        <v>5.4542451787354302</v>
      </c>
    </row>
    <row r="211" spans="1:16" x14ac:dyDescent="0.15">
      <c r="A211" s="5">
        <v>105</v>
      </c>
      <c r="B211" s="5">
        <v>209</v>
      </c>
      <c r="D211">
        <v>156.40420371867</v>
      </c>
      <c r="E211">
        <v>626.08690379951997</v>
      </c>
      <c r="F211">
        <v>101.88480194018</v>
      </c>
      <c r="G211">
        <v>106.34923201294001</v>
      </c>
      <c r="I211" s="6">
        <f t="shared" si="23"/>
        <v>519.73767178657999</v>
      </c>
      <c r="J211" s="6">
        <f t="shared" si="24"/>
        <v>54.519401778490007</v>
      </c>
      <c r="K211" s="6">
        <f t="shared" si="19"/>
        <v>454.31438965239198</v>
      </c>
      <c r="L211" s="7">
        <f t="shared" si="22"/>
        <v>8.3330773051812255</v>
      </c>
      <c r="M211" s="7">
        <f t="shared" si="20"/>
        <v>11.508772800643104</v>
      </c>
      <c r="P211" s="5">
        <f t="shared" si="21"/>
        <v>4.8528384208010937</v>
      </c>
    </row>
    <row r="212" spans="1:16" x14ac:dyDescent="0.15">
      <c r="A212" s="5">
        <v>105.5</v>
      </c>
      <c r="B212" s="5">
        <v>210</v>
      </c>
      <c r="D212">
        <v>157.63702506063001</v>
      </c>
      <c r="E212">
        <v>636.35691188358999</v>
      </c>
      <c r="F212">
        <v>102.08084074374</v>
      </c>
      <c r="G212">
        <v>106.2554567502</v>
      </c>
      <c r="I212" s="6">
        <f t="shared" si="23"/>
        <v>530.10145513339</v>
      </c>
      <c r="J212" s="6">
        <f t="shared" si="24"/>
        <v>55.556184316890011</v>
      </c>
      <c r="K212" s="6">
        <f t="shared" si="19"/>
        <v>463.43403395312203</v>
      </c>
      <c r="L212" s="7">
        <f t="shared" si="22"/>
        <v>8.3417182020585656</v>
      </c>
      <c r="M212" s="7">
        <f t="shared" si="20"/>
        <v>11.532536057022645</v>
      </c>
      <c r="P212" s="5">
        <f t="shared" si="21"/>
        <v>4.9615644689234619</v>
      </c>
    </row>
    <row r="213" spans="1:16" x14ac:dyDescent="0.15">
      <c r="A213" s="5">
        <v>106</v>
      </c>
      <c r="B213" s="5">
        <v>211</v>
      </c>
      <c r="D213">
        <v>158.16451091350001</v>
      </c>
      <c r="E213">
        <v>645.24575586095</v>
      </c>
      <c r="F213">
        <v>101.84155214227999</v>
      </c>
      <c r="G213">
        <v>106.26919967664</v>
      </c>
      <c r="I213" s="6">
        <f t="shared" si="23"/>
        <v>538.97655618430997</v>
      </c>
      <c r="J213" s="6">
        <f t="shared" si="24"/>
        <v>56.322958771220016</v>
      </c>
      <c r="K213" s="6">
        <f t="shared" si="19"/>
        <v>471.38900565884597</v>
      </c>
      <c r="L213" s="7">
        <f t="shared" si="22"/>
        <v>8.3693935109765043</v>
      </c>
      <c r="M213" s="7">
        <f t="shared" si="20"/>
        <v>11.575333725442782</v>
      </c>
      <c r="P213" s="5">
        <f t="shared" si="21"/>
        <v>5.3097953310581651</v>
      </c>
    </row>
    <row r="214" spans="1:16" x14ac:dyDescent="0.15">
      <c r="A214" s="5">
        <v>106.5</v>
      </c>
      <c r="B214" s="5">
        <v>212</v>
      </c>
      <c r="D214">
        <v>157.25788197251001</v>
      </c>
      <c r="E214">
        <v>631.02950687145994</v>
      </c>
      <c r="F214">
        <v>101.93896523847999</v>
      </c>
      <c r="G214">
        <v>106.14591754244</v>
      </c>
      <c r="I214" s="6">
        <f t="shared" si="23"/>
        <v>524.88358932901997</v>
      </c>
      <c r="J214" s="6">
        <f t="shared" si="24"/>
        <v>55.318916734030012</v>
      </c>
      <c r="K214" s="6">
        <f t="shared" si="19"/>
        <v>458.50088924818397</v>
      </c>
      <c r="L214" s="7">
        <f t="shared" si="22"/>
        <v>8.2883200958657302</v>
      </c>
      <c r="M214" s="7">
        <f t="shared" si="20"/>
        <v>11.509382669834208</v>
      </c>
      <c r="P214" s="5">
        <f t="shared" si="21"/>
        <v>4.2896706660023103</v>
      </c>
    </row>
    <row r="215" spans="1:16" x14ac:dyDescent="0.15">
      <c r="A215" s="5">
        <v>107</v>
      </c>
      <c r="B215" s="5">
        <v>213</v>
      </c>
      <c r="D215">
        <v>153.06548100243</v>
      </c>
      <c r="E215">
        <v>587.39207760710997</v>
      </c>
      <c r="F215">
        <v>101.7271624899</v>
      </c>
      <c r="G215">
        <v>106.2857720291</v>
      </c>
      <c r="I215" s="6">
        <f t="shared" si="23"/>
        <v>481.10630557800994</v>
      </c>
      <c r="J215" s="6">
        <f t="shared" si="24"/>
        <v>51.338318512530009</v>
      </c>
      <c r="K215" s="6">
        <f t="shared" si="19"/>
        <v>419.50032336297392</v>
      </c>
      <c r="L215" s="7">
        <f t="shared" si="22"/>
        <v>8.1712906756108019</v>
      </c>
      <c r="M215" s="7">
        <f t="shared" si="20"/>
        <v>11.40747560908148</v>
      </c>
      <c r="P215" s="5">
        <f t="shared" si="21"/>
        <v>2.8171213972177274</v>
      </c>
    </row>
    <row r="216" spans="1:16" x14ac:dyDescent="0.15">
      <c r="A216" s="5">
        <v>107.5</v>
      </c>
      <c r="B216" s="5">
        <v>214</v>
      </c>
      <c r="D216">
        <v>151.69603880355999</v>
      </c>
      <c r="E216">
        <v>578.16653193209004</v>
      </c>
      <c r="F216">
        <v>101.76394502829</v>
      </c>
      <c r="G216">
        <v>106.21503637834</v>
      </c>
      <c r="I216" s="6">
        <f t="shared" si="23"/>
        <v>471.95149555375002</v>
      </c>
      <c r="J216" s="6">
        <f t="shared" si="24"/>
        <v>49.93209377526999</v>
      </c>
      <c r="K216" s="6">
        <f t="shared" si="19"/>
        <v>412.03298302342603</v>
      </c>
      <c r="L216" s="7">
        <f t="shared" si="22"/>
        <v>8.2518667227909184</v>
      </c>
      <c r="M216" s="7">
        <f t="shared" si="20"/>
        <v>11.503174015763795</v>
      </c>
      <c r="P216" s="5">
        <f t="shared" si="21"/>
        <v>3.8309878172868808</v>
      </c>
    </row>
    <row r="217" spans="1:16" x14ac:dyDescent="0.15">
      <c r="A217" s="5">
        <v>108</v>
      </c>
      <c r="B217" s="5">
        <v>215</v>
      </c>
      <c r="D217">
        <v>153.88561034762</v>
      </c>
      <c r="E217">
        <v>597.44260307194997</v>
      </c>
      <c r="F217">
        <v>101.86903799514999</v>
      </c>
      <c r="G217">
        <v>106.2857720291</v>
      </c>
      <c r="I217" s="6">
        <f t="shared" si="23"/>
        <v>491.15683104284994</v>
      </c>
      <c r="J217" s="6">
        <f t="shared" si="24"/>
        <v>52.016572352470007</v>
      </c>
      <c r="K217" s="6">
        <f t="shared" si="19"/>
        <v>428.73694421988591</v>
      </c>
      <c r="L217" s="7">
        <f t="shared" si="22"/>
        <v>8.2423144169269236</v>
      </c>
      <c r="M217" s="7">
        <f t="shared" si="20"/>
        <v>11.508744069401999</v>
      </c>
      <c r="P217" s="5">
        <f t="shared" si="21"/>
        <v>3.7107937585229274</v>
      </c>
    </row>
    <row r="218" spans="1:16" x14ac:dyDescent="0.15">
      <c r="A218" s="5">
        <v>108.5</v>
      </c>
      <c r="B218" s="5">
        <v>216</v>
      </c>
      <c r="D218">
        <v>151.50565885206001</v>
      </c>
      <c r="E218">
        <v>577.06386418755005</v>
      </c>
      <c r="F218">
        <v>101.94866612772999</v>
      </c>
      <c r="G218">
        <v>106.08609539208</v>
      </c>
      <c r="I218" s="6">
        <f t="shared" si="23"/>
        <v>470.97776879547007</v>
      </c>
      <c r="J218" s="6">
        <f t="shared" si="24"/>
        <v>49.556992724330016</v>
      </c>
      <c r="K218" s="6">
        <f t="shared" si="19"/>
        <v>411.50937752627408</v>
      </c>
      <c r="L218" s="7">
        <f t="shared" si="22"/>
        <v>8.3037600730813406</v>
      </c>
      <c r="M218" s="7">
        <f t="shared" si="20"/>
        <v>11.585312085058616</v>
      </c>
      <c r="P218" s="5">
        <f t="shared" si="21"/>
        <v>4.4839476871938277</v>
      </c>
    </row>
    <row r="219" spans="1:16" x14ac:dyDescent="0.15">
      <c r="A219" s="5">
        <v>109</v>
      </c>
      <c r="B219" s="5">
        <v>217</v>
      </c>
      <c r="D219">
        <v>150.02182700080999</v>
      </c>
      <c r="E219">
        <v>562.24130962004995</v>
      </c>
      <c r="F219">
        <v>101.86499595796001</v>
      </c>
      <c r="G219">
        <v>106.21907841552</v>
      </c>
      <c r="I219" s="6">
        <f t="shared" si="23"/>
        <v>456.02223120452993</v>
      </c>
      <c r="J219" s="6">
        <f t="shared" si="24"/>
        <v>48.156831042849987</v>
      </c>
      <c r="K219" s="6">
        <f t="shared" si="19"/>
        <v>398.23403395310993</v>
      </c>
      <c r="L219" s="7">
        <f t="shared" si="22"/>
        <v>8.2695232499572278</v>
      </c>
      <c r="M219" s="7">
        <f t="shared" si="20"/>
        <v>11.566197621436704</v>
      </c>
      <c r="P219" s="5">
        <f t="shared" si="21"/>
        <v>4.0531550818207673</v>
      </c>
    </row>
    <row r="220" spans="1:16" x14ac:dyDescent="0.15">
      <c r="A220" s="5">
        <v>109.5</v>
      </c>
      <c r="B220" s="5">
        <v>218</v>
      </c>
      <c r="D220">
        <v>151.50727566693999</v>
      </c>
      <c r="E220">
        <v>571.00282942602996</v>
      </c>
      <c r="F220">
        <v>102.01050929669</v>
      </c>
      <c r="G220">
        <v>106.18552950687</v>
      </c>
      <c r="I220" s="6">
        <f t="shared" si="23"/>
        <v>464.81729991915995</v>
      </c>
      <c r="J220" s="6">
        <f t="shared" si="24"/>
        <v>49.496766370249986</v>
      </c>
      <c r="K220" s="6">
        <f t="shared" si="19"/>
        <v>405.42118027485998</v>
      </c>
      <c r="L220" s="7">
        <f t="shared" si="22"/>
        <v>8.1908619492876245</v>
      </c>
      <c r="M220" s="7">
        <f t="shared" si="20"/>
        <v>11.502658680269299</v>
      </c>
      <c r="P220" s="5">
        <f t="shared" si="21"/>
        <v>3.0633813947397979</v>
      </c>
    </row>
    <row r="221" spans="1:16" x14ac:dyDescent="0.15">
      <c r="A221" s="5">
        <v>110</v>
      </c>
      <c r="B221" s="5">
        <v>219</v>
      </c>
      <c r="D221">
        <v>151.21099434115001</v>
      </c>
      <c r="E221">
        <v>570.11600646726004</v>
      </c>
      <c r="F221">
        <v>102.00848827809</v>
      </c>
      <c r="G221">
        <v>106.23524656427</v>
      </c>
      <c r="I221" s="6">
        <f t="shared" si="23"/>
        <v>463.88075990299001</v>
      </c>
      <c r="J221" s="6">
        <f t="shared" si="24"/>
        <v>49.202506063060014</v>
      </c>
      <c r="K221" s="6">
        <f t="shared" si="19"/>
        <v>404.83775262731797</v>
      </c>
      <c r="L221" s="7">
        <f t="shared" si="22"/>
        <v>8.2279905033386065</v>
      </c>
      <c r="M221" s="7">
        <f t="shared" si="20"/>
        <v>11.55490959382248</v>
      </c>
      <c r="P221" s="5">
        <f t="shared" si="21"/>
        <v>3.5305598614852154</v>
      </c>
    </row>
    <row r="222" spans="1:16" x14ac:dyDescent="0.15">
      <c r="A222" s="5">
        <v>110.5</v>
      </c>
      <c r="B222" s="5">
        <v>220</v>
      </c>
      <c r="D222">
        <v>151.24777687955</v>
      </c>
      <c r="E222">
        <v>566.80719482618997</v>
      </c>
      <c r="F222">
        <v>101.77041228778999</v>
      </c>
      <c r="G222">
        <v>105.95957962813</v>
      </c>
      <c r="I222" s="6">
        <f t="shared" si="23"/>
        <v>460.84761519806</v>
      </c>
      <c r="J222" s="6">
        <f t="shared" si="24"/>
        <v>49.477364591760008</v>
      </c>
      <c r="K222" s="6">
        <f t="shared" si="19"/>
        <v>401.47477768794801</v>
      </c>
      <c r="L222" s="7">
        <f t="shared" si="22"/>
        <v>8.1143120899937724</v>
      </c>
      <c r="M222" s="7">
        <f t="shared" si="20"/>
        <v>11.456353539979846</v>
      </c>
      <c r="P222" s="5">
        <f t="shared" si="21"/>
        <v>2.1001753984768401</v>
      </c>
    </row>
    <row r="223" spans="1:16" x14ac:dyDescent="0.15">
      <c r="A223" s="5">
        <v>111</v>
      </c>
      <c r="B223" s="5">
        <v>221</v>
      </c>
      <c r="D223">
        <v>150.95755860954</v>
      </c>
      <c r="E223">
        <v>568.47049312854006</v>
      </c>
      <c r="F223">
        <v>101.97857720291</v>
      </c>
      <c r="G223">
        <v>106.12974939369001</v>
      </c>
      <c r="I223" s="6">
        <f t="shared" si="23"/>
        <v>462.34074373485004</v>
      </c>
      <c r="J223" s="6">
        <f t="shared" si="24"/>
        <v>48.978981406629998</v>
      </c>
      <c r="K223" s="6">
        <f t="shared" si="19"/>
        <v>403.56596604689406</v>
      </c>
      <c r="L223" s="7">
        <f t="shared" si="22"/>
        <v>8.2395744961790012</v>
      </c>
      <c r="M223" s="7">
        <f t="shared" si="20"/>
        <v>11.596738305667273</v>
      </c>
      <c r="P223" s="5">
        <f t="shared" si="21"/>
        <v>3.6763180832175899</v>
      </c>
    </row>
    <row r="224" spans="1:16" x14ac:dyDescent="0.15">
      <c r="A224" s="5">
        <v>111.5</v>
      </c>
      <c r="B224" s="5">
        <v>222</v>
      </c>
      <c r="D224">
        <v>152.30396119644001</v>
      </c>
      <c r="E224">
        <v>574.71422797089997</v>
      </c>
      <c r="F224">
        <v>102.0626515764</v>
      </c>
      <c r="G224">
        <v>106.20412287793</v>
      </c>
      <c r="I224" s="6">
        <f t="shared" si="23"/>
        <v>468.51010509296998</v>
      </c>
      <c r="J224" s="6">
        <f t="shared" si="24"/>
        <v>50.241309620040013</v>
      </c>
      <c r="K224" s="6">
        <f t="shared" si="19"/>
        <v>408.22053354892194</v>
      </c>
      <c r="L224" s="7">
        <f t="shared" si="22"/>
        <v>8.1251969074088954</v>
      </c>
      <c r="M224" s="7">
        <f t="shared" si="20"/>
        <v>11.497483076399368</v>
      </c>
      <c r="P224" s="5">
        <f t="shared" si="21"/>
        <v>2.2371360865720042</v>
      </c>
    </row>
    <row r="225" spans="1:16" x14ac:dyDescent="0.15">
      <c r="A225" s="5">
        <v>112</v>
      </c>
      <c r="B225" s="5">
        <v>223</v>
      </c>
      <c r="D225">
        <v>153.77364591753999</v>
      </c>
      <c r="E225">
        <v>586.25747776879996</v>
      </c>
      <c r="F225">
        <v>101.93209377526</v>
      </c>
      <c r="G225">
        <v>106.38641875505</v>
      </c>
      <c r="I225" s="6">
        <f t="shared" si="23"/>
        <v>479.87105901374997</v>
      </c>
      <c r="J225" s="6">
        <f t="shared" si="24"/>
        <v>51.841552142279994</v>
      </c>
      <c r="K225" s="6">
        <f t="shared" si="19"/>
        <v>417.66119644301398</v>
      </c>
      <c r="L225" s="7">
        <f t="shared" si="22"/>
        <v>8.0564948228543756</v>
      </c>
      <c r="M225" s="7">
        <f t="shared" si="20"/>
        <v>11.443903351347046</v>
      </c>
      <c r="P225" s="5">
        <f t="shared" si="21"/>
        <v>1.3726764989370346</v>
      </c>
    </row>
    <row r="226" spans="1:16" x14ac:dyDescent="0.15">
      <c r="A226" s="5">
        <v>112.5</v>
      </c>
      <c r="B226" s="5">
        <v>224</v>
      </c>
      <c r="D226">
        <v>154.52465642684001</v>
      </c>
      <c r="E226">
        <v>594.68229587712005</v>
      </c>
      <c r="F226">
        <v>101.92037186742</v>
      </c>
      <c r="G226">
        <v>106.20291026677</v>
      </c>
      <c r="I226" s="6">
        <f t="shared" si="23"/>
        <v>488.47938561035005</v>
      </c>
      <c r="J226" s="6">
        <f t="shared" si="24"/>
        <v>52.604284559420009</v>
      </c>
      <c r="K226" s="6">
        <f t="shared" si="19"/>
        <v>425.35424413904605</v>
      </c>
      <c r="L226" s="7">
        <f t="shared" si="22"/>
        <v>8.0859239451984255</v>
      </c>
      <c r="M226" s="7">
        <f t="shared" si="20"/>
        <v>11.488454833193297</v>
      </c>
      <c r="P226" s="5">
        <f t="shared" si="21"/>
        <v>1.7429751169623413</v>
      </c>
    </row>
    <row r="227" spans="1:16" x14ac:dyDescent="0.15">
      <c r="A227" s="5">
        <v>113</v>
      </c>
      <c r="B227" s="5">
        <v>225</v>
      </c>
      <c r="D227">
        <v>150.37873888440001</v>
      </c>
      <c r="E227">
        <v>556.81285367825001</v>
      </c>
      <c r="F227">
        <v>102.01657235247001</v>
      </c>
      <c r="G227">
        <v>106.36337914309</v>
      </c>
      <c r="I227" s="6">
        <f t="shared" si="23"/>
        <v>450.44947453515999</v>
      </c>
      <c r="J227" s="6">
        <f t="shared" si="24"/>
        <v>48.362166531930001</v>
      </c>
      <c r="K227" s="6">
        <f t="shared" si="19"/>
        <v>392.41487469684398</v>
      </c>
      <c r="L227" s="7">
        <f t="shared" si="22"/>
        <v>8.1140879914418456</v>
      </c>
      <c r="M227" s="7">
        <f t="shared" si="20"/>
        <v>11.531741238938917</v>
      </c>
      <c r="P227" s="5">
        <f t="shared" si="21"/>
        <v>2.0973556275332883</v>
      </c>
    </row>
    <row r="228" spans="1:16" x14ac:dyDescent="0.15">
      <c r="A228" s="5">
        <v>113.5</v>
      </c>
      <c r="B228" s="5">
        <v>226</v>
      </c>
      <c r="D228">
        <v>150.40864995958</v>
      </c>
      <c r="E228">
        <v>549.70210185934002</v>
      </c>
      <c r="F228">
        <v>101.88924818108001</v>
      </c>
      <c r="G228">
        <v>106.06750202102</v>
      </c>
      <c r="I228" s="6">
        <f t="shared" si="23"/>
        <v>443.63459983832001</v>
      </c>
      <c r="J228" s="6">
        <f t="shared" si="24"/>
        <v>48.519401778499997</v>
      </c>
      <c r="K228" s="6">
        <f t="shared" si="19"/>
        <v>385.41131770412005</v>
      </c>
      <c r="L228" s="7">
        <f t="shared" si="22"/>
        <v>7.9434474370395929</v>
      </c>
      <c r="M228" s="7">
        <f t="shared" si="20"/>
        <v>11.376223044038863</v>
      </c>
      <c r="P228" s="5">
        <f t="shared" si="21"/>
        <v>-4.976791680855866E-2</v>
      </c>
    </row>
    <row r="229" spans="1:16" x14ac:dyDescent="0.15">
      <c r="A229" s="5">
        <v>114</v>
      </c>
      <c r="B229" s="5">
        <v>227</v>
      </c>
      <c r="D229">
        <v>149.99878738883999</v>
      </c>
      <c r="E229">
        <v>551.58286176233003</v>
      </c>
      <c r="F229">
        <v>101.77283751010999</v>
      </c>
      <c r="G229">
        <v>106.00323362975</v>
      </c>
      <c r="I229" s="6">
        <f t="shared" si="23"/>
        <v>445.57962813258001</v>
      </c>
      <c r="J229" s="6">
        <f t="shared" si="24"/>
        <v>48.225949878729992</v>
      </c>
      <c r="K229" s="6">
        <f t="shared" si="19"/>
        <v>387.70848827810403</v>
      </c>
      <c r="L229" s="7">
        <f t="shared" si="22"/>
        <v>8.0394163153456617</v>
      </c>
      <c r="M229" s="7">
        <f t="shared" si="20"/>
        <v>11.48731428184713</v>
      </c>
      <c r="P229" s="5">
        <f t="shared" si="21"/>
        <v>1.1577822980676631</v>
      </c>
    </row>
    <row r="230" spans="1:16" x14ac:dyDescent="0.15">
      <c r="A230" s="5">
        <v>114.5</v>
      </c>
      <c r="B230" s="5">
        <v>228</v>
      </c>
      <c r="D230">
        <v>152.36054971706</v>
      </c>
      <c r="E230">
        <v>571.71382376717997</v>
      </c>
      <c r="F230">
        <v>102.16936135812</v>
      </c>
      <c r="G230">
        <v>106.22877930477</v>
      </c>
      <c r="I230" s="6">
        <f t="shared" si="23"/>
        <v>465.48504446240997</v>
      </c>
      <c r="J230" s="6">
        <f t="shared" si="24"/>
        <v>50.191188358939996</v>
      </c>
      <c r="K230" s="6">
        <f t="shared" si="19"/>
        <v>405.25561843168197</v>
      </c>
      <c r="L230" s="7">
        <f t="shared" si="22"/>
        <v>8.074238360995059</v>
      </c>
      <c r="M230" s="7">
        <f t="shared" si="20"/>
        <v>11.537258686998728</v>
      </c>
      <c r="P230" s="5">
        <f t="shared" si="21"/>
        <v>1.5959385988243868</v>
      </c>
    </row>
    <row r="231" spans="1:16" x14ac:dyDescent="0.15">
      <c r="A231" s="5">
        <v>115</v>
      </c>
      <c r="B231" s="5">
        <v>229</v>
      </c>
      <c r="D231">
        <v>153.11438965239</v>
      </c>
      <c r="E231">
        <v>574.48666127727995</v>
      </c>
      <c r="F231">
        <v>101.89409862571</v>
      </c>
      <c r="G231">
        <v>106.00363783346999</v>
      </c>
      <c r="I231" s="6">
        <f t="shared" si="23"/>
        <v>468.48302344380994</v>
      </c>
      <c r="J231" s="6">
        <f t="shared" si="24"/>
        <v>51.220291026680002</v>
      </c>
      <c r="K231" s="6">
        <f t="shared" si="19"/>
        <v>407.01867421179395</v>
      </c>
      <c r="L231" s="7">
        <f t="shared" si="22"/>
        <v>7.9464342363807159</v>
      </c>
      <c r="M231" s="7">
        <f t="shared" si="20"/>
        <v>11.424576921886583</v>
      </c>
      <c r="P231" s="5">
        <f t="shared" si="21"/>
        <v>-1.2185835514844484E-2</v>
      </c>
    </row>
    <row r="232" spans="1:16" x14ac:dyDescent="0.15">
      <c r="A232" s="5">
        <v>115.5</v>
      </c>
      <c r="B232" s="5">
        <v>230</v>
      </c>
      <c r="D232">
        <v>152.78051738075999</v>
      </c>
      <c r="E232">
        <v>574.86540016167999</v>
      </c>
      <c r="F232">
        <v>101.82215036378</v>
      </c>
      <c r="G232">
        <v>106.04365400162</v>
      </c>
      <c r="I232" s="6">
        <f t="shared" si="23"/>
        <v>468.82174616006</v>
      </c>
      <c r="J232" s="6">
        <f t="shared" si="24"/>
        <v>50.958367016979992</v>
      </c>
      <c r="K232" s="6">
        <f t="shared" si="19"/>
        <v>407.671705739684</v>
      </c>
      <c r="L232" s="7">
        <f t="shared" si="22"/>
        <v>8.0000935980511798</v>
      </c>
      <c r="M232" s="7">
        <f t="shared" si="20"/>
        <v>11.493358643059247</v>
      </c>
      <c r="P232" s="5">
        <f t="shared" si="21"/>
        <v>0.66299527380934431</v>
      </c>
    </row>
    <row r="233" spans="1:16" x14ac:dyDescent="0.15">
      <c r="A233" s="5">
        <v>116</v>
      </c>
      <c r="B233" s="5">
        <v>231</v>
      </c>
      <c r="D233">
        <v>156.14510913500001</v>
      </c>
      <c r="E233">
        <v>603.20291026677</v>
      </c>
      <c r="F233">
        <v>101.77122069523</v>
      </c>
      <c r="G233">
        <v>106.24333063864</v>
      </c>
      <c r="I233" s="6">
        <f t="shared" si="23"/>
        <v>496.95957962812997</v>
      </c>
      <c r="J233" s="6">
        <f t="shared" si="24"/>
        <v>54.373888439770013</v>
      </c>
      <c r="K233" s="6">
        <f t="shared" si="19"/>
        <v>431.71091350040598</v>
      </c>
      <c r="L233" s="7">
        <f t="shared" si="22"/>
        <v>7.9396733595503735</v>
      </c>
      <c r="M233" s="7">
        <f t="shared" si="20"/>
        <v>11.44806076406064</v>
      </c>
      <c r="P233" s="5">
        <f t="shared" si="21"/>
        <v>-9.725610426586935E-2</v>
      </c>
    </row>
    <row r="234" spans="1:16" x14ac:dyDescent="0.15">
      <c r="A234" s="5">
        <v>116.5</v>
      </c>
      <c r="B234" s="5">
        <v>232</v>
      </c>
      <c r="D234">
        <v>156.8116410671</v>
      </c>
      <c r="E234">
        <v>605.16774454325002</v>
      </c>
      <c r="F234">
        <v>101.96079223929</v>
      </c>
      <c r="G234">
        <v>106.26879547292</v>
      </c>
      <c r="I234" s="6">
        <f t="shared" si="23"/>
        <v>498.89894907032999</v>
      </c>
      <c r="J234" s="6">
        <f t="shared" si="24"/>
        <v>54.850848827809997</v>
      </c>
      <c r="K234" s="6">
        <f t="shared" si="19"/>
        <v>433.07793047695799</v>
      </c>
      <c r="L234" s="7">
        <f t="shared" si="22"/>
        <v>7.8955556701865044</v>
      </c>
      <c r="M234" s="7">
        <f t="shared" si="20"/>
        <v>11.41906543419897</v>
      </c>
      <c r="P234" s="5">
        <f t="shared" si="21"/>
        <v>-0.65237695397797402</v>
      </c>
    </row>
    <row r="235" spans="1:16" x14ac:dyDescent="0.15">
      <c r="A235" s="5">
        <v>117</v>
      </c>
      <c r="B235" s="5">
        <v>233</v>
      </c>
      <c r="D235">
        <v>158.72514147129999</v>
      </c>
      <c r="E235">
        <v>623.36176232821003</v>
      </c>
      <c r="F235">
        <v>101.96847210994</v>
      </c>
      <c r="G235">
        <v>106.16734033953</v>
      </c>
      <c r="I235" s="6">
        <f t="shared" si="23"/>
        <v>517.19442198868001</v>
      </c>
      <c r="J235" s="6">
        <f t="shared" si="24"/>
        <v>56.756669361359997</v>
      </c>
      <c r="K235" s="6">
        <f t="shared" si="19"/>
        <v>449.08641875504804</v>
      </c>
      <c r="L235" s="7">
        <f t="shared" si="22"/>
        <v>7.9124871809477</v>
      </c>
      <c r="M235" s="7">
        <f t="shared" si="20"/>
        <v>11.451119304462367</v>
      </c>
      <c r="P235" s="5">
        <f t="shared" si="21"/>
        <v>-0.43933237308108697</v>
      </c>
    </row>
    <row r="236" spans="1:16" x14ac:dyDescent="0.15">
      <c r="A236" s="5">
        <v>117.5</v>
      </c>
      <c r="B236" s="5">
        <v>234</v>
      </c>
      <c r="D236">
        <v>160.0064672595</v>
      </c>
      <c r="E236">
        <v>637.69118835893005</v>
      </c>
      <c r="F236">
        <v>101.74737267582999</v>
      </c>
      <c r="G236">
        <v>106.01374292644</v>
      </c>
      <c r="I236" s="6">
        <f t="shared" si="23"/>
        <v>531.67744543249</v>
      </c>
      <c r="J236" s="6">
        <f t="shared" si="24"/>
        <v>58.259094583670006</v>
      </c>
      <c r="K236" s="6">
        <f t="shared" si="19"/>
        <v>461.76653193208597</v>
      </c>
      <c r="L236" s="7">
        <f t="shared" si="22"/>
        <v>7.9260849354414598</v>
      </c>
      <c r="M236" s="7">
        <f t="shared" si="20"/>
        <v>11.479839418458326</v>
      </c>
      <c r="P236" s="5">
        <f t="shared" si="21"/>
        <v>-0.26823553782990978</v>
      </c>
    </row>
    <row r="237" spans="1:16" x14ac:dyDescent="0.15">
      <c r="A237" s="5">
        <v>118</v>
      </c>
      <c r="B237" s="5">
        <v>235</v>
      </c>
      <c r="D237">
        <v>155.47170573969001</v>
      </c>
      <c r="E237">
        <v>587.03961196443004</v>
      </c>
      <c r="F237">
        <v>102.02061438965001</v>
      </c>
      <c r="G237">
        <v>106.28940986257</v>
      </c>
      <c r="I237" s="6">
        <f t="shared" si="23"/>
        <v>480.75020210186005</v>
      </c>
      <c r="J237" s="6">
        <f t="shared" si="24"/>
        <v>53.451091350040002</v>
      </c>
      <c r="K237" s="6">
        <f t="shared" si="19"/>
        <v>416.60889248181206</v>
      </c>
      <c r="L237" s="7">
        <f t="shared" si="22"/>
        <v>7.7942074139053155</v>
      </c>
      <c r="M237" s="7">
        <f t="shared" si="20"/>
        <v>11.363084256424379</v>
      </c>
      <c r="P237" s="5">
        <f t="shared" si="21"/>
        <v>-1.927614414390606</v>
      </c>
    </row>
    <row r="238" spans="1:16" x14ac:dyDescent="0.15">
      <c r="A238" s="5">
        <v>118.5</v>
      </c>
      <c r="B238" s="5">
        <v>236</v>
      </c>
      <c r="D238">
        <v>153.74696847211001</v>
      </c>
      <c r="E238">
        <v>579.04203718674</v>
      </c>
      <c r="F238">
        <v>101.91996766370001</v>
      </c>
      <c r="G238">
        <v>106.15481002425</v>
      </c>
      <c r="I238" s="6">
        <f t="shared" si="23"/>
        <v>472.88722716249003</v>
      </c>
      <c r="J238" s="6">
        <f t="shared" si="24"/>
        <v>51.827000808410006</v>
      </c>
      <c r="K238" s="6">
        <f t="shared" si="19"/>
        <v>410.69482619239801</v>
      </c>
      <c r="L238" s="7">
        <f t="shared" si="22"/>
        <v>7.924340976446282</v>
      </c>
      <c r="M238" s="7">
        <f t="shared" si="20"/>
        <v>11.508340178467545</v>
      </c>
      <c r="P238" s="5">
        <f t="shared" si="21"/>
        <v>-0.29017929810442217</v>
      </c>
    </row>
    <row r="239" spans="1:16" x14ac:dyDescent="0.15">
      <c r="A239" s="5">
        <v>119</v>
      </c>
      <c r="B239" s="5">
        <v>237</v>
      </c>
      <c r="D239">
        <v>151.56628940985999</v>
      </c>
      <c r="E239">
        <v>553.57477768796002</v>
      </c>
      <c r="F239">
        <v>101.73888439773999</v>
      </c>
      <c r="G239">
        <v>106.26879547292</v>
      </c>
      <c r="I239" s="6">
        <f t="shared" si="23"/>
        <v>447.30598221503999</v>
      </c>
      <c r="J239" s="6">
        <f t="shared" si="24"/>
        <v>49.827405012119996</v>
      </c>
      <c r="K239" s="6">
        <f t="shared" si="19"/>
        <v>387.51309620049597</v>
      </c>
      <c r="L239" s="7">
        <f t="shared" si="22"/>
        <v>7.7771077202643291</v>
      </c>
      <c r="M239" s="7">
        <f t="shared" si="20"/>
        <v>11.376229281787793</v>
      </c>
      <c r="P239" s="5">
        <f t="shared" si="21"/>
        <v>-2.1427751945826667</v>
      </c>
    </row>
    <row r="240" spans="1:16" x14ac:dyDescent="0.15">
      <c r="A240" s="5">
        <v>119.5</v>
      </c>
      <c r="B240" s="5">
        <v>238</v>
      </c>
      <c r="D240">
        <v>148.16289409863001</v>
      </c>
      <c r="E240">
        <v>524.14874696847005</v>
      </c>
      <c r="F240">
        <v>101.92764753436001</v>
      </c>
      <c r="G240">
        <v>106.06871463218</v>
      </c>
      <c r="I240" s="6">
        <f t="shared" si="23"/>
        <v>418.08003233629006</v>
      </c>
      <c r="J240" s="6">
        <f t="shared" si="24"/>
        <v>46.23524656427</v>
      </c>
      <c r="K240" s="6">
        <f t="shared" si="19"/>
        <v>362.59773645916607</v>
      </c>
      <c r="L240" s="7">
        <f t="shared" si="22"/>
        <v>7.8424527477134056</v>
      </c>
      <c r="M240" s="7">
        <f t="shared" si="20"/>
        <v>11.456696668739069</v>
      </c>
      <c r="P240" s="5">
        <f t="shared" si="21"/>
        <v>-1.3205565406814557</v>
      </c>
    </row>
    <row r="241" spans="1:16" x14ac:dyDescent="0.15">
      <c r="A241" s="5">
        <v>120</v>
      </c>
      <c r="B241" s="5">
        <v>239</v>
      </c>
      <c r="D241">
        <v>131.32336297494001</v>
      </c>
      <c r="E241">
        <v>384.87227162490001</v>
      </c>
      <c r="F241">
        <v>101.91309620049</v>
      </c>
      <c r="G241">
        <v>106.35367825384</v>
      </c>
      <c r="I241" s="6">
        <f t="shared" si="23"/>
        <v>278.51859337105998</v>
      </c>
      <c r="J241" s="6">
        <f t="shared" si="24"/>
        <v>29.410266774450008</v>
      </c>
      <c r="K241" s="6">
        <f t="shared" si="19"/>
        <v>243.22627324171998</v>
      </c>
      <c r="L241" s="7">
        <f t="shared" si="22"/>
        <v>8.2701144844092784</v>
      </c>
      <c r="M241" s="7">
        <f t="shared" si="20"/>
        <v>11.899480764937142</v>
      </c>
      <c r="P241" s="5">
        <f t="shared" si="21"/>
        <v>4.0605944236388414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8ADA-38A9-C548-80E1-04F00F9AC97D}">
  <sheetPr>
    <pageSetUpPr fitToPage="1"/>
  </sheetPr>
  <dimension ref="A1:Y798"/>
  <sheetViews>
    <sheetView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147.73240910280001</v>
      </c>
      <c r="E2">
        <v>605.00863196443004</v>
      </c>
      <c r="F2">
        <v>102.47788537032</v>
      </c>
      <c r="G2">
        <v>108.45171421094</v>
      </c>
      <c r="I2" s="6">
        <f>E2-G2</f>
        <v>496.55691775349004</v>
      </c>
      <c r="J2" s="6">
        <f>D2-F2</f>
        <v>45.25452373248001</v>
      </c>
      <c r="K2" s="6">
        <f>I2-1.2*J2</f>
        <v>442.25148927451403</v>
      </c>
      <c r="L2" s="7">
        <f t="shared" ref="L2:L65" si="0">K2/J2</f>
        <v>9.7725365952111858</v>
      </c>
      <c r="M2" s="7">
        <f>L2+ABS($N$2)*A2</f>
        <v>9.7769961247825297</v>
      </c>
      <c r="N2" s="5">
        <f>LINEST(V64:V83,U64:U83)</f>
        <v>-8.9190591426867357E-3</v>
      </c>
      <c r="O2" s="8">
        <f>AVERAGE(L41:L60)</f>
        <v>8.6711668813218257</v>
      </c>
      <c r="P2" s="5">
        <f>(L2-$O$2)/$O$2*100</f>
        <v>12.70151675043611</v>
      </c>
    </row>
    <row r="3" spans="1:16" x14ac:dyDescent="0.15">
      <c r="A3" s="5">
        <v>1</v>
      </c>
      <c r="B3" s="5">
        <v>1</v>
      </c>
      <c r="D3">
        <v>130.85848809834999</v>
      </c>
      <c r="E3">
        <v>446.27072979335998</v>
      </c>
      <c r="F3">
        <v>102.347291285</v>
      </c>
      <c r="G3">
        <v>108.16278461136</v>
      </c>
      <c r="I3" s="6">
        <f t="shared" ref="I3:I66" si="1">E3-G3</f>
        <v>338.10794518199998</v>
      </c>
      <c r="J3" s="6">
        <f t="shared" ref="J3:J66" si="2">D3-F3</f>
        <v>28.511196813349997</v>
      </c>
      <c r="K3" s="6">
        <f t="shared" ref="K3:K66" si="3">I3-1.2*J3</f>
        <v>303.89450900598001</v>
      </c>
      <c r="L3" s="7">
        <f t="shared" si="0"/>
        <v>10.658777707419331</v>
      </c>
      <c r="M3" s="7">
        <f t="shared" ref="M3:M66" si="4">L3+ABS($N$2)*A3</f>
        <v>10.667696766562017</v>
      </c>
      <c r="P3" s="5">
        <f t="shared" ref="P3:P66" si="5">(L3-$O$2)/$O$2*100</f>
        <v>22.922068659281937</v>
      </c>
    </row>
    <row r="4" spans="1:16" ht="15" x14ac:dyDescent="0.15">
      <c r="A4" s="5">
        <v>1.5</v>
      </c>
      <c r="B4" s="5">
        <v>2</v>
      </c>
      <c r="D4">
        <v>123.78367774</v>
      </c>
      <c r="E4">
        <v>368.93146743394999</v>
      </c>
      <c r="F4">
        <v>102.32007327925</v>
      </c>
      <c r="G4">
        <v>108.29442554305</v>
      </c>
      <c r="I4" s="6">
        <f t="shared" si="1"/>
        <v>260.63704189089998</v>
      </c>
      <c r="J4" s="6">
        <f t="shared" si="2"/>
        <v>21.463604460750005</v>
      </c>
      <c r="K4" s="6">
        <f t="shared" si="3"/>
        <v>234.88071653799997</v>
      </c>
      <c r="L4" s="7">
        <f t="shared" si="0"/>
        <v>10.943209327562894</v>
      </c>
      <c r="M4" s="7">
        <f t="shared" si="4"/>
        <v>10.956587916276924</v>
      </c>
      <c r="N4" s="3" t="s">
        <v>15</v>
      </c>
      <c r="P4" s="5">
        <f t="shared" si="5"/>
        <v>26.202268706593269</v>
      </c>
    </row>
    <row r="5" spans="1:16" x14ac:dyDescent="0.15">
      <c r="A5" s="5">
        <v>2</v>
      </c>
      <c r="B5" s="5">
        <v>3</v>
      </c>
      <c r="D5">
        <v>157.44258435782999</v>
      </c>
      <c r="E5">
        <v>676.21475281193</v>
      </c>
      <c r="F5">
        <v>102.40120387333</v>
      </c>
      <c r="G5">
        <v>108.1143679665</v>
      </c>
      <c r="I5" s="6">
        <f t="shared" si="1"/>
        <v>568.10038484542997</v>
      </c>
      <c r="J5" s="6">
        <f t="shared" si="2"/>
        <v>55.041380484499982</v>
      </c>
      <c r="K5" s="6">
        <f t="shared" si="3"/>
        <v>502.05072826403</v>
      </c>
      <c r="L5" s="7">
        <f t="shared" si="0"/>
        <v>9.1213324201672386</v>
      </c>
      <c r="M5" s="7">
        <f t="shared" si="4"/>
        <v>9.1391705384526123</v>
      </c>
      <c r="N5" s="5">
        <f>RSQ(V64:V83,U64:U83)</f>
        <v>8.5499405060586536E-2</v>
      </c>
      <c r="P5" s="5">
        <f t="shared" si="5"/>
        <v>5.191522029348719</v>
      </c>
    </row>
    <row r="6" spans="1:16" x14ac:dyDescent="0.15">
      <c r="A6" s="5">
        <v>2.5</v>
      </c>
      <c r="B6" s="5">
        <v>4</v>
      </c>
      <c r="D6">
        <v>155.8527334554</v>
      </c>
      <c r="E6">
        <v>639.81297410411003</v>
      </c>
      <c r="F6">
        <v>102.43496466894</v>
      </c>
      <c r="G6">
        <v>108.30070662129999</v>
      </c>
      <c r="I6" s="6">
        <f t="shared" si="1"/>
        <v>531.51226748280999</v>
      </c>
      <c r="J6" s="6">
        <f t="shared" si="2"/>
        <v>53.417768786460002</v>
      </c>
      <c r="K6" s="6">
        <f t="shared" si="3"/>
        <v>467.41094493905797</v>
      </c>
      <c r="L6" s="7">
        <f t="shared" si="0"/>
        <v>8.7501023640196358</v>
      </c>
      <c r="M6" s="7">
        <f t="shared" si="4"/>
        <v>8.7724000118763534</v>
      </c>
      <c r="P6" s="5">
        <f t="shared" si="5"/>
        <v>0.91032134173131363</v>
      </c>
    </row>
    <row r="7" spans="1:16" x14ac:dyDescent="0.15">
      <c r="A7" s="5">
        <v>3</v>
      </c>
      <c r="B7" s="5">
        <v>5</v>
      </c>
      <c r="D7">
        <v>141.45330891969999</v>
      </c>
      <c r="E7">
        <v>506.15589850902001</v>
      </c>
      <c r="F7">
        <v>102.31588589375001</v>
      </c>
      <c r="G7">
        <v>108.4449097095</v>
      </c>
      <c r="I7" s="6">
        <f t="shared" si="1"/>
        <v>397.71098879952001</v>
      </c>
      <c r="J7" s="6">
        <f t="shared" si="2"/>
        <v>39.137423025949985</v>
      </c>
      <c r="K7" s="6">
        <f t="shared" si="3"/>
        <v>350.74608116838004</v>
      </c>
      <c r="L7" s="7">
        <f t="shared" si="0"/>
        <v>8.9619104695732936</v>
      </c>
      <c r="M7" s="7">
        <f t="shared" si="4"/>
        <v>8.9886676470013533</v>
      </c>
      <c r="P7" s="5">
        <f t="shared" si="5"/>
        <v>3.3529926505940715</v>
      </c>
    </row>
    <row r="8" spans="1:16" x14ac:dyDescent="0.15">
      <c r="A8" s="5">
        <v>3.5</v>
      </c>
      <c r="B8" s="5">
        <v>6</v>
      </c>
      <c r="D8">
        <v>137.62908710437</v>
      </c>
      <c r="E8">
        <v>472.99241433429</v>
      </c>
      <c r="F8">
        <v>102.32556922272001</v>
      </c>
      <c r="G8">
        <v>108.42030881968</v>
      </c>
      <c r="I8" s="6">
        <f t="shared" si="1"/>
        <v>364.57210551461003</v>
      </c>
      <c r="J8" s="6">
        <f t="shared" si="2"/>
        <v>35.303517881649995</v>
      </c>
      <c r="K8" s="6">
        <f t="shared" si="3"/>
        <v>322.20788405663006</v>
      </c>
      <c r="L8" s="7">
        <f t="shared" si="0"/>
        <v>9.1267925518580331</v>
      </c>
      <c r="M8" s="7">
        <f t="shared" si="4"/>
        <v>9.1580092588574367</v>
      </c>
      <c r="P8" s="5">
        <f t="shared" si="5"/>
        <v>5.2544908519480851</v>
      </c>
    </row>
    <row r="9" spans="1:16" x14ac:dyDescent="0.15">
      <c r="A9" s="5">
        <v>4</v>
      </c>
      <c r="B9" s="5">
        <v>7</v>
      </c>
      <c r="D9">
        <v>139.06591681924999</v>
      </c>
      <c r="E9">
        <v>484.94690034004998</v>
      </c>
      <c r="F9">
        <v>102.44098403559001</v>
      </c>
      <c r="G9">
        <v>108.21983773881</v>
      </c>
      <c r="I9" s="6">
        <f t="shared" si="1"/>
        <v>376.72706260123999</v>
      </c>
      <c r="J9" s="6">
        <f t="shared" si="2"/>
        <v>36.624932783659986</v>
      </c>
      <c r="K9" s="6">
        <f t="shared" si="3"/>
        <v>332.77714326084799</v>
      </c>
      <c r="L9" s="7">
        <f t="shared" si="0"/>
        <v>9.0860820203147163</v>
      </c>
      <c r="M9" s="7">
        <f t="shared" si="4"/>
        <v>9.1217582568854638</v>
      </c>
      <c r="P9" s="5">
        <f t="shared" si="5"/>
        <v>4.7849977364250815</v>
      </c>
    </row>
    <row r="10" spans="1:16" x14ac:dyDescent="0.15">
      <c r="A10" s="5">
        <v>4.5</v>
      </c>
      <c r="B10" s="5">
        <v>8</v>
      </c>
      <c r="D10">
        <v>145.34789432382999</v>
      </c>
      <c r="E10">
        <v>545.04943761443997</v>
      </c>
      <c r="F10">
        <v>102.55482857891</v>
      </c>
      <c r="G10">
        <v>108.23109133734999</v>
      </c>
      <c r="I10" s="6">
        <f t="shared" si="1"/>
        <v>436.81834627708997</v>
      </c>
      <c r="J10" s="6">
        <f t="shared" si="2"/>
        <v>42.793065744919986</v>
      </c>
      <c r="K10" s="6">
        <f t="shared" si="3"/>
        <v>385.46666738318601</v>
      </c>
      <c r="L10" s="7">
        <f t="shared" si="0"/>
        <v>9.0076899299729458</v>
      </c>
      <c r="M10" s="7">
        <f t="shared" si="4"/>
        <v>9.0478256961150354</v>
      </c>
      <c r="P10" s="5">
        <f t="shared" si="5"/>
        <v>3.8809430524974613</v>
      </c>
    </row>
    <row r="11" spans="1:16" x14ac:dyDescent="0.15">
      <c r="A11" s="5">
        <v>5</v>
      </c>
      <c r="B11" s="5">
        <v>9</v>
      </c>
      <c r="D11">
        <v>148.55009155114001</v>
      </c>
      <c r="E11">
        <v>578.5749411457</v>
      </c>
      <c r="F11">
        <v>102.28160167495</v>
      </c>
      <c r="G11">
        <v>108.39806333420999</v>
      </c>
      <c r="I11" s="6">
        <f t="shared" si="1"/>
        <v>470.17687781148999</v>
      </c>
      <c r="J11" s="6">
        <f t="shared" si="2"/>
        <v>46.268489876190017</v>
      </c>
      <c r="K11" s="6">
        <f t="shared" si="3"/>
        <v>414.65468996006194</v>
      </c>
      <c r="L11" s="7">
        <f t="shared" si="0"/>
        <v>8.961924002050587</v>
      </c>
      <c r="M11" s="7">
        <f t="shared" si="4"/>
        <v>9.0065192977640205</v>
      </c>
      <c r="P11" s="5">
        <f t="shared" si="5"/>
        <v>3.3531487135263003</v>
      </c>
    </row>
    <row r="12" spans="1:16" x14ac:dyDescent="0.15">
      <c r="A12" s="5">
        <v>5.5</v>
      </c>
      <c r="B12" s="5">
        <v>10</v>
      </c>
      <c r="D12">
        <v>149.97541198011999</v>
      </c>
      <c r="E12">
        <v>593.19173424013002</v>
      </c>
      <c r="F12">
        <v>102.31196021984</v>
      </c>
      <c r="G12">
        <v>108.00758963622</v>
      </c>
      <c r="I12" s="6">
        <f t="shared" si="1"/>
        <v>485.18414460391</v>
      </c>
      <c r="J12" s="6">
        <f t="shared" si="2"/>
        <v>47.663451760279983</v>
      </c>
      <c r="K12" s="6">
        <f t="shared" si="3"/>
        <v>427.98800249157404</v>
      </c>
      <c r="L12" s="7">
        <f t="shared" si="0"/>
        <v>8.9793749022649454</v>
      </c>
      <c r="M12" s="7">
        <f t="shared" si="4"/>
        <v>9.0284297275497227</v>
      </c>
      <c r="P12" s="5">
        <f t="shared" si="5"/>
        <v>3.5544007532252309</v>
      </c>
    </row>
    <row r="13" spans="1:16" x14ac:dyDescent="0.15">
      <c r="A13" s="5">
        <v>6</v>
      </c>
      <c r="B13" s="5">
        <v>11</v>
      </c>
      <c r="D13">
        <v>140.54590635627</v>
      </c>
      <c r="E13">
        <v>501.11090766413997</v>
      </c>
      <c r="F13">
        <v>102.26720753729001</v>
      </c>
      <c r="G13">
        <v>108.27348861554999</v>
      </c>
      <c r="I13" s="6">
        <f t="shared" si="1"/>
        <v>392.83741904858999</v>
      </c>
      <c r="J13" s="6">
        <f t="shared" si="2"/>
        <v>38.27869881897999</v>
      </c>
      <c r="K13" s="6">
        <f t="shared" si="3"/>
        <v>346.90298046581398</v>
      </c>
      <c r="L13" s="7">
        <f t="shared" si="0"/>
        <v>9.0625593651006415</v>
      </c>
      <c r="M13" s="7">
        <f t="shared" si="4"/>
        <v>9.1160737199567627</v>
      </c>
      <c r="P13" s="5">
        <f t="shared" si="5"/>
        <v>4.5137233446849807</v>
      </c>
    </row>
    <row r="14" spans="1:16" x14ac:dyDescent="0.15">
      <c r="A14" s="5">
        <v>6.5</v>
      </c>
      <c r="B14" s="5">
        <v>12</v>
      </c>
      <c r="D14">
        <v>143.65132095212999</v>
      </c>
      <c r="E14">
        <v>523.55427674601003</v>
      </c>
      <c r="F14">
        <v>102.19863909970999</v>
      </c>
      <c r="G14">
        <v>108.26066474744999</v>
      </c>
      <c r="I14" s="6">
        <f t="shared" si="1"/>
        <v>415.29361199856004</v>
      </c>
      <c r="J14" s="6">
        <f t="shared" si="2"/>
        <v>41.45268185242</v>
      </c>
      <c r="K14" s="6">
        <f t="shared" si="3"/>
        <v>365.55039377565606</v>
      </c>
      <c r="L14" s="7">
        <f t="shared" si="0"/>
        <v>8.8184980425896207</v>
      </c>
      <c r="M14" s="7">
        <f t="shared" si="4"/>
        <v>8.876471927017084</v>
      </c>
      <c r="P14" s="5">
        <f t="shared" si="5"/>
        <v>1.6990926744260277</v>
      </c>
    </row>
    <row r="15" spans="1:16" x14ac:dyDescent="0.15">
      <c r="A15" s="5">
        <v>7</v>
      </c>
      <c r="B15" s="5">
        <v>13</v>
      </c>
      <c r="D15">
        <v>138.04891446508</v>
      </c>
      <c r="E15">
        <v>474.00026157468</v>
      </c>
      <c r="F15">
        <v>102.34938497776</v>
      </c>
      <c r="G15">
        <v>108.25673907354</v>
      </c>
      <c r="I15" s="6">
        <f t="shared" si="1"/>
        <v>365.74352250113998</v>
      </c>
      <c r="J15" s="6">
        <f t="shared" si="2"/>
        <v>35.699529487320007</v>
      </c>
      <c r="K15" s="6">
        <f t="shared" si="3"/>
        <v>322.90408711635598</v>
      </c>
      <c r="L15" s="7">
        <f t="shared" si="0"/>
        <v>9.0450516226284492</v>
      </c>
      <c r="M15" s="7">
        <f t="shared" si="4"/>
        <v>9.1074850366272564</v>
      </c>
      <c r="P15" s="5">
        <f t="shared" si="5"/>
        <v>4.3118157731687994</v>
      </c>
    </row>
    <row r="16" spans="1:16" x14ac:dyDescent="0.15">
      <c r="A16" s="5">
        <v>7.5</v>
      </c>
      <c r="B16" s="5">
        <v>14</v>
      </c>
      <c r="D16">
        <v>133.20533612346</v>
      </c>
      <c r="E16">
        <v>428.00915511378997</v>
      </c>
      <c r="F16">
        <v>102.33943993718999</v>
      </c>
      <c r="G16">
        <v>108.22114629678001</v>
      </c>
      <c r="I16" s="6">
        <f t="shared" si="1"/>
        <v>319.78800881701</v>
      </c>
      <c r="J16" s="6">
        <f t="shared" si="2"/>
        <v>30.865896186270007</v>
      </c>
      <c r="K16" s="6">
        <f t="shared" si="3"/>
        <v>282.74893339348597</v>
      </c>
      <c r="L16" s="7">
        <f t="shared" si="0"/>
        <v>9.1605612773122846</v>
      </c>
      <c r="M16" s="7">
        <f t="shared" si="4"/>
        <v>9.2274542208824357</v>
      </c>
      <c r="P16" s="5">
        <f t="shared" si="5"/>
        <v>5.6439277745264205</v>
      </c>
    </row>
    <row r="17" spans="1:16" x14ac:dyDescent="0.15">
      <c r="A17" s="5">
        <v>8</v>
      </c>
      <c r="B17" s="5">
        <v>15</v>
      </c>
      <c r="D17">
        <v>135.55453832069</v>
      </c>
      <c r="E17">
        <v>451.20455139942999</v>
      </c>
      <c r="F17">
        <v>102.36142371107</v>
      </c>
      <c r="G17">
        <v>108.26982465323</v>
      </c>
      <c r="I17" s="6">
        <f t="shared" si="1"/>
        <v>342.9347267462</v>
      </c>
      <c r="J17" s="6">
        <f t="shared" si="2"/>
        <v>33.193114609619997</v>
      </c>
      <c r="K17" s="6">
        <f t="shared" si="3"/>
        <v>303.10298921465602</v>
      </c>
      <c r="L17" s="7">
        <f t="shared" si="0"/>
        <v>9.1315019027112019</v>
      </c>
      <c r="M17" s="7">
        <f t="shared" si="4"/>
        <v>9.2028543758526951</v>
      </c>
      <c r="P17" s="5">
        <f t="shared" si="5"/>
        <v>5.3088013146300224</v>
      </c>
    </row>
    <row r="18" spans="1:16" x14ac:dyDescent="0.15">
      <c r="A18" s="5">
        <v>8.5</v>
      </c>
      <c r="B18" s="5">
        <v>16</v>
      </c>
      <c r="D18">
        <v>143.90687941407</v>
      </c>
      <c r="E18">
        <v>526.11823175516997</v>
      </c>
      <c r="F18">
        <v>102.31536247056</v>
      </c>
      <c r="G18">
        <v>108.09081392306</v>
      </c>
      <c r="I18" s="6">
        <f t="shared" si="1"/>
        <v>418.02741783210996</v>
      </c>
      <c r="J18" s="6">
        <f t="shared" si="2"/>
        <v>41.591516943510001</v>
      </c>
      <c r="K18" s="6">
        <f t="shared" si="3"/>
        <v>368.11759749989795</v>
      </c>
      <c r="L18" s="7">
        <f t="shared" si="0"/>
        <v>8.8507855580232579</v>
      </c>
      <c r="M18" s="7">
        <f t="shared" si="4"/>
        <v>8.926597560736095</v>
      </c>
      <c r="P18" s="5">
        <f t="shared" si="5"/>
        <v>2.0714475820819556</v>
      </c>
    </row>
    <row r="19" spans="1:16" x14ac:dyDescent="0.15">
      <c r="A19" s="5">
        <v>9</v>
      </c>
      <c r="B19" s="5">
        <v>17</v>
      </c>
      <c r="D19">
        <v>146.14831284332001</v>
      </c>
      <c r="E19">
        <v>545.96756473973005</v>
      </c>
      <c r="F19">
        <v>102.37110704004</v>
      </c>
      <c r="G19">
        <v>108.29154671552</v>
      </c>
      <c r="I19" s="6">
        <f t="shared" si="1"/>
        <v>437.67601802421007</v>
      </c>
      <c r="J19" s="6">
        <f t="shared" si="2"/>
        <v>43.777205803280012</v>
      </c>
      <c r="K19" s="6">
        <f t="shared" si="3"/>
        <v>385.14337106027403</v>
      </c>
      <c r="L19" s="7">
        <f t="shared" si="0"/>
        <v>8.7978061640338208</v>
      </c>
      <c r="M19" s="7">
        <f t="shared" si="4"/>
        <v>8.8780776963180017</v>
      </c>
      <c r="P19" s="5">
        <f t="shared" si="5"/>
        <v>1.4604641387398867</v>
      </c>
    </row>
    <row r="20" spans="1:16" x14ac:dyDescent="0.15">
      <c r="A20" s="5">
        <v>9.5</v>
      </c>
      <c r="B20" s="5">
        <v>18</v>
      </c>
      <c r="D20">
        <v>147.86084227046999</v>
      </c>
      <c r="E20">
        <v>563.52498038190004</v>
      </c>
      <c r="F20">
        <v>102.41376602984</v>
      </c>
      <c r="G20">
        <v>108.20649044753</v>
      </c>
      <c r="I20" s="6">
        <f t="shared" si="1"/>
        <v>455.31848993437006</v>
      </c>
      <c r="J20" s="6">
        <f t="shared" si="2"/>
        <v>45.447076240629983</v>
      </c>
      <c r="K20" s="6">
        <f t="shared" si="3"/>
        <v>400.78199844561408</v>
      </c>
      <c r="L20" s="7">
        <f t="shared" si="0"/>
        <v>8.8186530707406074</v>
      </c>
      <c r="M20" s="7">
        <f t="shared" si="4"/>
        <v>8.9033841325961323</v>
      </c>
      <c r="P20" s="5">
        <f t="shared" si="5"/>
        <v>1.7008805324284</v>
      </c>
    </row>
    <row r="21" spans="1:16" x14ac:dyDescent="0.15">
      <c r="A21" s="40">
        <v>10</v>
      </c>
      <c r="B21" s="5">
        <v>19</v>
      </c>
      <c r="D21">
        <v>150.75385822652001</v>
      </c>
      <c r="E21">
        <v>591.01700235417002</v>
      </c>
      <c r="F21">
        <v>102.24627060979</v>
      </c>
      <c r="G21">
        <v>108.29364040826999</v>
      </c>
      <c r="I21" s="6">
        <f t="shared" si="1"/>
        <v>482.72336194590002</v>
      </c>
      <c r="J21" s="6">
        <f t="shared" si="2"/>
        <v>48.507587616730007</v>
      </c>
      <c r="K21" s="6">
        <f t="shared" si="3"/>
        <v>424.514256805824</v>
      </c>
      <c r="L21" s="7">
        <f t="shared" si="0"/>
        <v>8.7515021394181094</v>
      </c>
      <c r="M21" s="7">
        <f t="shared" si="4"/>
        <v>8.8406927308449763</v>
      </c>
      <c r="P21" s="5">
        <f t="shared" si="5"/>
        <v>0.9264642140532473</v>
      </c>
    </row>
    <row r="22" spans="1:16" x14ac:dyDescent="0.15">
      <c r="A22" s="5">
        <v>10.5</v>
      </c>
      <c r="B22" s="5">
        <v>20</v>
      </c>
      <c r="D22">
        <v>151.26680617316001</v>
      </c>
      <c r="E22">
        <v>593.31833638503997</v>
      </c>
      <c r="F22">
        <v>102.33682282125</v>
      </c>
      <c r="G22">
        <v>108.07641978540001</v>
      </c>
      <c r="I22" s="6">
        <f t="shared" si="1"/>
        <v>485.24191659963998</v>
      </c>
      <c r="J22" s="6">
        <f t="shared" si="2"/>
        <v>48.92998335191001</v>
      </c>
      <c r="K22" s="6">
        <f t="shared" si="3"/>
        <v>426.52593657734798</v>
      </c>
      <c r="L22" s="7">
        <f t="shared" si="0"/>
        <v>8.7170668649062257</v>
      </c>
      <c r="M22" s="7">
        <f t="shared" si="4"/>
        <v>8.8107169859044365</v>
      </c>
      <c r="P22" s="5">
        <f t="shared" si="5"/>
        <v>0.52934033230603805</v>
      </c>
    </row>
    <row r="23" spans="1:16" x14ac:dyDescent="0.15">
      <c r="A23" s="5">
        <v>11</v>
      </c>
      <c r="B23" s="5">
        <v>21</v>
      </c>
      <c r="D23">
        <v>149.52131833639001</v>
      </c>
      <c r="E23">
        <v>580.01412503270001</v>
      </c>
      <c r="F23">
        <v>102.36299398062999</v>
      </c>
      <c r="G23">
        <v>108.26197330542</v>
      </c>
      <c r="I23" s="6">
        <f t="shared" si="1"/>
        <v>471.75215172728002</v>
      </c>
      <c r="J23" s="6">
        <f t="shared" si="2"/>
        <v>47.158324355760016</v>
      </c>
      <c r="K23" s="6">
        <f t="shared" si="3"/>
        <v>415.16216250036803</v>
      </c>
      <c r="L23" s="7">
        <f t="shared" si="0"/>
        <v>8.8035817254320925</v>
      </c>
      <c r="M23" s="7">
        <f t="shared" si="4"/>
        <v>8.9016913760016472</v>
      </c>
      <c r="P23" s="5">
        <f t="shared" si="5"/>
        <v>1.5270706459991648</v>
      </c>
    </row>
    <row r="24" spans="1:16" x14ac:dyDescent="0.15">
      <c r="A24" s="5">
        <v>11.5</v>
      </c>
      <c r="B24" s="5">
        <v>22</v>
      </c>
      <c r="D24">
        <v>145.63902694218999</v>
      </c>
      <c r="E24">
        <v>543.86528904002</v>
      </c>
      <c r="F24">
        <v>102.30018319812</v>
      </c>
      <c r="G24">
        <v>108.05417429992001</v>
      </c>
      <c r="I24" s="6">
        <f t="shared" si="1"/>
        <v>435.81111474009998</v>
      </c>
      <c r="J24" s="6">
        <f t="shared" si="2"/>
        <v>43.33884374406999</v>
      </c>
      <c r="K24" s="6">
        <f t="shared" si="3"/>
        <v>383.80450224721596</v>
      </c>
      <c r="L24" s="7">
        <f t="shared" si="0"/>
        <v>8.8559008291431756</v>
      </c>
      <c r="M24" s="7">
        <f t="shared" si="4"/>
        <v>8.9584700092840723</v>
      </c>
      <c r="P24" s="5">
        <f t="shared" si="5"/>
        <v>2.130439309376885</v>
      </c>
    </row>
    <row r="25" spans="1:16" x14ac:dyDescent="0.15">
      <c r="A25" s="5">
        <v>12</v>
      </c>
      <c r="B25" s="5">
        <v>23</v>
      </c>
      <c r="D25">
        <v>138.55872351555999</v>
      </c>
      <c r="E25">
        <v>473.43238294533</v>
      </c>
      <c r="F25">
        <v>102.3941376603</v>
      </c>
      <c r="G25">
        <v>108.26511384454</v>
      </c>
      <c r="I25" s="6">
        <f t="shared" si="1"/>
        <v>365.16726910079001</v>
      </c>
      <c r="J25" s="6">
        <f t="shared" si="2"/>
        <v>36.164585855259986</v>
      </c>
      <c r="K25" s="6">
        <f t="shared" si="3"/>
        <v>321.76976607447801</v>
      </c>
      <c r="L25" s="7">
        <f t="shared" si="0"/>
        <v>8.8973717924569566</v>
      </c>
      <c r="M25" s="7">
        <f t="shared" si="4"/>
        <v>9.0044005021691973</v>
      </c>
      <c r="P25" s="5">
        <f t="shared" si="5"/>
        <v>2.6087020839419996</v>
      </c>
    </row>
    <row r="26" spans="1:16" x14ac:dyDescent="0.15">
      <c r="A26" s="5">
        <v>12.5</v>
      </c>
      <c r="B26" s="5">
        <v>24</v>
      </c>
      <c r="D26">
        <v>136.25189641642999</v>
      </c>
      <c r="E26">
        <v>449.16714622025</v>
      </c>
      <c r="F26">
        <v>102.26302015179</v>
      </c>
      <c r="G26">
        <v>108.06883014918</v>
      </c>
      <c r="I26" s="6">
        <f t="shared" si="1"/>
        <v>341.09831607107003</v>
      </c>
      <c r="J26" s="6">
        <f t="shared" si="2"/>
        <v>33.988876264639984</v>
      </c>
      <c r="K26" s="6">
        <f t="shared" si="3"/>
        <v>300.31166455350206</v>
      </c>
      <c r="L26" s="7">
        <f t="shared" si="0"/>
        <v>8.8355867435937725</v>
      </c>
      <c r="M26" s="7">
        <f t="shared" si="4"/>
        <v>8.947074982877357</v>
      </c>
      <c r="P26" s="5">
        <f t="shared" si="5"/>
        <v>1.8961676614264722</v>
      </c>
    </row>
    <row r="27" spans="1:16" x14ac:dyDescent="0.15">
      <c r="A27" s="5">
        <v>13</v>
      </c>
      <c r="B27" s="5">
        <v>25</v>
      </c>
      <c r="D27">
        <v>137.18859534397001</v>
      </c>
      <c r="E27">
        <v>456.07690295578999</v>
      </c>
      <c r="F27">
        <v>102.30777283434</v>
      </c>
      <c r="G27">
        <v>108.19157288668001</v>
      </c>
      <c r="I27" s="6">
        <f t="shared" si="1"/>
        <v>347.88533006910995</v>
      </c>
      <c r="J27" s="6">
        <f t="shared" si="2"/>
        <v>34.880822509630008</v>
      </c>
      <c r="K27" s="6">
        <f t="shared" si="3"/>
        <v>306.02834305755397</v>
      </c>
      <c r="L27" s="7">
        <f t="shared" si="0"/>
        <v>8.7735414774999843</v>
      </c>
      <c r="M27" s="7">
        <f t="shared" si="4"/>
        <v>8.8894892463549127</v>
      </c>
      <c r="P27" s="5">
        <f t="shared" si="5"/>
        <v>1.1806322906629687</v>
      </c>
    </row>
    <row r="28" spans="1:16" x14ac:dyDescent="0.15">
      <c r="A28" s="5">
        <v>13.5</v>
      </c>
      <c r="B28" s="5">
        <v>26</v>
      </c>
      <c r="D28">
        <v>142.70023541721</v>
      </c>
      <c r="E28">
        <v>507.84070102013999</v>
      </c>
      <c r="F28">
        <v>102.22716566344</v>
      </c>
      <c r="G28">
        <v>108.1227427375</v>
      </c>
      <c r="I28" s="6">
        <f t="shared" si="1"/>
        <v>399.71795828263998</v>
      </c>
      <c r="J28" s="6">
        <f t="shared" si="2"/>
        <v>40.473069753769991</v>
      </c>
      <c r="K28" s="6">
        <f t="shared" si="3"/>
        <v>351.15027457811601</v>
      </c>
      <c r="L28" s="7">
        <f t="shared" si="0"/>
        <v>8.6761463045537095</v>
      </c>
      <c r="M28" s="7">
        <f t="shared" si="4"/>
        <v>8.79655360297998</v>
      </c>
      <c r="P28" s="5">
        <f t="shared" si="5"/>
        <v>5.7425065161757889E-2</v>
      </c>
    </row>
    <row r="29" spans="1:16" x14ac:dyDescent="0.15">
      <c r="A29" s="5">
        <v>14</v>
      </c>
      <c r="B29" s="5">
        <v>27</v>
      </c>
      <c r="D29">
        <v>144.28982474496999</v>
      </c>
      <c r="E29">
        <v>522.24823437091004</v>
      </c>
      <c r="F29">
        <v>102.31117508506</v>
      </c>
      <c r="G29">
        <v>108.20465846637001</v>
      </c>
      <c r="I29" s="6">
        <f t="shared" si="1"/>
        <v>414.04357590454003</v>
      </c>
      <c r="J29" s="6">
        <f t="shared" si="2"/>
        <v>41.978649659909991</v>
      </c>
      <c r="K29" s="6">
        <f t="shared" si="3"/>
        <v>363.66919631264807</v>
      </c>
      <c r="L29" s="7">
        <f t="shared" si="0"/>
        <v>8.6631942489554543</v>
      </c>
      <c r="M29" s="7">
        <f t="shared" si="4"/>
        <v>8.7880610769530687</v>
      </c>
      <c r="P29" s="5">
        <f t="shared" si="5"/>
        <v>-9.1944169400601086E-2</v>
      </c>
    </row>
    <row r="30" spans="1:16" x14ac:dyDescent="0.15">
      <c r="A30" s="5">
        <v>14.5</v>
      </c>
      <c r="B30" s="5">
        <v>28</v>
      </c>
      <c r="D30">
        <v>147.48835992676001</v>
      </c>
      <c r="E30">
        <v>553.54459848287001</v>
      </c>
      <c r="F30">
        <v>102.17822559539</v>
      </c>
      <c r="G30">
        <v>108.06124051296</v>
      </c>
      <c r="I30" s="6">
        <f t="shared" si="1"/>
        <v>445.48335796991</v>
      </c>
      <c r="J30" s="6">
        <f t="shared" si="2"/>
        <v>45.310134331370008</v>
      </c>
      <c r="K30" s="6">
        <f t="shared" si="3"/>
        <v>391.111196772266</v>
      </c>
      <c r="L30" s="7">
        <f t="shared" si="0"/>
        <v>8.6318701664383308</v>
      </c>
      <c r="M30" s="7">
        <f t="shared" si="4"/>
        <v>8.7611965240072891</v>
      </c>
      <c r="P30" s="5">
        <f t="shared" si="5"/>
        <v>-0.45318831273034488</v>
      </c>
    </row>
    <row r="31" spans="1:16" x14ac:dyDescent="0.15">
      <c r="A31" s="5">
        <v>15</v>
      </c>
      <c r="B31" s="5">
        <v>29</v>
      </c>
      <c r="D31">
        <v>145.86633533873999</v>
      </c>
      <c r="E31">
        <v>541.76118231755004</v>
      </c>
      <c r="F31">
        <v>102.41062549071</v>
      </c>
      <c r="G31">
        <v>108.23789583879</v>
      </c>
      <c r="I31" s="6">
        <f t="shared" si="1"/>
        <v>433.52328647876004</v>
      </c>
      <c r="J31" s="6">
        <f t="shared" si="2"/>
        <v>43.455709848029983</v>
      </c>
      <c r="K31" s="6">
        <f t="shared" si="3"/>
        <v>381.37643466112405</v>
      </c>
      <c r="L31" s="7">
        <f t="shared" si="0"/>
        <v>8.7762099847142032</v>
      </c>
      <c r="M31" s="7">
        <f t="shared" si="4"/>
        <v>8.9099958718545036</v>
      </c>
      <c r="P31" s="5">
        <f t="shared" si="5"/>
        <v>1.2114067786960276</v>
      </c>
    </row>
    <row r="32" spans="1:16" x14ac:dyDescent="0.15">
      <c r="A32" s="5">
        <v>15.5</v>
      </c>
      <c r="B32" s="5">
        <v>30</v>
      </c>
      <c r="D32">
        <v>143.42008893539</v>
      </c>
      <c r="E32">
        <v>514.65498299765</v>
      </c>
      <c r="F32">
        <v>102.3643025386</v>
      </c>
      <c r="G32">
        <v>108.2457471866</v>
      </c>
      <c r="I32" s="6">
        <f t="shared" si="1"/>
        <v>406.40923581105</v>
      </c>
      <c r="J32" s="6">
        <f t="shared" si="2"/>
        <v>41.055786396789998</v>
      </c>
      <c r="K32" s="6">
        <f t="shared" si="3"/>
        <v>357.14229213490199</v>
      </c>
      <c r="L32" s="7">
        <f t="shared" si="0"/>
        <v>8.6989514384950528</v>
      </c>
      <c r="M32" s="7">
        <f t="shared" si="4"/>
        <v>8.8371968552066971</v>
      </c>
      <c r="P32" s="5">
        <f t="shared" si="5"/>
        <v>0.32042466202647557</v>
      </c>
    </row>
    <row r="33" spans="1:16" x14ac:dyDescent="0.15">
      <c r="A33" s="5">
        <v>16</v>
      </c>
      <c r="B33" s="5">
        <v>31</v>
      </c>
      <c r="D33">
        <v>144.17917865550999</v>
      </c>
      <c r="E33">
        <v>525.78550876275006</v>
      </c>
      <c r="F33">
        <v>102.22638052866</v>
      </c>
      <c r="G33">
        <v>108.28657419523999</v>
      </c>
      <c r="I33" s="6">
        <f t="shared" si="1"/>
        <v>417.49893456751005</v>
      </c>
      <c r="J33" s="6">
        <f t="shared" si="2"/>
        <v>41.952798126849984</v>
      </c>
      <c r="K33" s="6">
        <f t="shared" si="3"/>
        <v>367.15557681529009</v>
      </c>
      <c r="L33" s="7">
        <f t="shared" si="0"/>
        <v>8.751635009067698</v>
      </c>
      <c r="M33" s="7">
        <f t="shared" si="4"/>
        <v>8.8943399553506861</v>
      </c>
      <c r="P33" s="5">
        <f t="shared" si="5"/>
        <v>0.92799652973125346</v>
      </c>
    </row>
    <row r="34" spans="1:16" x14ac:dyDescent="0.15">
      <c r="A34" s="5">
        <v>16.5</v>
      </c>
      <c r="B34" s="5">
        <v>32</v>
      </c>
      <c r="D34">
        <v>140.14543552184</v>
      </c>
      <c r="E34">
        <v>485.29662568663002</v>
      </c>
      <c r="F34">
        <v>102.39361423711</v>
      </c>
      <c r="G34">
        <v>108.20413504318</v>
      </c>
      <c r="I34" s="6">
        <f t="shared" si="1"/>
        <v>377.09249064344999</v>
      </c>
      <c r="J34" s="6">
        <f t="shared" si="2"/>
        <v>37.751821284729999</v>
      </c>
      <c r="K34" s="6">
        <f t="shared" si="3"/>
        <v>331.79030510177398</v>
      </c>
      <c r="L34" s="7">
        <f t="shared" si="0"/>
        <v>8.7887231346896044</v>
      </c>
      <c r="M34" s="7">
        <f t="shared" si="4"/>
        <v>8.9358876105439364</v>
      </c>
      <c r="P34" s="5">
        <f t="shared" si="5"/>
        <v>1.3557143459088701</v>
      </c>
    </row>
    <row r="35" spans="1:16" x14ac:dyDescent="0.15">
      <c r="A35" s="5">
        <v>17</v>
      </c>
      <c r="B35" s="5">
        <v>33</v>
      </c>
      <c r="D35">
        <v>141.15485221031</v>
      </c>
      <c r="E35">
        <v>496.84096259481998</v>
      </c>
      <c r="F35">
        <v>102.16226118817001</v>
      </c>
      <c r="G35">
        <v>108.29861292855</v>
      </c>
      <c r="I35" s="6">
        <f t="shared" si="1"/>
        <v>388.54234966626996</v>
      </c>
      <c r="J35" s="6">
        <f t="shared" si="2"/>
        <v>38.99259102213999</v>
      </c>
      <c r="K35" s="6">
        <f t="shared" si="3"/>
        <v>341.75124043970197</v>
      </c>
      <c r="L35" s="7">
        <f t="shared" si="0"/>
        <v>8.7645173475559925</v>
      </c>
      <c r="M35" s="7">
        <f t="shared" si="4"/>
        <v>8.9161413529816667</v>
      </c>
      <c r="P35" s="5">
        <f t="shared" si="5"/>
        <v>1.0765617535887697</v>
      </c>
    </row>
    <row r="36" spans="1:16" x14ac:dyDescent="0.15">
      <c r="A36" s="5">
        <v>17.5</v>
      </c>
      <c r="B36" s="5">
        <v>34</v>
      </c>
      <c r="D36">
        <v>137.72299241433001</v>
      </c>
      <c r="E36">
        <v>463.50954747579999</v>
      </c>
      <c r="F36">
        <v>102.31012823867999</v>
      </c>
      <c r="G36">
        <v>108.12666841140999</v>
      </c>
      <c r="I36" s="6">
        <f t="shared" si="1"/>
        <v>355.38287906439001</v>
      </c>
      <c r="J36" s="6">
        <f t="shared" si="2"/>
        <v>35.412864175650014</v>
      </c>
      <c r="K36" s="6">
        <f t="shared" si="3"/>
        <v>312.88744205361002</v>
      </c>
      <c r="L36" s="7">
        <f t="shared" si="0"/>
        <v>8.8354175618687272</v>
      </c>
      <c r="M36" s="7">
        <f t="shared" si="4"/>
        <v>8.9915010968657452</v>
      </c>
      <c r="P36" s="5">
        <f t="shared" si="5"/>
        <v>1.8942165777100495</v>
      </c>
    </row>
    <row r="37" spans="1:16" x14ac:dyDescent="0.15">
      <c r="A37" s="5">
        <v>18</v>
      </c>
      <c r="B37" s="5">
        <v>35</v>
      </c>
      <c r="D37">
        <v>135.96573371698</v>
      </c>
      <c r="E37">
        <v>450.31572063824001</v>
      </c>
      <c r="F37">
        <v>102.29076158074</v>
      </c>
      <c r="G37">
        <v>108.26616069092</v>
      </c>
      <c r="I37" s="6">
        <f t="shared" si="1"/>
        <v>342.04955994732001</v>
      </c>
      <c r="J37" s="6">
        <f t="shared" si="2"/>
        <v>33.674972136240001</v>
      </c>
      <c r="K37" s="6">
        <f t="shared" si="3"/>
        <v>301.63959338383199</v>
      </c>
      <c r="L37" s="7">
        <f t="shared" si="0"/>
        <v>8.9573821223512304</v>
      </c>
      <c r="M37" s="7">
        <f t="shared" si="4"/>
        <v>9.1179251869195923</v>
      </c>
      <c r="P37" s="5">
        <f t="shared" si="5"/>
        <v>3.3007696074438182</v>
      </c>
    </row>
    <row r="38" spans="1:16" x14ac:dyDescent="0.15">
      <c r="A38" s="5">
        <v>18.5</v>
      </c>
      <c r="B38" s="5">
        <v>36</v>
      </c>
      <c r="D38">
        <v>135.66073764059999</v>
      </c>
      <c r="E38">
        <v>443.63902694219001</v>
      </c>
      <c r="F38">
        <v>102.28945302277</v>
      </c>
      <c r="G38">
        <v>108.08872023031</v>
      </c>
      <c r="I38" s="6">
        <f t="shared" si="1"/>
        <v>335.55030671188001</v>
      </c>
      <c r="J38" s="6">
        <f t="shared" si="2"/>
        <v>33.371284617829986</v>
      </c>
      <c r="K38" s="6">
        <f t="shared" si="3"/>
        <v>295.50476517048401</v>
      </c>
      <c r="L38" s="7">
        <f t="shared" si="0"/>
        <v>8.8550611267927746</v>
      </c>
      <c r="M38" s="7">
        <f t="shared" si="4"/>
        <v>9.0200637209324785</v>
      </c>
      <c r="P38" s="5">
        <f t="shared" si="5"/>
        <v>2.1207554644931044</v>
      </c>
    </row>
    <row r="39" spans="1:16" x14ac:dyDescent="0.15">
      <c r="A39" s="5">
        <v>19</v>
      </c>
      <c r="B39" s="5">
        <v>37</v>
      </c>
      <c r="D39">
        <v>145.43526026680999</v>
      </c>
      <c r="E39">
        <v>530.94820821345002</v>
      </c>
      <c r="F39">
        <v>102.24810259095</v>
      </c>
      <c r="G39">
        <v>108.38105208061</v>
      </c>
      <c r="I39" s="6">
        <f t="shared" si="1"/>
        <v>422.56715613284001</v>
      </c>
      <c r="J39" s="6">
        <f t="shared" si="2"/>
        <v>43.187157675859993</v>
      </c>
      <c r="K39" s="6">
        <f t="shared" si="3"/>
        <v>370.74256692180802</v>
      </c>
      <c r="L39" s="7">
        <f t="shared" si="0"/>
        <v>8.584555846541372</v>
      </c>
      <c r="M39" s="7">
        <f t="shared" si="4"/>
        <v>8.7540179702524199</v>
      </c>
      <c r="P39" s="5">
        <f t="shared" si="5"/>
        <v>-0.99883944071032238</v>
      </c>
    </row>
    <row r="40" spans="1:16" x14ac:dyDescent="0.15">
      <c r="A40" s="5">
        <v>19.5</v>
      </c>
      <c r="B40" s="5">
        <v>38</v>
      </c>
      <c r="D40">
        <v>144.73450170024</v>
      </c>
      <c r="E40">
        <v>523.85142558200005</v>
      </c>
      <c r="F40">
        <v>102.37922009945</v>
      </c>
      <c r="G40">
        <v>108.25621565035</v>
      </c>
      <c r="I40" s="6">
        <f t="shared" si="1"/>
        <v>415.59520993165006</v>
      </c>
      <c r="J40" s="6">
        <f t="shared" si="2"/>
        <v>42.355281600790008</v>
      </c>
      <c r="K40" s="6">
        <f t="shared" si="3"/>
        <v>364.76887201070207</v>
      </c>
      <c r="L40" s="7">
        <f t="shared" si="0"/>
        <v>8.6121224608715252</v>
      </c>
      <c r="M40" s="7">
        <f t="shared" si="4"/>
        <v>8.786044114153917</v>
      </c>
      <c r="P40" s="5">
        <f t="shared" si="5"/>
        <v>-0.68092819868898391</v>
      </c>
    </row>
    <row r="41" spans="1:16" s="57" customFormat="1" x14ac:dyDescent="0.15">
      <c r="A41" s="57">
        <v>20</v>
      </c>
      <c r="B41" s="57">
        <v>39</v>
      </c>
      <c r="D41" s="41">
        <v>143.11352341092999</v>
      </c>
      <c r="E41" s="41">
        <v>514.20010462987</v>
      </c>
      <c r="F41" s="41">
        <v>102.31588589375001</v>
      </c>
      <c r="G41" s="41">
        <v>108.18293640408</v>
      </c>
      <c r="I41" s="58">
        <f t="shared" si="1"/>
        <v>406.01716822578999</v>
      </c>
      <c r="J41" s="58">
        <f t="shared" si="2"/>
        <v>40.797637517179979</v>
      </c>
      <c r="K41" s="58">
        <f t="shared" si="3"/>
        <v>357.06000320517398</v>
      </c>
      <c r="L41" s="59">
        <f t="shared" si="0"/>
        <v>8.751977441213727</v>
      </c>
      <c r="M41" s="59">
        <f t="shared" si="4"/>
        <v>8.9303586240674626</v>
      </c>
      <c r="P41" s="57">
        <f t="shared" si="5"/>
        <v>0.93194561929112163</v>
      </c>
    </row>
    <row r="42" spans="1:16" x14ac:dyDescent="0.15">
      <c r="A42" s="5">
        <v>20.5</v>
      </c>
      <c r="B42" s="5">
        <v>40</v>
      </c>
      <c r="D42">
        <v>141.81114308135</v>
      </c>
      <c r="E42">
        <v>501.58566570756</v>
      </c>
      <c r="F42">
        <v>102.25804763151</v>
      </c>
      <c r="G42">
        <v>108.1313792201</v>
      </c>
      <c r="I42" s="6">
        <f t="shared" si="1"/>
        <v>393.45428648745997</v>
      </c>
      <c r="J42" s="6">
        <f t="shared" si="2"/>
        <v>39.553095449840001</v>
      </c>
      <c r="K42" s="6">
        <f t="shared" si="3"/>
        <v>345.99057194765197</v>
      </c>
      <c r="L42" s="7">
        <f t="shared" si="0"/>
        <v>8.7474967006419604</v>
      </c>
      <c r="M42" s="7">
        <f t="shared" si="4"/>
        <v>8.9303374130670381</v>
      </c>
      <c r="P42" s="5">
        <f t="shared" si="5"/>
        <v>0.88027159856135828</v>
      </c>
    </row>
    <row r="43" spans="1:16" x14ac:dyDescent="0.15">
      <c r="A43" s="5">
        <v>21</v>
      </c>
      <c r="B43" s="5">
        <v>41</v>
      </c>
      <c r="D43">
        <v>141.76039759350999</v>
      </c>
      <c r="E43">
        <v>498.56892492806998</v>
      </c>
      <c r="F43">
        <v>102.09578644334</v>
      </c>
      <c r="G43">
        <v>108.09814184768</v>
      </c>
      <c r="I43" s="6">
        <f t="shared" si="1"/>
        <v>390.47078308038999</v>
      </c>
      <c r="J43" s="6">
        <f t="shared" si="2"/>
        <v>39.664611150169989</v>
      </c>
      <c r="K43" s="6">
        <f t="shared" si="3"/>
        <v>342.87324970018602</v>
      </c>
      <c r="L43" s="7">
        <f t="shared" si="0"/>
        <v>8.6443113838194421</v>
      </c>
      <c r="M43" s="7">
        <f t="shared" si="4"/>
        <v>8.8316116258158637</v>
      </c>
      <c r="P43" s="5">
        <f t="shared" si="5"/>
        <v>-0.30971030623608242</v>
      </c>
    </row>
    <row r="44" spans="1:16" x14ac:dyDescent="0.15">
      <c r="A44" s="5">
        <v>21.5</v>
      </c>
      <c r="B44" s="5">
        <v>42</v>
      </c>
      <c r="D44">
        <v>141.60999215275999</v>
      </c>
      <c r="E44">
        <v>495.31729008631999</v>
      </c>
      <c r="F44">
        <v>102.34519759225</v>
      </c>
      <c r="G44">
        <v>108.00235540433999</v>
      </c>
      <c r="I44" s="6">
        <f t="shared" si="1"/>
        <v>387.31493468197999</v>
      </c>
      <c r="J44" s="6">
        <f t="shared" si="2"/>
        <v>39.264794560509984</v>
      </c>
      <c r="K44" s="6">
        <f t="shared" si="3"/>
        <v>340.19718120936801</v>
      </c>
      <c r="L44" s="7">
        <f t="shared" si="0"/>
        <v>8.6641783057109532</v>
      </c>
      <c r="M44" s="7">
        <f t="shared" si="4"/>
        <v>8.8559380772787186</v>
      </c>
      <c r="P44" s="5">
        <f t="shared" si="5"/>
        <v>-8.0595561203259683E-2</v>
      </c>
    </row>
    <row r="45" spans="1:16" x14ac:dyDescent="0.15">
      <c r="A45" s="5">
        <v>22</v>
      </c>
      <c r="B45" s="5">
        <v>43</v>
      </c>
      <c r="D45">
        <v>136.67538582264999</v>
      </c>
      <c r="E45">
        <v>450.08945854041002</v>
      </c>
      <c r="F45">
        <v>102.35749803716</v>
      </c>
      <c r="G45">
        <v>108.20596702434</v>
      </c>
      <c r="I45" s="6">
        <f t="shared" si="1"/>
        <v>341.88349151607002</v>
      </c>
      <c r="J45" s="6">
        <f t="shared" si="2"/>
        <v>34.317887785489987</v>
      </c>
      <c r="K45" s="6">
        <f t="shared" si="3"/>
        <v>300.70202617348207</v>
      </c>
      <c r="L45" s="7">
        <f t="shared" si="0"/>
        <v>8.7622533196994272</v>
      </c>
      <c r="M45" s="7">
        <f t="shared" si="4"/>
        <v>8.9584726208385348</v>
      </c>
      <c r="P45" s="5">
        <f t="shared" si="5"/>
        <v>1.0504519129231245</v>
      </c>
    </row>
    <row r="46" spans="1:16" x14ac:dyDescent="0.15">
      <c r="A46" s="5">
        <v>22.5</v>
      </c>
      <c r="B46" s="5">
        <v>44</v>
      </c>
      <c r="D46">
        <v>137.31650536228</v>
      </c>
      <c r="E46">
        <v>456.51504054408002</v>
      </c>
      <c r="F46">
        <v>102.30175346768</v>
      </c>
      <c r="G46">
        <v>108.16173776498</v>
      </c>
      <c r="I46" s="6">
        <f t="shared" si="1"/>
        <v>348.35330277910003</v>
      </c>
      <c r="J46" s="6">
        <f t="shared" si="2"/>
        <v>35.014751894599996</v>
      </c>
      <c r="K46" s="6">
        <f t="shared" si="3"/>
        <v>306.33560050558003</v>
      </c>
      <c r="L46" s="7">
        <f t="shared" si="0"/>
        <v>8.7487582784450169</v>
      </c>
      <c r="M46" s="7">
        <f t="shared" si="4"/>
        <v>8.9494371091554683</v>
      </c>
      <c r="P46" s="5">
        <f t="shared" si="5"/>
        <v>0.89482071081260528</v>
      </c>
    </row>
    <row r="47" spans="1:16" x14ac:dyDescent="0.15">
      <c r="A47" s="5">
        <v>23</v>
      </c>
      <c r="B47" s="5">
        <v>45</v>
      </c>
      <c r="D47">
        <v>139.42427413025999</v>
      </c>
      <c r="E47">
        <v>477.31702851163999</v>
      </c>
      <c r="F47">
        <v>102.18188955770999</v>
      </c>
      <c r="G47">
        <v>108.18319811568</v>
      </c>
      <c r="I47" s="6">
        <f t="shared" si="1"/>
        <v>369.13383039595999</v>
      </c>
      <c r="J47" s="6">
        <f t="shared" si="2"/>
        <v>37.242384572549994</v>
      </c>
      <c r="K47" s="6">
        <f t="shared" si="3"/>
        <v>324.44296890890001</v>
      </c>
      <c r="L47" s="7">
        <f t="shared" si="0"/>
        <v>8.7116593803726285</v>
      </c>
      <c r="M47" s="7">
        <f t="shared" si="4"/>
        <v>8.9167977406544239</v>
      </c>
      <c r="P47" s="5">
        <f t="shared" si="5"/>
        <v>0.46697866163810048</v>
      </c>
    </row>
    <row r="48" spans="1:16" x14ac:dyDescent="0.15">
      <c r="A48" s="5">
        <v>23.5</v>
      </c>
      <c r="B48" s="5">
        <v>46</v>
      </c>
      <c r="D48">
        <v>136.52027203767</v>
      </c>
      <c r="E48">
        <v>448.41276484436003</v>
      </c>
      <c r="F48">
        <v>102.27244176917</v>
      </c>
      <c r="G48">
        <v>107.92253336823001</v>
      </c>
      <c r="I48" s="6">
        <f t="shared" si="1"/>
        <v>340.49023147613002</v>
      </c>
      <c r="J48" s="6">
        <f t="shared" si="2"/>
        <v>34.247830268499996</v>
      </c>
      <c r="K48" s="6">
        <f t="shared" si="3"/>
        <v>299.39283515393004</v>
      </c>
      <c r="L48" s="7">
        <f t="shared" si="0"/>
        <v>8.7419504478595105</v>
      </c>
      <c r="M48" s="7">
        <f t="shared" si="4"/>
        <v>8.9515483377126479</v>
      </c>
      <c r="P48" s="5">
        <f t="shared" si="5"/>
        <v>0.81630958677725984</v>
      </c>
    </row>
    <row r="49" spans="1:25" x14ac:dyDescent="0.15">
      <c r="A49" s="5">
        <v>24</v>
      </c>
      <c r="B49" s="5">
        <v>47</v>
      </c>
      <c r="D49">
        <v>137.59115877583</v>
      </c>
      <c r="E49">
        <v>459.02668061731998</v>
      </c>
      <c r="F49">
        <v>102.38236063858</v>
      </c>
      <c r="G49">
        <v>108.16592515048001</v>
      </c>
      <c r="I49" s="6">
        <f t="shared" si="1"/>
        <v>350.86075546683998</v>
      </c>
      <c r="J49" s="6">
        <f t="shared" si="2"/>
        <v>35.20879813725</v>
      </c>
      <c r="K49" s="6">
        <f t="shared" si="3"/>
        <v>308.61019770214</v>
      </c>
      <c r="L49" s="7">
        <f t="shared" si="0"/>
        <v>8.7651443397506483</v>
      </c>
      <c r="M49" s="7">
        <f t="shared" si="4"/>
        <v>8.9792017591751296</v>
      </c>
      <c r="P49" s="5">
        <f t="shared" si="5"/>
        <v>1.0837925242939945</v>
      </c>
    </row>
    <row r="50" spans="1:25" x14ac:dyDescent="0.15">
      <c r="A50" s="5">
        <v>24.5</v>
      </c>
      <c r="B50" s="5">
        <v>48</v>
      </c>
      <c r="D50">
        <v>138.31127386868999</v>
      </c>
      <c r="E50">
        <v>465.35469526550003</v>
      </c>
      <c r="F50">
        <v>102.14734362732</v>
      </c>
      <c r="G50">
        <v>108.11175085056</v>
      </c>
      <c r="I50" s="6">
        <f t="shared" si="1"/>
        <v>357.24294441494004</v>
      </c>
      <c r="J50" s="6">
        <f t="shared" si="2"/>
        <v>36.163930241369997</v>
      </c>
      <c r="K50" s="6">
        <f t="shared" si="3"/>
        <v>313.84622812529602</v>
      </c>
      <c r="L50" s="7">
        <f t="shared" si="0"/>
        <v>8.6784325163383187</v>
      </c>
      <c r="M50" s="7">
        <f t="shared" si="4"/>
        <v>8.8969494653341439</v>
      </c>
      <c r="P50" s="5">
        <f t="shared" si="5"/>
        <v>8.3790741383879971E-2</v>
      </c>
    </row>
    <row r="51" spans="1:25" x14ac:dyDescent="0.15">
      <c r="A51" s="5">
        <v>25</v>
      </c>
      <c r="B51" s="5">
        <v>49</v>
      </c>
      <c r="D51">
        <v>140.3201674078</v>
      </c>
      <c r="E51">
        <v>482.00732409103</v>
      </c>
      <c r="F51">
        <v>102.20989269825</v>
      </c>
      <c r="G51">
        <v>108.12405129547</v>
      </c>
      <c r="I51" s="6">
        <f t="shared" si="1"/>
        <v>373.88327279556</v>
      </c>
      <c r="J51" s="6">
        <f t="shared" si="2"/>
        <v>38.110274709549998</v>
      </c>
      <c r="K51" s="6">
        <f t="shared" si="3"/>
        <v>328.15094314409998</v>
      </c>
      <c r="L51" s="7">
        <f t="shared" si="0"/>
        <v>8.610563572292202</v>
      </c>
      <c r="M51" s="7">
        <f t="shared" si="4"/>
        <v>8.8335400508593711</v>
      </c>
      <c r="P51" s="5">
        <f t="shared" si="5"/>
        <v>-0.69890603951085895</v>
      </c>
    </row>
    <row r="52" spans="1:25" x14ac:dyDescent="0.15">
      <c r="A52" s="5">
        <v>25.5</v>
      </c>
      <c r="B52" s="5">
        <v>50</v>
      </c>
      <c r="D52">
        <v>142.59979074026</v>
      </c>
      <c r="E52">
        <v>500.20847501961998</v>
      </c>
      <c r="F52">
        <v>102.1609526302</v>
      </c>
      <c r="G52">
        <v>108.08610311437</v>
      </c>
      <c r="I52" s="6">
        <f t="shared" si="1"/>
        <v>392.12237190524996</v>
      </c>
      <c r="J52" s="6">
        <f t="shared" si="2"/>
        <v>40.438838110060004</v>
      </c>
      <c r="K52" s="6">
        <f t="shared" si="3"/>
        <v>343.59576617317794</v>
      </c>
      <c r="L52" s="7">
        <f t="shared" si="0"/>
        <v>8.4966775068569866</v>
      </c>
      <c r="M52" s="7">
        <f t="shared" si="4"/>
        <v>8.7241135149954978</v>
      </c>
      <c r="P52" s="5">
        <f t="shared" si="5"/>
        <v>-2.0122940413094668</v>
      </c>
    </row>
    <row r="53" spans="1:25" x14ac:dyDescent="0.15">
      <c r="A53" s="5">
        <v>26</v>
      </c>
      <c r="B53" s="5">
        <v>51</v>
      </c>
      <c r="D53">
        <v>143.62804080564999</v>
      </c>
      <c r="E53">
        <v>510.61313104891002</v>
      </c>
      <c r="F53">
        <v>102.24051295472</v>
      </c>
      <c r="G53">
        <v>108.06176393614</v>
      </c>
      <c r="I53" s="6">
        <f t="shared" si="1"/>
        <v>402.55136711277004</v>
      </c>
      <c r="J53" s="6">
        <f t="shared" si="2"/>
        <v>41.387527850929985</v>
      </c>
      <c r="K53" s="6">
        <f t="shared" si="3"/>
        <v>352.88633369165404</v>
      </c>
      <c r="L53" s="7">
        <f t="shared" si="0"/>
        <v>8.5263931434291891</v>
      </c>
      <c r="M53" s="7">
        <f t="shared" si="4"/>
        <v>8.7582886811390441</v>
      </c>
      <c r="P53" s="5">
        <f t="shared" si="5"/>
        <v>-1.6695992577940952</v>
      </c>
      <c r="S53" s="8"/>
      <c r="U53" s="13"/>
    </row>
    <row r="54" spans="1:25" x14ac:dyDescent="0.15">
      <c r="A54" s="5">
        <v>26.5</v>
      </c>
      <c r="B54" s="5">
        <v>52</v>
      </c>
      <c r="D54">
        <v>144.74914988229</v>
      </c>
      <c r="E54">
        <v>523.41511901648005</v>
      </c>
      <c r="F54">
        <v>102.17403820989</v>
      </c>
      <c r="G54">
        <v>108.10468463753</v>
      </c>
      <c r="I54" s="6">
        <f t="shared" si="1"/>
        <v>415.31043437895005</v>
      </c>
      <c r="J54" s="6">
        <f t="shared" si="2"/>
        <v>42.575111672399998</v>
      </c>
      <c r="K54" s="6">
        <f t="shared" si="3"/>
        <v>364.22030037207003</v>
      </c>
      <c r="L54" s="7">
        <f t="shared" si="0"/>
        <v>8.554770288675055</v>
      </c>
      <c r="M54" s="7">
        <f t="shared" si="4"/>
        <v>8.7911253559562539</v>
      </c>
      <c r="P54" s="5">
        <f t="shared" si="5"/>
        <v>-1.342340589678829</v>
      </c>
      <c r="S54" s="8"/>
    </row>
    <row r="55" spans="1:25" x14ac:dyDescent="0.15">
      <c r="A55" s="5">
        <v>27</v>
      </c>
      <c r="B55" s="5">
        <v>53</v>
      </c>
      <c r="D55">
        <v>144.22338477635</v>
      </c>
      <c r="E55">
        <v>514.62385561077997</v>
      </c>
      <c r="F55">
        <v>102.35069353572</v>
      </c>
      <c r="G55">
        <v>108.19445171421</v>
      </c>
      <c r="I55" s="6">
        <f t="shared" si="1"/>
        <v>406.42940389656997</v>
      </c>
      <c r="J55" s="6">
        <f t="shared" si="2"/>
        <v>41.872691240630004</v>
      </c>
      <c r="K55" s="6">
        <f t="shared" si="3"/>
        <v>356.18217440781393</v>
      </c>
      <c r="L55" s="7">
        <f t="shared" si="0"/>
        <v>8.5063119626331165</v>
      </c>
      <c r="M55" s="7">
        <f t="shared" si="4"/>
        <v>8.7471265594856575</v>
      </c>
      <c r="P55" s="5">
        <f t="shared" si="5"/>
        <v>-1.9011849379097501</v>
      </c>
      <c r="S55" s="8"/>
    </row>
    <row r="56" spans="1:25" x14ac:dyDescent="0.15">
      <c r="A56" s="5">
        <v>27.5</v>
      </c>
      <c r="B56" s="5">
        <v>54</v>
      </c>
      <c r="D56">
        <v>140.30159560555001</v>
      </c>
      <c r="E56">
        <v>481.70468218676001</v>
      </c>
      <c r="F56">
        <v>102.36090028788</v>
      </c>
      <c r="G56">
        <v>108.07275582308</v>
      </c>
      <c r="I56" s="6">
        <f t="shared" si="1"/>
        <v>373.63192636368001</v>
      </c>
      <c r="J56" s="6">
        <f t="shared" si="2"/>
        <v>37.940695317670006</v>
      </c>
      <c r="K56" s="6">
        <f t="shared" si="3"/>
        <v>328.10309198247603</v>
      </c>
      <c r="L56" s="7">
        <f t="shared" si="0"/>
        <v>8.6477880606913811</v>
      </c>
      <c r="M56" s="7">
        <f t="shared" si="4"/>
        <v>8.893062187115266</v>
      </c>
      <c r="P56" s="5">
        <f t="shared" si="5"/>
        <v>-0.26961562325370397</v>
      </c>
      <c r="S56" s="8"/>
    </row>
    <row r="57" spans="1:25" x14ac:dyDescent="0.15">
      <c r="A57" s="5">
        <v>28</v>
      </c>
      <c r="B57" s="5">
        <v>55</v>
      </c>
      <c r="D57">
        <v>139.35600313890001</v>
      </c>
      <c r="E57">
        <v>475.64608945854002</v>
      </c>
      <c r="F57">
        <v>102.36534938497999</v>
      </c>
      <c r="G57">
        <v>108.17665532583</v>
      </c>
      <c r="I57" s="6">
        <f t="shared" si="1"/>
        <v>367.46943413271003</v>
      </c>
      <c r="J57" s="6">
        <f t="shared" si="2"/>
        <v>36.990653753920014</v>
      </c>
      <c r="K57" s="6">
        <f t="shared" si="3"/>
        <v>323.08064962800603</v>
      </c>
      <c r="L57" s="7">
        <f t="shared" si="0"/>
        <v>8.7341156979083721</v>
      </c>
      <c r="M57" s="7">
        <f t="shared" si="4"/>
        <v>8.9838493539036008</v>
      </c>
      <c r="P57" s="5">
        <f t="shared" si="5"/>
        <v>0.72595554264030626</v>
      </c>
      <c r="S57" s="8"/>
    </row>
    <row r="58" spans="1:25" x14ac:dyDescent="0.15">
      <c r="A58" s="5">
        <v>28.5</v>
      </c>
      <c r="B58" s="5">
        <v>56</v>
      </c>
      <c r="D58">
        <v>139.15092859011</v>
      </c>
      <c r="E58">
        <v>474.01229400993998</v>
      </c>
      <c r="F58">
        <v>102.24967286051</v>
      </c>
      <c r="G58">
        <v>107.99947657681</v>
      </c>
      <c r="I58" s="6">
        <f t="shared" si="1"/>
        <v>366.01281743312995</v>
      </c>
      <c r="J58" s="6">
        <f t="shared" si="2"/>
        <v>36.901255729599995</v>
      </c>
      <c r="K58" s="6">
        <f t="shared" si="3"/>
        <v>321.73131055760996</v>
      </c>
      <c r="L58" s="7">
        <f t="shared" si="0"/>
        <v>8.7187090031610008</v>
      </c>
      <c r="M58" s="7">
        <f t="shared" si="4"/>
        <v>8.9729021887275735</v>
      </c>
      <c r="P58" s="5">
        <f t="shared" si="5"/>
        <v>0.54827824778212408</v>
      </c>
      <c r="S58" s="8"/>
    </row>
    <row r="59" spans="1:25" x14ac:dyDescent="0.15">
      <c r="A59" s="5">
        <v>29</v>
      </c>
      <c r="B59" s="5">
        <v>57</v>
      </c>
      <c r="D59">
        <v>138.04342139681</v>
      </c>
      <c r="E59">
        <v>460.21449123725</v>
      </c>
      <c r="F59">
        <v>102.2839570793</v>
      </c>
      <c r="G59">
        <v>108.05574456948</v>
      </c>
      <c r="I59" s="6">
        <f t="shared" si="1"/>
        <v>352.15874666777</v>
      </c>
      <c r="J59" s="6">
        <f t="shared" si="2"/>
        <v>35.759464317510009</v>
      </c>
      <c r="K59" s="6">
        <f t="shared" si="3"/>
        <v>309.24738948675798</v>
      </c>
      <c r="L59" s="7">
        <f t="shared" si="0"/>
        <v>8.6479871941295183</v>
      </c>
      <c r="M59" s="7">
        <f t="shared" si="4"/>
        <v>8.9066399092674331</v>
      </c>
      <c r="P59" s="5">
        <f t="shared" si="5"/>
        <v>-0.26731912220761972</v>
      </c>
      <c r="R59" s="3"/>
      <c r="S59" s="8"/>
    </row>
    <row r="60" spans="1:25" x14ac:dyDescent="0.15">
      <c r="A60" s="5">
        <v>29.5</v>
      </c>
      <c r="B60" s="5">
        <v>58</v>
      </c>
      <c r="D60">
        <v>135.44049176039999</v>
      </c>
      <c r="E60">
        <v>437.69971226784997</v>
      </c>
      <c r="F60">
        <v>102.35017011254</v>
      </c>
      <c r="G60">
        <v>107.99241036378</v>
      </c>
      <c r="I60" s="6">
        <f t="shared" si="1"/>
        <v>329.70730190406999</v>
      </c>
      <c r="J60" s="6">
        <f t="shared" si="2"/>
        <v>33.090321647859994</v>
      </c>
      <c r="K60" s="6">
        <f t="shared" si="3"/>
        <v>289.99891592663801</v>
      </c>
      <c r="L60" s="7">
        <f t="shared" si="0"/>
        <v>8.7638590828080609</v>
      </c>
      <c r="M60" s="7">
        <f t="shared" si="4"/>
        <v>9.0269713275173196</v>
      </c>
      <c r="P60" s="5">
        <f t="shared" si="5"/>
        <v>1.068970332999811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135.19251896416</v>
      </c>
      <c r="E61" s="16">
        <v>438.41224169499998</v>
      </c>
      <c r="F61" s="16">
        <v>102.21434179534</v>
      </c>
      <c r="G61" s="16">
        <v>108.17194451714001</v>
      </c>
      <c r="I61" s="42">
        <f t="shared" si="1"/>
        <v>330.24029717785999</v>
      </c>
      <c r="J61" s="42">
        <f t="shared" si="2"/>
        <v>32.978177168819997</v>
      </c>
      <c r="K61" s="42">
        <f t="shared" si="3"/>
        <v>290.666484575276</v>
      </c>
      <c r="L61" s="43">
        <f t="shared" si="0"/>
        <v>8.8139039064322073</v>
      </c>
      <c r="M61" s="43">
        <f t="shared" si="4"/>
        <v>9.0814756807128099</v>
      </c>
      <c r="P61" s="17">
        <f t="shared" si="5"/>
        <v>1.6461109221395005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137.82605283808999</v>
      </c>
      <c r="E62">
        <v>460.89013863458001</v>
      </c>
      <c r="F62">
        <v>102.15283957078999</v>
      </c>
      <c r="G62">
        <v>108.00915990578</v>
      </c>
      <c r="I62" s="6">
        <f t="shared" si="1"/>
        <v>352.88097872880002</v>
      </c>
      <c r="J62" s="6">
        <f t="shared" si="2"/>
        <v>35.6732132673</v>
      </c>
      <c r="K62" s="6">
        <f t="shared" si="3"/>
        <v>310.07312280804001</v>
      </c>
      <c r="L62" s="7">
        <f t="shared" si="0"/>
        <v>8.6920435365509903</v>
      </c>
      <c r="M62" s="7">
        <f t="shared" si="4"/>
        <v>8.9640748404029349</v>
      </c>
      <c r="P62" s="5">
        <f t="shared" si="5"/>
        <v>0.24075946772670323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139.52968872612999</v>
      </c>
      <c r="E63">
        <v>472.72900863196003</v>
      </c>
      <c r="F63">
        <v>102.25621565035</v>
      </c>
      <c r="G63">
        <v>108.02146035069001</v>
      </c>
      <c r="I63" s="6">
        <f t="shared" si="1"/>
        <v>364.70754828127002</v>
      </c>
      <c r="J63" s="6">
        <f t="shared" si="2"/>
        <v>37.273473075779989</v>
      </c>
      <c r="K63" s="6">
        <f t="shared" si="3"/>
        <v>319.97938059033402</v>
      </c>
      <c r="L63" s="7">
        <f t="shared" si="0"/>
        <v>8.5846408768989679</v>
      </c>
      <c r="M63" s="7">
        <f t="shared" si="4"/>
        <v>8.8611317103222564</v>
      </c>
      <c r="P63" s="5">
        <f t="shared" si="5"/>
        <v>-0.99785883038694068</v>
      </c>
      <c r="R63" s="5">
        <v>-13</v>
      </c>
    </row>
    <row r="64" spans="1:25" x14ac:dyDescent="0.15">
      <c r="A64" s="5">
        <v>31.5</v>
      </c>
      <c r="B64" s="5">
        <v>62</v>
      </c>
      <c r="D64">
        <v>140.31885953439999</v>
      </c>
      <c r="E64">
        <v>480.57624901909998</v>
      </c>
      <c r="F64">
        <v>102.22193143155999</v>
      </c>
      <c r="G64">
        <v>108.1695891128</v>
      </c>
      <c r="I64" s="6">
        <f t="shared" si="1"/>
        <v>372.40665990629998</v>
      </c>
      <c r="J64" s="6">
        <f t="shared" si="2"/>
        <v>38.096928102839996</v>
      </c>
      <c r="K64" s="6">
        <f t="shared" si="3"/>
        <v>326.69034618289197</v>
      </c>
      <c r="L64" s="7">
        <f t="shared" si="0"/>
        <v>8.5752411664534787</v>
      </c>
      <c r="M64" s="7">
        <f t="shared" si="4"/>
        <v>8.8561915294481111</v>
      </c>
      <c r="P64" s="5">
        <f t="shared" si="5"/>
        <v>-1.1062607395433286</v>
      </c>
      <c r="R64" s="5">
        <v>-13</v>
      </c>
      <c r="U64" s="40">
        <v>20</v>
      </c>
      <c r="V64" s="7">
        <f t="shared" ref="V64:V83" si="6">L41</f>
        <v>8.751977441213727</v>
      </c>
      <c r="X64" s="40"/>
      <c r="Y64" s="7"/>
    </row>
    <row r="65" spans="1:25" x14ac:dyDescent="0.15">
      <c r="A65" s="5">
        <v>32</v>
      </c>
      <c r="B65" s="5">
        <v>63</v>
      </c>
      <c r="D65">
        <v>142.58985090242999</v>
      </c>
      <c r="E65">
        <v>502.22861626995001</v>
      </c>
      <c r="F65">
        <v>102.39047369799</v>
      </c>
      <c r="G65">
        <v>108.15231614760999</v>
      </c>
      <c r="I65" s="6">
        <f t="shared" si="1"/>
        <v>394.07630012234</v>
      </c>
      <c r="J65" s="6">
        <f t="shared" si="2"/>
        <v>40.199377204439983</v>
      </c>
      <c r="K65" s="6">
        <f t="shared" si="3"/>
        <v>345.83704747701199</v>
      </c>
      <c r="L65" s="7">
        <f t="shared" si="0"/>
        <v>8.6030449108254992</v>
      </c>
      <c r="M65" s="7">
        <f t="shared" si="4"/>
        <v>8.8884548033914754</v>
      </c>
      <c r="P65" s="5">
        <f t="shared" si="5"/>
        <v>-0.78561480166025877</v>
      </c>
      <c r="R65" s="5">
        <v>-13</v>
      </c>
      <c r="U65" s="5">
        <v>20.5</v>
      </c>
      <c r="V65" s="7">
        <f t="shared" si="6"/>
        <v>8.7474967006419604</v>
      </c>
      <c r="Y65" s="7"/>
    </row>
    <row r="66" spans="1:25" x14ac:dyDescent="0.15">
      <c r="A66" s="5">
        <v>32.5</v>
      </c>
      <c r="B66" s="5">
        <v>64</v>
      </c>
      <c r="D66">
        <v>143.61836254251</v>
      </c>
      <c r="E66">
        <v>510.38111430814001</v>
      </c>
      <c r="F66">
        <v>102.45642501963</v>
      </c>
      <c r="G66">
        <v>108.26406699816999</v>
      </c>
      <c r="I66" s="6">
        <f t="shared" si="1"/>
        <v>402.11704730997002</v>
      </c>
      <c r="J66" s="6">
        <f t="shared" si="2"/>
        <v>41.161937522879995</v>
      </c>
      <c r="K66" s="6">
        <f t="shared" si="3"/>
        <v>352.72272228251404</v>
      </c>
      <c r="L66" s="7">
        <f t="shared" ref="L66:L129" si="7">K66/J66</f>
        <v>8.5691477007478571</v>
      </c>
      <c r="M66" s="7">
        <f t="shared" si="4"/>
        <v>8.8590171228851755</v>
      </c>
      <c r="P66" s="5">
        <f t="shared" si="5"/>
        <v>-1.1765334697193235</v>
      </c>
      <c r="R66" s="5">
        <v>-13</v>
      </c>
      <c r="U66" s="5">
        <v>21</v>
      </c>
      <c r="V66" s="7">
        <f t="shared" si="6"/>
        <v>8.6443113838194421</v>
      </c>
      <c r="Y66" s="7"/>
    </row>
    <row r="67" spans="1:25" x14ac:dyDescent="0.15">
      <c r="A67" s="5">
        <v>33</v>
      </c>
      <c r="B67" s="5">
        <v>65</v>
      </c>
      <c r="D67">
        <v>146.32749149882</v>
      </c>
      <c r="E67">
        <v>531.88412241695005</v>
      </c>
      <c r="F67">
        <v>102.40512954723999</v>
      </c>
      <c r="G67">
        <v>108.22428683590999</v>
      </c>
      <c r="I67" s="6">
        <f t="shared" ref="I67:I130" si="8">E67-G67</f>
        <v>423.65983558104006</v>
      </c>
      <c r="J67" s="6">
        <f t="shared" ref="J67:J130" si="9">D67-F67</f>
        <v>43.922361951580001</v>
      </c>
      <c r="K67" s="6">
        <f t="shared" ref="K67:K130" si="10">I67-1.2*J67</f>
        <v>370.95300123914404</v>
      </c>
      <c r="L67" s="7">
        <f t="shared" si="7"/>
        <v>8.4456523911005181</v>
      </c>
      <c r="M67" s="7">
        <f t="shared" ref="M67:M130" si="11">L67+ABS($N$2)*A67</f>
        <v>8.7399813428091804</v>
      </c>
      <c r="P67" s="5">
        <f t="shared" ref="P67:P130" si="12">(L67-$O$2)/$O$2*100</f>
        <v>-2.600739823230461</v>
      </c>
      <c r="R67" s="5">
        <v>-13</v>
      </c>
      <c r="U67" s="5">
        <v>21.5</v>
      </c>
      <c r="V67" s="7">
        <f t="shared" si="6"/>
        <v>8.6641783057109532</v>
      </c>
      <c r="Y67" s="7"/>
    </row>
    <row r="68" spans="1:25" x14ac:dyDescent="0.15">
      <c r="A68" s="5">
        <v>33.5</v>
      </c>
      <c r="B68" s="5">
        <v>66</v>
      </c>
      <c r="D68">
        <v>143.37457494115</v>
      </c>
      <c r="E68">
        <v>509.91211090766001</v>
      </c>
      <c r="F68">
        <v>102.26249672861</v>
      </c>
      <c r="G68">
        <v>108.22847422141</v>
      </c>
      <c r="I68" s="6">
        <f t="shared" si="8"/>
        <v>401.68363668625</v>
      </c>
      <c r="J68" s="6">
        <f t="shared" si="9"/>
        <v>41.112078212539998</v>
      </c>
      <c r="K68" s="6">
        <f t="shared" si="10"/>
        <v>352.34914283120202</v>
      </c>
      <c r="L68" s="7">
        <f t="shared" si="7"/>
        <v>8.5704532135212901</v>
      </c>
      <c r="M68" s="7">
        <f t="shared" si="11"/>
        <v>8.8692416948012962</v>
      </c>
      <c r="P68" s="5">
        <f t="shared" si="12"/>
        <v>-1.161477678598003</v>
      </c>
      <c r="R68" s="5">
        <v>-13</v>
      </c>
      <c r="U68" s="5">
        <v>22</v>
      </c>
      <c r="V68" s="7">
        <f t="shared" si="6"/>
        <v>8.7622533196994272</v>
      </c>
      <c r="Y68" s="7"/>
    </row>
    <row r="69" spans="1:25" x14ac:dyDescent="0.15">
      <c r="A69" s="5">
        <v>34</v>
      </c>
      <c r="B69" s="5">
        <v>67</v>
      </c>
      <c r="D69">
        <v>145.22547737379</v>
      </c>
      <c r="E69">
        <v>531.95553230447001</v>
      </c>
      <c r="F69">
        <v>102.16435488092</v>
      </c>
      <c r="G69">
        <v>108.14498822298</v>
      </c>
      <c r="I69" s="6">
        <f t="shared" si="8"/>
        <v>423.81054408148998</v>
      </c>
      <c r="J69" s="6">
        <f t="shared" si="9"/>
        <v>43.061122492869998</v>
      </c>
      <c r="K69" s="6">
        <f t="shared" si="10"/>
        <v>372.13719709004596</v>
      </c>
      <c r="L69" s="7">
        <f t="shared" si="7"/>
        <v>8.6420691228303195</v>
      </c>
      <c r="M69" s="7">
        <f t="shared" si="11"/>
        <v>8.9453171336816677</v>
      </c>
      <c r="P69" s="5">
        <f t="shared" si="12"/>
        <v>-0.33556912108547216</v>
      </c>
      <c r="R69" s="5">
        <v>-13</v>
      </c>
      <c r="U69" s="5">
        <v>22.5</v>
      </c>
      <c r="V69" s="7">
        <f t="shared" si="6"/>
        <v>8.7487582784450169</v>
      </c>
      <c r="Y69" s="7"/>
    </row>
    <row r="70" spans="1:25" x14ac:dyDescent="0.15">
      <c r="A70" s="5">
        <v>34.5</v>
      </c>
      <c r="B70" s="5">
        <v>68</v>
      </c>
      <c r="D70">
        <v>147.06068532565999</v>
      </c>
      <c r="E70">
        <v>551.67564739732995</v>
      </c>
      <c r="F70">
        <v>102.26432870975999</v>
      </c>
      <c r="G70">
        <v>108.17587019105</v>
      </c>
      <c r="I70" s="6">
        <f t="shared" si="8"/>
        <v>443.49977720627999</v>
      </c>
      <c r="J70" s="6">
        <f t="shared" si="9"/>
        <v>44.796356615899995</v>
      </c>
      <c r="K70" s="6">
        <f t="shared" si="10"/>
        <v>389.74414926719999</v>
      </c>
      <c r="L70" s="7">
        <f t="shared" si="7"/>
        <v>8.7003537499490395</v>
      </c>
      <c r="M70" s="7">
        <f t="shared" si="11"/>
        <v>9.0080612903717316</v>
      </c>
      <c r="P70" s="5">
        <f t="shared" si="12"/>
        <v>0.33659678134074439</v>
      </c>
      <c r="R70" s="5">
        <v>-13</v>
      </c>
      <c r="U70" s="5">
        <v>23</v>
      </c>
      <c r="V70" s="7">
        <f t="shared" si="6"/>
        <v>8.7116593803726285</v>
      </c>
      <c r="Y70" s="7"/>
    </row>
    <row r="71" spans="1:25" x14ac:dyDescent="0.15">
      <c r="A71" s="5">
        <v>35</v>
      </c>
      <c r="B71" s="5">
        <v>69</v>
      </c>
      <c r="D71">
        <v>147.55898509023999</v>
      </c>
      <c r="E71">
        <v>559.54224431074999</v>
      </c>
      <c r="F71">
        <v>102.2713949228</v>
      </c>
      <c r="G71">
        <v>108.08819680712</v>
      </c>
      <c r="I71" s="6">
        <f t="shared" si="8"/>
        <v>451.45404750363002</v>
      </c>
      <c r="J71" s="6">
        <f t="shared" si="9"/>
        <v>45.287590167439987</v>
      </c>
      <c r="K71" s="6">
        <f t="shared" si="10"/>
        <v>397.10893930270203</v>
      </c>
      <c r="L71" s="7">
        <f t="shared" si="7"/>
        <v>8.7686038898180954</v>
      </c>
      <c r="M71" s="7">
        <f t="shared" si="11"/>
        <v>9.0807709598121313</v>
      </c>
      <c r="P71" s="5">
        <f t="shared" si="12"/>
        <v>1.1236896928619191</v>
      </c>
      <c r="R71" s="5">
        <v>-13</v>
      </c>
      <c r="U71" s="5">
        <v>23.5</v>
      </c>
      <c r="V71" s="7">
        <f t="shared" si="6"/>
        <v>8.7419504478595105</v>
      </c>
      <c r="Y71" s="7"/>
    </row>
    <row r="72" spans="1:25" x14ac:dyDescent="0.15">
      <c r="A72" s="5">
        <v>35.5</v>
      </c>
      <c r="B72" s="5">
        <v>70</v>
      </c>
      <c r="D72">
        <v>143.34658645043001</v>
      </c>
      <c r="E72">
        <v>524.54433690818996</v>
      </c>
      <c r="F72">
        <v>102.2499345721</v>
      </c>
      <c r="G72">
        <v>108.17168280555001</v>
      </c>
      <c r="I72" s="6">
        <f t="shared" si="8"/>
        <v>416.37265410263996</v>
      </c>
      <c r="J72" s="6">
        <f t="shared" si="9"/>
        <v>41.096651878330007</v>
      </c>
      <c r="K72" s="6">
        <f t="shared" si="10"/>
        <v>367.05667184864393</v>
      </c>
      <c r="L72" s="7">
        <f t="shared" si="7"/>
        <v>8.9315468553337425</v>
      </c>
      <c r="M72" s="7">
        <f t="shared" si="11"/>
        <v>9.2481734548991223</v>
      </c>
      <c r="P72" s="5">
        <f t="shared" si="12"/>
        <v>3.0028250819712596</v>
      </c>
      <c r="R72" s="5">
        <v>-13</v>
      </c>
      <c r="U72" s="5">
        <v>24</v>
      </c>
      <c r="V72" s="7">
        <f t="shared" si="6"/>
        <v>8.7651443397506483</v>
      </c>
      <c r="Y72" s="7"/>
    </row>
    <row r="73" spans="1:25" x14ac:dyDescent="0.15">
      <c r="A73" s="5">
        <v>36</v>
      </c>
      <c r="B73" s="5">
        <v>71</v>
      </c>
      <c r="D73">
        <v>143.17525503530999</v>
      </c>
      <c r="E73">
        <v>522.85770337430995</v>
      </c>
      <c r="F73">
        <v>102.25333682282</v>
      </c>
      <c r="G73">
        <v>108.11122742738</v>
      </c>
      <c r="I73" s="6">
        <f t="shared" si="8"/>
        <v>414.74647594692993</v>
      </c>
      <c r="J73" s="6">
        <f t="shared" si="9"/>
        <v>40.921918212489985</v>
      </c>
      <c r="K73" s="6">
        <f t="shared" si="10"/>
        <v>365.64017409194196</v>
      </c>
      <c r="L73" s="7">
        <f t="shared" si="7"/>
        <v>8.9350692749379252</v>
      </c>
      <c r="M73" s="7">
        <f t="shared" si="11"/>
        <v>9.2561554040746472</v>
      </c>
      <c r="P73" s="5">
        <f t="shared" si="12"/>
        <v>3.0434472917890667</v>
      </c>
      <c r="R73" s="5">
        <v>-13</v>
      </c>
      <c r="U73" s="5">
        <v>24.5</v>
      </c>
      <c r="V73" s="7">
        <f t="shared" si="6"/>
        <v>8.6784325163383187</v>
      </c>
      <c r="Y73" s="7"/>
    </row>
    <row r="74" spans="1:25" x14ac:dyDescent="0.15">
      <c r="A74" s="5">
        <v>36.5</v>
      </c>
      <c r="B74" s="5">
        <v>72</v>
      </c>
      <c r="D74">
        <v>144.61705466910999</v>
      </c>
      <c r="E74">
        <v>534.66989275438004</v>
      </c>
      <c r="F74">
        <v>102.38838000523</v>
      </c>
      <c r="G74">
        <v>108.26589897933</v>
      </c>
      <c r="I74" s="6">
        <f t="shared" si="8"/>
        <v>426.40399377505003</v>
      </c>
      <c r="J74" s="6">
        <f t="shared" si="9"/>
        <v>42.228674663879985</v>
      </c>
      <c r="K74" s="6">
        <f t="shared" si="10"/>
        <v>375.72958417839402</v>
      </c>
      <c r="L74" s="7">
        <f t="shared" si="7"/>
        <v>8.8974988480936581</v>
      </c>
      <c r="M74" s="7">
        <f t="shared" si="11"/>
        <v>9.2230445068017239</v>
      </c>
      <c r="P74" s="5">
        <f t="shared" si="12"/>
        <v>2.6101673496719808</v>
      </c>
      <c r="R74" s="5">
        <v>-13</v>
      </c>
      <c r="U74" s="5">
        <v>25</v>
      </c>
      <c r="V74" s="7">
        <f t="shared" si="6"/>
        <v>8.610563572292202</v>
      </c>
      <c r="Y74" s="7"/>
    </row>
    <row r="75" spans="1:25" x14ac:dyDescent="0.15">
      <c r="A75" s="5">
        <v>37</v>
      </c>
      <c r="B75" s="5">
        <v>73</v>
      </c>
      <c r="D75">
        <v>145.01726392885001</v>
      </c>
      <c r="E75">
        <v>541.25582003661998</v>
      </c>
      <c r="F75">
        <v>102.29102329233</v>
      </c>
      <c r="G75">
        <v>108.19994765768</v>
      </c>
      <c r="I75" s="6">
        <f t="shared" si="8"/>
        <v>433.05587237893997</v>
      </c>
      <c r="J75" s="6">
        <f t="shared" si="9"/>
        <v>42.726240636520018</v>
      </c>
      <c r="K75" s="6">
        <f t="shared" si="10"/>
        <v>381.78438361511593</v>
      </c>
      <c r="L75" s="7">
        <f t="shared" si="7"/>
        <v>8.9355950331091805</v>
      </c>
      <c r="M75" s="7">
        <f t="shared" si="11"/>
        <v>9.2656002213885902</v>
      </c>
      <c r="P75" s="5">
        <f t="shared" si="12"/>
        <v>3.049510583828662</v>
      </c>
      <c r="R75" s="5">
        <v>-13</v>
      </c>
      <c r="U75" s="5">
        <v>25.5</v>
      </c>
      <c r="V75" s="7">
        <f t="shared" si="6"/>
        <v>8.4966775068569866</v>
      </c>
      <c r="Y75" s="7"/>
    </row>
    <row r="76" spans="1:25" x14ac:dyDescent="0.15">
      <c r="A76" s="5">
        <v>37.5</v>
      </c>
      <c r="B76" s="5">
        <v>74</v>
      </c>
      <c r="D76">
        <v>145.45200104630001</v>
      </c>
      <c r="E76">
        <v>546.08213444938997</v>
      </c>
      <c r="F76">
        <v>102.33734624444</v>
      </c>
      <c r="G76">
        <v>108.07929861293</v>
      </c>
      <c r="I76" s="6">
        <f t="shared" si="8"/>
        <v>438.00283583645995</v>
      </c>
      <c r="J76" s="6">
        <f t="shared" si="9"/>
        <v>43.114654801860013</v>
      </c>
      <c r="K76" s="6">
        <f t="shared" si="10"/>
        <v>386.26525007422794</v>
      </c>
      <c r="L76" s="7">
        <f t="shared" si="7"/>
        <v>8.9590245323630437</v>
      </c>
      <c r="M76" s="7">
        <f t="shared" si="11"/>
        <v>9.2934892502137956</v>
      </c>
      <c r="P76" s="5">
        <f t="shared" si="12"/>
        <v>3.3197106569506745</v>
      </c>
      <c r="R76" s="5">
        <v>-13</v>
      </c>
      <c r="U76" s="5">
        <v>26</v>
      </c>
      <c r="V76" s="7">
        <f t="shared" si="6"/>
        <v>8.5263931434291891</v>
      </c>
      <c r="Y76" s="7"/>
    </row>
    <row r="77" spans="1:25" x14ac:dyDescent="0.15">
      <c r="A77" s="5">
        <v>38</v>
      </c>
      <c r="B77" s="5">
        <v>75</v>
      </c>
      <c r="D77">
        <v>145.41198012032001</v>
      </c>
      <c r="E77">
        <v>545.25189641642999</v>
      </c>
      <c r="F77">
        <v>102.38838000523</v>
      </c>
      <c r="G77">
        <v>108.42580476315</v>
      </c>
      <c r="I77" s="6">
        <f t="shared" si="8"/>
        <v>436.82609165328</v>
      </c>
      <c r="J77" s="6">
        <f t="shared" si="9"/>
        <v>43.023600115090005</v>
      </c>
      <c r="K77" s="6">
        <f t="shared" si="10"/>
        <v>385.19777151517201</v>
      </c>
      <c r="L77" s="7">
        <f t="shared" si="7"/>
        <v>8.9531738507412477</v>
      </c>
      <c r="M77" s="7">
        <f t="shared" si="11"/>
        <v>9.2920980981633434</v>
      </c>
      <c r="P77" s="5">
        <f t="shared" si="12"/>
        <v>3.2522378277239792</v>
      </c>
      <c r="R77" s="5">
        <v>-13</v>
      </c>
      <c r="U77" s="40">
        <v>26.5</v>
      </c>
      <c r="V77" s="7">
        <f t="shared" si="6"/>
        <v>8.554770288675055</v>
      </c>
      <c r="Y77" s="7"/>
    </row>
    <row r="78" spans="1:25" x14ac:dyDescent="0.15">
      <c r="A78" s="5">
        <v>38.5</v>
      </c>
      <c r="B78" s="5">
        <v>76</v>
      </c>
      <c r="D78">
        <v>143.64608945853999</v>
      </c>
      <c r="E78">
        <v>534.20507454877998</v>
      </c>
      <c r="F78">
        <v>102.22507197069</v>
      </c>
      <c r="G78">
        <v>108.1143679665</v>
      </c>
      <c r="I78" s="6">
        <f t="shared" si="8"/>
        <v>426.09070658227995</v>
      </c>
      <c r="J78" s="6">
        <f t="shared" si="9"/>
        <v>41.421017487849994</v>
      </c>
      <c r="K78" s="6">
        <f t="shared" si="10"/>
        <v>376.38548559685995</v>
      </c>
      <c r="L78" s="7">
        <f t="shared" si="7"/>
        <v>9.0868237533581819</v>
      </c>
      <c r="M78" s="7">
        <f t="shared" si="11"/>
        <v>9.4302075303516215</v>
      </c>
      <c r="P78" s="5">
        <f t="shared" si="12"/>
        <v>4.7935517528984963</v>
      </c>
      <c r="R78" s="5">
        <v>-13</v>
      </c>
      <c r="U78" s="5">
        <v>27</v>
      </c>
      <c r="V78" s="7">
        <f t="shared" si="6"/>
        <v>8.5063119626331165</v>
      </c>
      <c r="Y78" s="7"/>
    </row>
    <row r="79" spans="1:25" x14ac:dyDescent="0.15">
      <c r="A79" s="5">
        <v>39</v>
      </c>
      <c r="B79" s="5">
        <v>77</v>
      </c>
      <c r="D79">
        <v>142.72194611562</v>
      </c>
      <c r="E79">
        <v>525.64321213707001</v>
      </c>
      <c r="F79">
        <v>102.37424757917</v>
      </c>
      <c r="G79">
        <v>108.25569222717</v>
      </c>
      <c r="I79" s="6">
        <f t="shared" si="8"/>
        <v>417.38751990989999</v>
      </c>
      <c r="J79" s="6">
        <f t="shared" si="9"/>
        <v>40.347698536449997</v>
      </c>
      <c r="K79" s="6">
        <f t="shared" si="10"/>
        <v>368.97028166616002</v>
      </c>
      <c r="L79" s="7">
        <f t="shared" si="7"/>
        <v>9.1447664935047861</v>
      </c>
      <c r="M79" s="7">
        <f t="shared" si="11"/>
        <v>9.4926098000695696</v>
      </c>
      <c r="P79" s="5">
        <f t="shared" si="12"/>
        <v>5.461774852968408</v>
      </c>
      <c r="R79" s="5">
        <v>-13</v>
      </c>
      <c r="U79" s="5">
        <v>27.5</v>
      </c>
      <c r="V79" s="7">
        <f t="shared" si="6"/>
        <v>8.6477880606913811</v>
      </c>
      <c r="Y79" s="7"/>
    </row>
    <row r="80" spans="1:25" x14ac:dyDescent="0.15">
      <c r="A80" s="5">
        <v>39.5</v>
      </c>
      <c r="B80" s="5">
        <v>78</v>
      </c>
      <c r="D80">
        <v>142.34580172638999</v>
      </c>
      <c r="E80">
        <v>520.33219984306004</v>
      </c>
      <c r="F80">
        <v>102.29311698508</v>
      </c>
      <c r="G80">
        <v>108.27819942423</v>
      </c>
      <c r="I80" s="6">
        <f t="shared" si="8"/>
        <v>412.05400041883001</v>
      </c>
      <c r="J80" s="6">
        <f t="shared" si="9"/>
        <v>40.052684741309989</v>
      </c>
      <c r="K80" s="6">
        <f t="shared" si="10"/>
        <v>363.99077872925801</v>
      </c>
      <c r="L80" s="7">
        <f t="shared" si="7"/>
        <v>9.0877997587472858</v>
      </c>
      <c r="M80" s="7">
        <f t="shared" si="11"/>
        <v>9.4401025948834114</v>
      </c>
      <c r="P80" s="5">
        <f t="shared" si="12"/>
        <v>4.8048075089283602</v>
      </c>
      <c r="R80" s="5">
        <v>-13</v>
      </c>
      <c r="U80" s="5">
        <v>28</v>
      </c>
      <c r="V80" s="7">
        <f t="shared" si="6"/>
        <v>8.7341156979083721</v>
      </c>
      <c r="Y80" s="7"/>
    </row>
    <row r="81" spans="1:25" x14ac:dyDescent="0.15">
      <c r="A81" s="5">
        <v>40</v>
      </c>
      <c r="B81" s="5">
        <v>79</v>
      </c>
      <c r="D81">
        <v>140.65393669893001</v>
      </c>
      <c r="E81">
        <v>505.49045252420001</v>
      </c>
      <c r="F81">
        <v>102.25098141847999</v>
      </c>
      <c r="G81">
        <v>108.08767338393</v>
      </c>
      <c r="I81" s="6">
        <f t="shared" si="8"/>
        <v>397.40277914027001</v>
      </c>
      <c r="J81" s="6">
        <f t="shared" si="9"/>
        <v>38.402955280450016</v>
      </c>
      <c r="K81" s="6">
        <f t="shared" si="10"/>
        <v>351.31923280373002</v>
      </c>
      <c r="L81" s="7">
        <f t="shared" si="7"/>
        <v>9.1482343022329289</v>
      </c>
      <c r="M81" s="7">
        <f t="shared" si="11"/>
        <v>9.5049966679403983</v>
      </c>
      <c r="P81" s="5">
        <f t="shared" si="12"/>
        <v>5.5017672643197875</v>
      </c>
      <c r="R81" s="5">
        <v>-13</v>
      </c>
      <c r="U81" s="5">
        <v>28.5</v>
      </c>
      <c r="V81" s="7">
        <f t="shared" si="6"/>
        <v>8.7187090031610008</v>
      </c>
      <c r="Y81" s="7"/>
    </row>
    <row r="82" spans="1:25" x14ac:dyDescent="0.15">
      <c r="A82" s="5">
        <v>40.5</v>
      </c>
      <c r="B82" s="5">
        <v>80</v>
      </c>
      <c r="D82">
        <v>140.71854564477999</v>
      </c>
      <c r="E82">
        <v>512.39000784723999</v>
      </c>
      <c r="F82">
        <v>102.49044752683</v>
      </c>
      <c r="G82">
        <v>108.3009683329</v>
      </c>
      <c r="I82" s="6">
        <f t="shared" si="8"/>
        <v>404.08903951434002</v>
      </c>
      <c r="J82" s="6">
        <f t="shared" si="9"/>
        <v>38.228098117949997</v>
      </c>
      <c r="K82" s="6">
        <f t="shared" si="10"/>
        <v>358.2153217728</v>
      </c>
      <c r="L82" s="7">
        <f t="shared" si="7"/>
        <v>9.3704719671785099</v>
      </c>
      <c r="M82" s="7">
        <f t="shared" si="11"/>
        <v>9.7316938624573233</v>
      </c>
      <c r="P82" s="5">
        <f t="shared" si="12"/>
        <v>8.0647171877527377</v>
      </c>
      <c r="R82" s="5">
        <v>-13</v>
      </c>
      <c r="U82" s="5">
        <v>29</v>
      </c>
      <c r="V82" s="7">
        <f t="shared" si="6"/>
        <v>8.6479871941295183</v>
      </c>
      <c r="Y82" s="7"/>
    </row>
    <row r="83" spans="1:25" x14ac:dyDescent="0.15">
      <c r="A83" s="5">
        <v>41</v>
      </c>
      <c r="B83" s="5">
        <v>81</v>
      </c>
      <c r="D83">
        <v>138.04891446508</v>
      </c>
      <c r="E83">
        <v>486.07402563431998</v>
      </c>
      <c r="F83">
        <v>102.45014394138001</v>
      </c>
      <c r="G83">
        <v>108.18555352001999</v>
      </c>
      <c r="I83" s="6">
        <f t="shared" si="8"/>
        <v>377.88847211429999</v>
      </c>
      <c r="J83" s="6">
        <f t="shared" si="9"/>
        <v>35.598770523699997</v>
      </c>
      <c r="K83" s="6">
        <f t="shared" si="10"/>
        <v>335.16994748586001</v>
      </c>
      <c r="L83" s="7">
        <f t="shared" si="7"/>
        <v>9.4152113276698568</v>
      </c>
      <c r="M83" s="7">
        <f t="shared" si="11"/>
        <v>9.7808927525200122</v>
      </c>
      <c r="P83" s="5">
        <f t="shared" si="12"/>
        <v>8.580672665298879</v>
      </c>
      <c r="R83" s="5">
        <v>-13</v>
      </c>
      <c r="U83" s="5">
        <v>29.5</v>
      </c>
      <c r="V83" s="7">
        <f t="shared" si="6"/>
        <v>8.7638590828080609</v>
      </c>
      <c r="Y83" s="7"/>
    </row>
    <row r="84" spans="1:25" x14ac:dyDescent="0.15">
      <c r="A84" s="5">
        <v>41.5</v>
      </c>
      <c r="B84" s="5">
        <v>82</v>
      </c>
      <c r="D84">
        <v>137.77923097044001</v>
      </c>
      <c r="E84">
        <v>486.93094428459</v>
      </c>
      <c r="F84">
        <v>102.36718136614</v>
      </c>
      <c r="G84">
        <v>108.22140800838</v>
      </c>
      <c r="I84" s="6">
        <f t="shared" si="8"/>
        <v>378.70953627620997</v>
      </c>
      <c r="J84" s="6">
        <f t="shared" si="9"/>
        <v>35.412049604300009</v>
      </c>
      <c r="K84" s="6">
        <f t="shared" si="10"/>
        <v>336.21507675104999</v>
      </c>
      <c r="L84" s="7">
        <f t="shared" si="7"/>
        <v>9.4943693038943486</v>
      </c>
      <c r="M84" s="7">
        <f t="shared" si="11"/>
        <v>9.8645102583158479</v>
      </c>
      <c r="P84" s="5">
        <f t="shared" si="12"/>
        <v>9.4935599076722479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139.61836254251</v>
      </c>
      <c r="E85">
        <v>506.51268637196</v>
      </c>
      <c r="F85">
        <v>102.34153362994</v>
      </c>
      <c r="G85">
        <v>108.24208322429</v>
      </c>
      <c r="I85" s="6">
        <f t="shared" si="8"/>
        <v>398.27060314766999</v>
      </c>
      <c r="J85" s="6">
        <f t="shared" si="9"/>
        <v>37.276828912569997</v>
      </c>
      <c r="K85" s="6">
        <f t="shared" si="10"/>
        <v>353.538408452586</v>
      </c>
      <c r="L85" s="7">
        <f t="shared" si="7"/>
        <v>9.4841331402352864</v>
      </c>
      <c r="M85" s="7">
        <f t="shared" si="11"/>
        <v>9.8587336242281296</v>
      </c>
      <c r="P85" s="5">
        <f t="shared" si="12"/>
        <v>9.375511624215596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138.71749934606001</v>
      </c>
      <c r="E86">
        <v>498.11143081350002</v>
      </c>
      <c r="F86">
        <v>102.37058361685</v>
      </c>
      <c r="G86">
        <v>108.21172467940001</v>
      </c>
      <c r="I86" s="6">
        <f t="shared" si="8"/>
        <v>389.89970613410003</v>
      </c>
      <c r="J86" s="6">
        <f t="shared" si="9"/>
        <v>36.346915729210011</v>
      </c>
      <c r="K86" s="6">
        <f t="shared" si="10"/>
        <v>346.28340725904803</v>
      </c>
      <c r="L86" s="7">
        <f t="shared" si="7"/>
        <v>9.5271744606588218</v>
      </c>
      <c r="M86" s="7">
        <f t="shared" si="11"/>
        <v>9.9062344742230088</v>
      </c>
      <c r="P86" s="5">
        <f t="shared" si="12"/>
        <v>9.8718845001228601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138.14962071671999</v>
      </c>
      <c r="E87">
        <v>498.79074025633997</v>
      </c>
      <c r="F87">
        <v>102.36613451976</v>
      </c>
      <c r="G87">
        <v>108.45145249935</v>
      </c>
      <c r="I87" s="6">
        <f t="shared" si="8"/>
        <v>390.33928775698996</v>
      </c>
      <c r="J87" s="6">
        <f t="shared" si="9"/>
        <v>35.783486196959998</v>
      </c>
      <c r="K87" s="6">
        <f t="shared" si="10"/>
        <v>347.39910432063795</v>
      </c>
      <c r="L87" s="7">
        <f t="shared" si="7"/>
        <v>9.7083638639477048</v>
      </c>
      <c r="M87" s="7">
        <f t="shared" si="11"/>
        <v>10.091883407083234</v>
      </c>
      <c r="P87" s="5">
        <f t="shared" si="12"/>
        <v>11.961446444538613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139.16793094428999</v>
      </c>
      <c r="E88">
        <v>512.42715145173997</v>
      </c>
      <c r="F88">
        <v>102.3433656111</v>
      </c>
      <c r="G88">
        <v>108.13373462444</v>
      </c>
      <c r="I88" s="6">
        <f t="shared" si="8"/>
        <v>404.29341682730001</v>
      </c>
      <c r="J88" s="6">
        <f t="shared" si="9"/>
        <v>36.824565333189994</v>
      </c>
      <c r="K88" s="6">
        <f t="shared" si="10"/>
        <v>360.10393842747203</v>
      </c>
      <c r="L88" s="7">
        <f t="shared" si="7"/>
        <v>9.7789053358604132</v>
      </c>
      <c r="M88" s="7">
        <f t="shared" si="11"/>
        <v>10.166884408567286</v>
      </c>
      <c r="P88" s="5">
        <f t="shared" si="12"/>
        <v>12.774964081532298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137.46743395239</v>
      </c>
      <c r="E89">
        <v>494.94846978812001</v>
      </c>
      <c r="F89">
        <v>102.26354357498001</v>
      </c>
      <c r="G89">
        <v>108.28421879088999</v>
      </c>
      <c r="I89" s="6">
        <f t="shared" si="8"/>
        <v>386.66425099723</v>
      </c>
      <c r="J89" s="6">
        <f t="shared" si="9"/>
        <v>35.203890377409991</v>
      </c>
      <c r="K89" s="6">
        <f t="shared" si="10"/>
        <v>344.41958254433803</v>
      </c>
      <c r="L89" s="7">
        <f t="shared" si="7"/>
        <v>9.7835659312627801</v>
      </c>
      <c r="M89" s="7">
        <f t="shared" si="11"/>
        <v>10.176004533540997</v>
      </c>
      <c r="P89" s="5">
        <f t="shared" si="12"/>
        <v>12.828712273282662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137.90844886215001</v>
      </c>
      <c r="E90">
        <v>497.13157206381999</v>
      </c>
      <c r="F90">
        <v>102.3645642502</v>
      </c>
      <c r="G90">
        <v>108.15388641717</v>
      </c>
      <c r="I90" s="6">
        <f t="shared" si="8"/>
        <v>388.97768564665</v>
      </c>
      <c r="J90" s="6">
        <f t="shared" si="9"/>
        <v>35.543884611950006</v>
      </c>
      <c r="K90" s="6">
        <f t="shared" si="10"/>
        <v>346.32502411231002</v>
      </c>
      <c r="L90" s="7">
        <f t="shared" si="7"/>
        <v>9.7435895905388481</v>
      </c>
      <c r="M90" s="7">
        <f t="shared" si="11"/>
        <v>10.140487722388407</v>
      </c>
      <c r="P90" s="5">
        <f t="shared" si="12"/>
        <v>12.367686193735707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138.14831284332001</v>
      </c>
      <c r="E91">
        <v>502.31519748888002</v>
      </c>
      <c r="F91">
        <v>102.45302276891</v>
      </c>
      <c r="G91">
        <v>108.2289976446</v>
      </c>
      <c r="I91" s="6">
        <f t="shared" si="8"/>
        <v>394.08619984428003</v>
      </c>
      <c r="J91" s="6">
        <f t="shared" si="9"/>
        <v>35.695290074410011</v>
      </c>
      <c r="K91" s="6">
        <f t="shared" si="10"/>
        <v>351.25185175498802</v>
      </c>
      <c r="L91" s="7">
        <f t="shared" si="7"/>
        <v>9.8402856797849871</v>
      </c>
      <c r="M91" s="7">
        <f t="shared" si="11"/>
        <v>10.24164334120589</v>
      </c>
      <c r="P91" s="5">
        <f t="shared" si="12"/>
        <v>13.482831255174066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137.66335338739</v>
      </c>
      <c r="E92">
        <v>495.92754381376</v>
      </c>
      <c r="F92">
        <v>102.24313007066</v>
      </c>
      <c r="G92">
        <v>108.08950536509001</v>
      </c>
      <c r="I92" s="6">
        <f t="shared" si="8"/>
        <v>387.83803844866998</v>
      </c>
      <c r="J92" s="6">
        <f t="shared" si="9"/>
        <v>35.420223316730002</v>
      </c>
      <c r="K92" s="6">
        <f t="shared" si="10"/>
        <v>345.33377046859397</v>
      </c>
      <c r="L92" s="7">
        <f t="shared" si="7"/>
        <v>9.7496214911068275</v>
      </c>
      <c r="M92" s="7">
        <f t="shared" si="11"/>
        <v>10.155438682099074</v>
      </c>
      <c r="P92" s="5">
        <f t="shared" si="12"/>
        <v>12.437248925609458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138.23646351033</v>
      </c>
      <c r="E93">
        <v>503.09652105676003</v>
      </c>
      <c r="F93">
        <v>102.30986652708999</v>
      </c>
      <c r="G93">
        <v>108.15467155195</v>
      </c>
      <c r="I93" s="6">
        <f t="shared" si="8"/>
        <v>394.94184950481002</v>
      </c>
      <c r="J93" s="6">
        <f t="shared" si="9"/>
        <v>35.926596983240003</v>
      </c>
      <c r="K93" s="6">
        <f t="shared" si="10"/>
        <v>351.82993312492204</v>
      </c>
      <c r="L93" s="7">
        <f t="shared" si="7"/>
        <v>9.7930214010821306</v>
      </c>
      <c r="M93" s="7">
        <f t="shared" si="11"/>
        <v>10.203298121645721</v>
      </c>
      <c r="P93" s="5">
        <f t="shared" si="12"/>
        <v>12.937757225925864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138.33324614176999</v>
      </c>
      <c r="E94">
        <v>509.35652628826</v>
      </c>
      <c r="F94">
        <v>102.34833813138</v>
      </c>
      <c r="G94">
        <v>108.26851609526</v>
      </c>
      <c r="I94" s="6">
        <f t="shared" si="8"/>
        <v>401.088010193</v>
      </c>
      <c r="J94" s="6">
        <f t="shared" si="9"/>
        <v>35.984908010389987</v>
      </c>
      <c r="K94" s="6">
        <f t="shared" si="10"/>
        <v>357.90612058053205</v>
      </c>
      <c r="L94" s="7">
        <f t="shared" si="7"/>
        <v>9.9460062667714251</v>
      </c>
      <c r="M94" s="7">
        <f t="shared" si="11"/>
        <v>10.360742516906358</v>
      </c>
      <c r="P94" s="5">
        <f t="shared" si="12"/>
        <v>14.702051095287697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137.87967564740001</v>
      </c>
      <c r="E95">
        <v>506.72613131049002</v>
      </c>
      <c r="F95">
        <v>102.31143679665</v>
      </c>
      <c r="G95">
        <v>108.34990840094</v>
      </c>
      <c r="I95" s="6">
        <f t="shared" si="8"/>
        <v>398.37622290955005</v>
      </c>
      <c r="J95" s="6">
        <f t="shared" si="9"/>
        <v>35.568238850750006</v>
      </c>
      <c r="K95" s="6">
        <f t="shared" si="10"/>
        <v>355.69433628865005</v>
      </c>
      <c r="L95" s="7">
        <f t="shared" si="7"/>
        <v>10.000335911519267</v>
      </c>
      <c r="M95" s="7">
        <f t="shared" si="11"/>
        <v>10.419531691225544</v>
      </c>
      <c r="P95" s="5">
        <f t="shared" si="12"/>
        <v>15.328606269365489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136.95082396024</v>
      </c>
      <c r="E96">
        <v>493.98875228878001</v>
      </c>
      <c r="F96">
        <v>102.23475529965999</v>
      </c>
      <c r="G96">
        <v>108.33446741691</v>
      </c>
      <c r="I96" s="6">
        <f t="shared" si="8"/>
        <v>385.65428487187</v>
      </c>
      <c r="J96" s="6">
        <f t="shared" si="9"/>
        <v>34.716068660580007</v>
      </c>
      <c r="K96" s="6">
        <f t="shared" si="10"/>
        <v>343.99500247917399</v>
      </c>
      <c r="L96" s="7">
        <f t="shared" si="7"/>
        <v>9.9088121366051833</v>
      </c>
      <c r="M96" s="7">
        <f t="shared" si="11"/>
        <v>10.332467445882804</v>
      </c>
      <c r="P96" s="5">
        <f t="shared" si="12"/>
        <v>14.273110784539439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138.61600837039001</v>
      </c>
      <c r="E97">
        <v>510.70363588804997</v>
      </c>
      <c r="F97">
        <v>102.51609526302001</v>
      </c>
      <c r="G97">
        <v>108.26616069092</v>
      </c>
      <c r="I97" s="6">
        <f t="shared" si="8"/>
        <v>402.43747519712997</v>
      </c>
      <c r="J97" s="6">
        <f t="shared" si="9"/>
        <v>36.09991310737</v>
      </c>
      <c r="K97" s="6">
        <f t="shared" si="10"/>
        <v>359.11757946828595</v>
      </c>
      <c r="L97" s="7">
        <f t="shared" si="7"/>
        <v>9.9478793314593901</v>
      </c>
      <c r="M97" s="7">
        <f t="shared" si="11"/>
        <v>10.375994170308353</v>
      </c>
      <c r="P97" s="5">
        <f t="shared" si="12"/>
        <v>14.723652163674464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136.71749934606001</v>
      </c>
      <c r="E98">
        <v>491.94297671984998</v>
      </c>
      <c r="F98">
        <v>102.36273226904</v>
      </c>
      <c r="G98">
        <v>108.36482596179</v>
      </c>
      <c r="I98" s="6">
        <f t="shared" si="8"/>
        <v>383.57815075805996</v>
      </c>
      <c r="J98" s="6">
        <f t="shared" si="9"/>
        <v>34.354767077020014</v>
      </c>
      <c r="K98" s="6">
        <f t="shared" si="10"/>
        <v>342.35243026563592</v>
      </c>
      <c r="L98" s="7">
        <f t="shared" si="7"/>
        <v>9.9652088892966546</v>
      </c>
      <c r="M98" s="7">
        <f t="shared" si="11"/>
        <v>10.397783257716961</v>
      </c>
      <c r="P98" s="5">
        <f t="shared" si="12"/>
        <v>14.923504825656938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134.27883860841999</v>
      </c>
      <c r="E99">
        <v>466.83311535442999</v>
      </c>
      <c r="F99">
        <v>102.46401465584999</v>
      </c>
      <c r="G99">
        <v>108.21565035331</v>
      </c>
      <c r="I99" s="6">
        <f t="shared" si="8"/>
        <v>358.61746500111997</v>
      </c>
      <c r="J99" s="6">
        <f t="shared" si="9"/>
        <v>31.814823952569995</v>
      </c>
      <c r="K99" s="6">
        <f t="shared" si="10"/>
        <v>320.439676258036</v>
      </c>
      <c r="L99" s="7">
        <f t="shared" si="7"/>
        <v>10.072024183938662</v>
      </c>
      <c r="M99" s="7">
        <f t="shared" si="11"/>
        <v>10.509058081930313</v>
      </c>
      <c r="P99" s="5">
        <f t="shared" si="12"/>
        <v>16.155349352511724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134.17917865550999</v>
      </c>
      <c r="E100">
        <v>470.99738425319998</v>
      </c>
      <c r="F100">
        <v>102.23135304893999</v>
      </c>
      <c r="G100">
        <v>108.17403820989</v>
      </c>
      <c r="I100" s="6">
        <f t="shared" si="8"/>
        <v>362.82334604330998</v>
      </c>
      <c r="J100" s="6">
        <f t="shared" si="9"/>
        <v>31.947825606569992</v>
      </c>
      <c r="K100" s="6">
        <f t="shared" si="10"/>
        <v>324.485955315426</v>
      </c>
      <c r="L100" s="7">
        <f t="shared" si="7"/>
        <v>10.156746168311882</v>
      </c>
      <c r="M100" s="7">
        <f t="shared" si="11"/>
        <v>10.598239595874876</v>
      </c>
      <c r="P100" s="5">
        <f t="shared" si="12"/>
        <v>17.132403369955622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133.84043944545999</v>
      </c>
      <c r="E101">
        <v>468.37692911326002</v>
      </c>
      <c r="F101">
        <v>102.24600889819</v>
      </c>
      <c r="G101">
        <v>108.28107825177</v>
      </c>
      <c r="I101" s="6">
        <f t="shared" si="8"/>
        <v>360.09585086149002</v>
      </c>
      <c r="J101" s="6">
        <f t="shared" si="9"/>
        <v>31.594430547269994</v>
      </c>
      <c r="K101" s="6">
        <f t="shared" si="10"/>
        <v>322.18253420476606</v>
      </c>
      <c r="L101" s="7">
        <f t="shared" si="7"/>
        <v>10.197447101403926</v>
      </c>
      <c r="M101" s="7">
        <f t="shared" si="11"/>
        <v>10.643400058538262</v>
      </c>
      <c r="P101" s="5">
        <f t="shared" si="12"/>
        <v>17.601785791596196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132.42401255559</v>
      </c>
      <c r="E102">
        <v>451.30865812189001</v>
      </c>
      <c r="F102">
        <v>102.24286835907</v>
      </c>
      <c r="G102">
        <v>108.1651400157</v>
      </c>
      <c r="I102" s="6">
        <f t="shared" si="8"/>
        <v>343.14351810619002</v>
      </c>
      <c r="J102" s="6">
        <f t="shared" si="9"/>
        <v>30.181144196519995</v>
      </c>
      <c r="K102" s="6">
        <f t="shared" si="10"/>
        <v>306.92614507036603</v>
      </c>
      <c r="L102" s="7">
        <f t="shared" si="7"/>
        <v>10.1694668390258</v>
      </c>
      <c r="M102" s="7">
        <f t="shared" si="11"/>
        <v>10.61987932573148</v>
      </c>
      <c r="P102" s="5">
        <f t="shared" si="12"/>
        <v>17.279104164531709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134.35338739209999</v>
      </c>
      <c r="E103">
        <v>472.70154329061</v>
      </c>
      <c r="F103">
        <v>102.51426328186</v>
      </c>
      <c r="G103">
        <v>108.27505888511</v>
      </c>
      <c r="I103" s="6">
        <f t="shared" si="8"/>
        <v>364.42648440549999</v>
      </c>
      <c r="J103" s="6">
        <f t="shared" si="9"/>
        <v>31.839124110239993</v>
      </c>
      <c r="K103" s="6">
        <f t="shared" si="10"/>
        <v>326.21953547321198</v>
      </c>
      <c r="L103" s="7">
        <f t="shared" si="7"/>
        <v>10.245870280341485</v>
      </c>
      <c r="M103" s="7">
        <f t="shared" si="11"/>
        <v>10.700742296618509</v>
      </c>
      <c r="P103" s="5">
        <f t="shared" si="12"/>
        <v>18.160224806786477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133.44153805912001</v>
      </c>
      <c r="E104">
        <v>463.65838346848</v>
      </c>
      <c r="F104">
        <v>102.17168280555001</v>
      </c>
      <c r="G104">
        <v>108.15100758964</v>
      </c>
      <c r="I104" s="6">
        <f t="shared" si="8"/>
        <v>355.50737587883998</v>
      </c>
      <c r="J104" s="6">
        <f t="shared" si="9"/>
        <v>31.26985525357</v>
      </c>
      <c r="K104" s="6">
        <f t="shared" si="10"/>
        <v>317.98354957455598</v>
      </c>
      <c r="L104" s="7">
        <f t="shared" si="7"/>
        <v>10.169012520077226</v>
      </c>
      <c r="M104" s="7">
        <f t="shared" si="11"/>
        <v>10.628344065925592</v>
      </c>
      <c r="P104" s="5">
        <f t="shared" si="12"/>
        <v>17.273864743415825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135.24274130264001</v>
      </c>
      <c r="E105">
        <v>483.84645566309001</v>
      </c>
      <c r="F105">
        <v>102.33080345459</v>
      </c>
      <c r="G105">
        <v>108.20308819681</v>
      </c>
      <c r="I105" s="6">
        <f t="shared" si="8"/>
        <v>375.64336746627998</v>
      </c>
      <c r="J105" s="6">
        <f t="shared" si="9"/>
        <v>32.911937848050016</v>
      </c>
      <c r="K105" s="6">
        <f t="shared" si="10"/>
        <v>336.14904204861995</v>
      </c>
      <c r="L105" s="7">
        <f t="shared" si="7"/>
        <v>10.213590083956005</v>
      </c>
      <c r="M105" s="7">
        <f t="shared" si="11"/>
        <v>10.677381159375715</v>
      </c>
      <c r="P105" s="5">
        <f t="shared" si="12"/>
        <v>17.787954305857546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134.58540413288</v>
      </c>
      <c r="E106">
        <v>480.23123201674002</v>
      </c>
      <c r="F106">
        <v>102.08714996074001</v>
      </c>
      <c r="G106">
        <v>108.23684899241</v>
      </c>
      <c r="I106" s="6">
        <f t="shared" si="8"/>
        <v>371.99438302433003</v>
      </c>
      <c r="J106" s="6">
        <f t="shared" si="9"/>
        <v>32.498254172139994</v>
      </c>
      <c r="K106" s="6">
        <f t="shared" si="10"/>
        <v>332.99647801776206</v>
      </c>
      <c r="L106" s="7">
        <f t="shared" si="7"/>
        <v>10.246595901857161</v>
      </c>
      <c r="M106" s="7">
        <f t="shared" si="11"/>
        <v>10.714846506848215</v>
      </c>
      <c r="P106" s="5">
        <f t="shared" si="12"/>
        <v>18.168593017496832</v>
      </c>
      <c r="R106" s="5">
        <v>-13</v>
      </c>
    </row>
    <row r="107" spans="1:25" x14ac:dyDescent="0.15">
      <c r="A107" s="5">
        <v>53</v>
      </c>
      <c r="B107" s="5">
        <v>105</v>
      </c>
      <c r="D107">
        <v>132.17577818467001</v>
      </c>
      <c r="E107">
        <v>453.32853779753998</v>
      </c>
      <c r="F107">
        <v>102.24548547501</v>
      </c>
      <c r="G107">
        <v>108.29128500393</v>
      </c>
      <c r="I107" s="6">
        <f t="shared" si="8"/>
        <v>345.03725279360998</v>
      </c>
      <c r="J107" s="6">
        <f t="shared" si="9"/>
        <v>29.930292709660009</v>
      </c>
      <c r="K107" s="6">
        <f t="shared" si="10"/>
        <v>309.12090154201798</v>
      </c>
      <c r="L107" s="7">
        <f t="shared" si="7"/>
        <v>10.328028012978608</v>
      </c>
      <c r="M107" s="7">
        <f t="shared" si="11"/>
        <v>10.800738147541004</v>
      </c>
      <c r="P107" s="5">
        <f t="shared" si="12"/>
        <v>19.107706659708665</v>
      </c>
      <c r="R107" s="5">
        <v>-13</v>
      </c>
    </row>
    <row r="108" spans="1:25" x14ac:dyDescent="0.15">
      <c r="A108" s="5">
        <v>53.5</v>
      </c>
      <c r="B108" s="5">
        <v>106</v>
      </c>
      <c r="D108">
        <v>131.31807481036</v>
      </c>
      <c r="E108">
        <v>442.59848286686002</v>
      </c>
      <c r="F108">
        <v>102.43601151531</v>
      </c>
      <c r="G108">
        <v>108.0677833028</v>
      </c>
      <c r="I108" s="6">
        <f t="shared" si="8"/>
        <v>334.53069956406</v>
      </c>
      <c r="J108" s="6">
        <f t="shared" si="9"/>
        <v>28.882063295050003</v>
      </c>
      <c r="K108" s="6">
        <f t="shared" si="10"/>
        <v>299.87222360999999</v>
      </c>
      <c r="L108" s="7">
        <f t="shared" si="7"/>
        <v>10.382645469148116</v>
      </c>
      <c r="M108" s="7">
        <f t="shared" si="11"/>
        <v>10.859815133281856</v>
      </c>
      <c r="P108" s="5">
        <f t="shared" si="12"/>
        <v>19.737581011304375</v>
      </c>
      <c r="R108" s="5">
        <v>-13</v>
      </c>
    </row>
    <row r="109" spans="1:25" x14ac:dyDescent="0.15">
      <c r="A109" s="5">
        <v>54</v>
      </c>
      <c r="B109" s="5">
        <v>107</v>
      </c>
      <c r="D109">
        <v>129.96337954486</v>
      </c>
      <c r="E109">
        <v>428.70808265760002</v>
      </c>
      <c r="F109">
        <v>102.2881444648</v>
      </c>
      <c r="G109">
        <v>108.23920439676</v>
      </c>
      <c r="I109" s="6">
        <f t="shared" si="8"/>
        <v>320.46887826084003</v>
      </c>
      <c r="J109" s="6">
        <f t="shared" si="9"/>
        <v>27.675235080060006</v>
      </c>
      <c r="K109" s="6">
        <f t="shared" si="10"/>
        <v>287.25859616476805</v>
      </c>
      <c r="L109" s="7">
        <f t="shared" si="7"/>
        <v>10.379626237456524</v>
      </c>
      <c r="M109" s="7">
        <f t="shared" si="11"/>
        <v>10.861255431161608</v>
      </c>
      <c r="P109" s="5">
        <f t="shared" si="12"/>
        <v>19.702761802622142</v>
      </c>
      <c r="R109" s="5">
        <v>-13</v>
      </c>
    </row>
    <row r="110" spans="1:25" x14ac:dyDescent="0.15">
      <c r="A110" s="5">
        <v>54.5</v>
      </c>
      <c r="B110" s="5">
        <v>108</v>
      </c>
      <c r="D110">
        <v>131.02720376668</v>
      </c>
      <c r="E110">
        <v>444.42218153283</v>
      </c>
      <c r="F110">
        <v>102.2457471866</v>
      </c>
      <c r="G110">
        <v>108.31326877780999</v>
      </c>
      <c r="I110" s="6">
        <f t="shared" si="8"/>
        <v>336.10891275502001</v>
      </c>
      <c r="J110" s="6">
        <f t="shared" si="9"/>
        <v>28.781456580080004</v>
      </c>
      <c r="K110" s="6">
        <f t="shared" si="10"/>
        <v>301.57116485892402</v>
      </c>
      <c r="L110" s="7">
        <f t="shared" si="7"/>
        <v>10.477967437813591</v>
      </c>
      <c r="M110" s="7">
        <f t="shared" si="11"/>
        <v>10.964056161090019</v>
      </c>
      <c r="P110" s="5">
        <f t="shared" si="12"/>
        <v>20.836879063920613</v>
      </c>
      <c r="R110" s="5">
        <v>-13</v>
      </c>
    </row>
    <row r="111" spans="1:25" x14ac:dyDescent="0.15">
      <c r="A111" s="5">
        <v>55</v>
      </c>
      <c r="B111" s="5">
        <v>109</v>
      </c>
      <c r="D111">
        <v>132.99450693173</v>
      </c>
      <c r="E111">
        <v>465.84854826052998</v>
      </c>
      <c r="F111">
        <v>102.12038733316</v>
      </c>
      <c r="G111">
        <v>107.96257524208001</v>
      </c>
      <c r="I111" s="6">
        <f t="shared" si="8"/>
        <v>357.88597301844999</v>
      </c>
      <c r="J111" s="6">
        <f t="shared" si="9"/>
        <v>30.874119598570005</v>
      </c>
      <c r="K111" s="6">
        <f t="shared" si="10"/>
        <v>320.83702950016595</v>
      </c>
      <c r="L111" s="7">
        <f t="shared" si="7"/>
        <v>10.391779058698281</v>
      </c>
      <c r="M111" s="7">
        <f t="shared" si="11"/>
        <v>10.882327311546051</v>
      </c>
      <c r="P111" s="5">
        <f t="shared" si="12"/>
        <v>19.842913888357401</v>
      </c>
      <c r="R111" s="5">
        <v>-13</v>
      </c>
    </row>
    <row r="112" spans="1:25" x14ac:dyDescent="0.15">
      <c r="A112" s="5">
        <v>55.5</v>
      </c>
      <c r="B112" s="5">
        <v>110</v>
      </c>
      <c r="D112">
        <v>134.46167930944</v>
      </c>
      <c r="E112">
        <v>481.70232801464999</v>
      </c>
      <c r="F112">
        <v>102.31588589375001</v>
      </c>
      <c r="G112">
        <v>108.11018058099999</v>
      </c>
      <c r="I112" s="6">
        <f t="shared" si="8"/>
        <v>373.59214743364998</v>
      </c>
      <c r="J112" s="6">
        <f t="shared" si="9"/>
        <v>32.145793415689994</v>
      </c>
      <c r="K112" s="6">
        <f t="shared" si="10"/>
        <v>335.01719533482196</v>
      </c>
      <c r="L112" s="7">
        <f t="shared" si="7"/>
        <v>10.421805148890925</v>
      </c>
      <c r="M112" s="7">
        <f t="shared" si="11"/>
        <v>10.916812931310039</v>
      </c>
      <c r="P112" s="5">
        <f t="shared" si="12"/>
        <v>20.189188969942116</v>
      </c>
      <c r="R112" s="5">
        <v>-13</v>
      </c>
    </row>
    <row r="113" spans="1:18" x14ac:dyDescent="0.15">
      <c r="A113" s="5">
        <v>56</v>
      </c>
      <c r="B113" s="5">
        <v>111</v>
      </c>
      <c r="D113">
        <v>135.13575725870001</v>
      </c>
      <c r="E113">
        <v>482.25215799110998</v>
      </c>
      <c r="F113">
        <v>102.31143679665</v>
      </c>
      <c r="G113">
        <v>108.00366396231</v>
      </c>
      <c r="I113" s="6">
        <f t="shared" si="8"/>
        <v>374.2484940288</v>
      </c>
      <c r="J113" s="6">
        <f t="shared" si="9"/>
        <v>32.824320462050011</v>
      </c>
      <c r="K113" s="6">
        <f t="shared" si="10"/>
        <v>334.85930947433997</v>
      </c>
      <c r="L113" s="7">
        <f t="shared" si="7"/>
        <v>10.201561060844782</v>
      </c>
      <c r="M113" s="7">
        <f t="shared" si="11"/>
        <v>10.701028372835239</v>
      </c>
      <c r="P113" s="5">
        <f t="shared" si="12"/>
        <v>17.649229918749572</v>
      </c>
      <c r="R113" s="5">
        <v>-13</v>
      </c>
    </row>
    <row r="114" spans="1:18" x14ac:dyDescent="0.15">
      <c r="A114" s="5">
        <v>56.5</v>
      </c>
      <c r="B114" s="5">
        <v>112</v>
      </c>
      <c r="D114">
        <v>134.15746795710001</v>
      </c>
      <c r="E114">
        <v>474.35495684018002</v>
      </c>
      <c r="F114">
        <v>102.10442292594</v>
      </c>
      <c r="G114">
        <v>108.118555352</v>
      </c>
      <c r="I114" s="6">
        <f t="shared" si="8"/>
        <v>366.23640148818004</v>
      </c>
      <c r="J114" s="6">
        <f t="shared" si="9"/>
        <v>32.053045031160011</v>
      </c>
      <c r="K114" s="6">
        <f t="shared" si="10"/>
        <v>327.77274745078802</v>
      </c>
      <c r="L114" s="7">
        <f t="shared" si="7"/>
        <v>10.225947242520871</v>
      </c>
      <c r="M114" s="7">
        <f t="shared" si="11"/>
        <v>10.72987408408267</v>
      </c>
      <c r="P114" s="5">
        <f t="shared" si="12"/>
        <v>17.930462906303049</v>
      </c>
      <c r="R114" s="5">
        <v>-13</v>
      </c>
    </row>
    <row r="115" spans="1:18" x14ac:dyDescent="0.15">
      <c r="A115" s="5">
        <v>57</v>
      </c>
      <c r="B115" s="5">
        <v>113</v>
      </c>
      <c r="D115">
        <v>134.48051268636999</v>
      </c>
      <c r="E115">
        <v>479.02432644520002</v>
      </c>
      <c r="F115">
        <v>102.31536247056</v>
      </c>
      <c r="G115">
        <v>108.05024862601</v>
      </c>
      <c r="I115" s="6">
        <f t="shared" si="8"/>
        <v>370.97407781919003</v>
      </c>
      <c r="J115" s="6">
        <f t="shared" si="9"/>
        <v>32.165150215809987</v>
      </c>
      <c r="K115" s="6">
        <f t="shared" si="10"/>
        <v>332.37589756021805</v>
      </c>
      <c r="L115" s="7">
        <f t="shared" si="7"/>
        <v>10.33341661177279</v>
      </c>
      <c r="M115" s="7">
        <f t="shared" si="11"/>
        <v>10.841802982905934</v>
      </c>
      <c r="P115" s="5">
        <f t="shared" si="12"/>
        <v>19.169850531092219</v>
      </c>
      <c r="R115" s="5">
        <v>-13</v>
      </c>
    </row>
    <row r="116" spans="1:18" x14ac:dyDescent="0.15">
      <c r="A116" s="5">
        <v>57.5</v>
      </c>
      <c r="B116" s="5">
        <v>114</v>
      </c>
      <c r="D116">
        <v>133.43526026680999</v>
      </c>
      <c r="E116">
        <v>468.02328014647998</v>
      </c>
      <c r="F116">
        <v>102.38838000523</v>
      </c>
      <c r="G116">
        <v>108.17325307511</v>
      </c>
      <c r="I116" s="6">
        <f t="shared" si="8"/>
        <v>359.85002707136999</v>
      </c>
      <c r="J116" s="6">
        <f t="shared" si="9"/>
        <v>31.046880261579986</v>
      </c>
      <c r="K116" s="6">
        <f t="shared" si="10"/>
        <v>322.59377075747403</v>
      </c>
      <c r="L116" s="7">
        <f t="shared" si="7"/>
        <v>10.390537407930118</v>
      </c>
      <c r="M116" s="7">
        <f t="shared" si="11"/>
        <v>10.903383308634606</v>
      </c>
      <c r="P116" s="5">
        <f t="shared" si="12"/>
        <v>19.82859458410277</v>
      </c>
      <c r="R116" s="5">
        <v>-13</v>
      </c>
    </row>
    <row r="117" spans="1:18" x14ac:dyDescent="0.15">
      <c r="A117" s="5">
        <v>58</v>
      </c>
      <c r="B117" s="5">
        <v>115</v>
      </c>
      <c r="D117">
        <v>133.14386607375999</v>
      </c>
      <c r="E117">
        <v>468.01072456186</v>
      </c>
      <c r="F117">
        <v>102.22533368228</v>
      </c>
      <c r="G117">
        <v>108.14760533892</v>
      </c>
      <c r="I117" s="6">
        <f t="shared" si="8"/>
        <v>359.86311922293999</v>
      </c>
      <c r="J117" s="6">
        <f t="shared" si="9"/>
        <v>30.918532391479999</v>
      </c>
      <c r="K117" s="6">
        <f t="shared" si="10"/>
        <v>322.760880353164</v>
      </c>
      <c r="L117" s="7">
        <f t="shared" si="7"/>
        <v>10.439075059141711</v>
      </c>
      <c r="M117" s="7">
        <f t="shared" si="11"/>
        <v>10.956380489417542</v>
      </c>
      <c r="P117" s="5">
        <f t="shared" si="12"/>
        <v>20.388353747729816</v>
      </c>
      <c r="R117" s="5">
        <v>-13</v>
      </c>
    </row>
    <row r="118" spans="1:18" x14ac:dyDescent="0.15">
      <c r="A118" s="5">
        <v>58.5</v>
      </c>
      <c r="B118" s="5">
        <v>116</v>
      </c>
      <c r="D118">
        <v>132.08265759874001</v>
      </c>
      <c r="E118">
        <v>458.50143866074001</v>
      </c>
      <c r="F118">
        <v>102.28081654016999</v>
      </c>
      <c r="G118">
        <v>108.00287882753</v>
      </c>
      <c r="I118" s="6">
        <f t="shared" si="8"/>
        <v>350.49855983321004</v>
      </c>
      <c r="J118" s="6">
        <f t="shared" si="9"/>
        <v>29.80184105857002</v>
      </c>
      <c r="K118" s="6">
        <f t="shared" si="10"/>
        <v>314.73635056292602</v>
      </c>
      <c r="L118" s="7">
        <f t="shared" si="7"/>
        <v>10.560970040218985</v>
      </c>
      <c r="M118" s="7">
        <f t="shared" si="11"/>
        <v>11.082735000066158</v>
      </c>
      <c r="P118" s="5">
        <f t="shared" si="12"/>
        <v>21.794104354834872</v>
      </c>
      <c r="R118" s="5">
        <v>-13</v>
      </c>
    </row>
    <row r="119" spans="1:18" x14ac:dyDescent="0.15">
      <c r="A119" s="5">
        <v>59</v>
      </c>
      <c r="B119" s="5">
        <v>117</v>
      </c>
      <c r="D119">
        <v>132.37954486006001</v>
      </c>
      <c r="E119">
        <v>456.64399686109999</v>
      </c>
      <c r="F119">
        <v>102.30594085318</v>
      </c>
      <c r="G119">
        <v>108.10416121434</v>
      </c>
      <c r="I119" s="6">
        <f t="shared" si="8"/>
        <v>348.53983564676003</v>
      </c>
      <c r="J119" s="6">
        <f t="shared" si="9"/>
        <v>30.073604006880004</v>
      </c>
      <c r="K119" s="6">
        <f t="shared" si="10"/>
        <v>312.45151083850402</v>
      </c>
      <c r="L119" s="7">
        <f t="shared" si="7"/>
        <v>10.389559919955847</v>
      </c>
      <c r="M119" s="7">
        <f t="shared" si="11"/>
        <v>10.915784409374364</v>
      </c>
      <c r="P119" s="5">
        <f t="shared" si="12"/>
        <v>19.81732173019914</v>
      </c>
      <c r="R119" s="5">
        <v>-13</v>
      </c>
    </row>
    <row r="120" spans="1:18" x14ac:dyDescent="0.15">
      <c r="A120" s="5">
        <v>59.5</v>
      </c>
      <c r="B120" s="5">
        <v>118</v>
      </c>
      <c r="D120">
        <v>131.53805911588</v>
      </c>
      <c r="E120">
        <v>453.96521056761998</v>
      </c>
      <c r="F120">
        <v>102.38288406176</v>
      </c>
      <c r="G120">
        <v>108.07013870714999</v>
      </c>
      <c r="I120" s="6">
        <f t="shared" si="8"/>
        <v>345.89507186047001</v>
      </c>
      <c r="J120" s="6">
        <f t="shared" si="9"/>
        <v>29.155175054120008</v>
      </c>
      <c r="K120" s="6">
        <f t="shared" si="10"/>
        <v>310.90886179552598</v>
      </c>
      <c r="L120" s="7">
        <f t="shared" si="7"/>
        <v>10.663933974616643</v>
      </c>
      <c r="M120" s="7">
        <f t="shared" si="11"/>
        <v>11.194617993606505</v>
      </c>
      <c r="P120" s="5">
        <f t="shared" si="12"/>
        <v>22.981533172742282</v>
      </c>
      <c r="R120" s="5">
        <v>-13</v>
      </c>
    </row>
    <row r="121" spans="1:18" x14ac:dyDescent="0.15">
      <c r="A121" s="5">
        <v>60</v>
      </c>
      <c r="B121" s="5">
        <v>119</v>
      </c>
      <c r="D121">
        <v>130.62123986398001</v>
      </c>
      <c r="E121">
        <v>439.26183625425</v>
      </c>
      <c r="F121">
        <v>102.22611881706</v>
      </c>
      <c r="G121">
        <v>108.25595393876</v>
      </c>
      <c r="I121" s="6">
        <f t="shared" si="8"/>
        <v>331.00588231549</v>
      </c>
      <c r="J121" s="6">
        <f t="shared" si="9"/>
        <v>28.395121046920011</v>
      </c>
      <c r="K121" s="6">
        <f t="shared" si="10"/>
        <v>296.93173705918599</v>
      </c>
      <c r="L121" s="7">
        <f t="shared" si="7"/>
        <v>10.457139329271987</v>
      </c>
      <c r="M121" s="7">
        <f t="shared" si="11"/>
        <v>10.99228287783319</v>
      </c>
      <c r="P121" s="5">
        <f t="shared" si="12"/>
        <v>20.596679459568989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131.56500130787001</v>
      </c>
      <c r="E122">
        <v>450.92518964163997</v>
      </c>
      <c r="F122">
        <v>102.27505888511</v>
      </c>
      <c r="G122">
        <v>108.03533106517</v>
      </c>
      <c r="I122" s="6">
        <f t="shared" si="8"/>
        <v>342.88985857646998</v>
      </c>
      <c r="J122" s="6">
        <f t="shared" si="9"/>
        <v>29.289942422760006</v>
      </c>
      <c r="K122" s="6">
        <f t="shared" si="10"/>
        <v>307.74192766915797</v>
      </c>
      <c r="L122" s="7">
        <f t="shared" si="7"/>
        <v>10.506744029309679</v>
      </c>
      <c r="M122" s="7">
        <f t="shared" si="11"/>
        <v>11.046347107442227</v>
      </c>
      <c r="P122" s="5">
        <f t="shared" si="12"/>
        <v>21.168744335226538</v>
      </c>
    </row>
    <row r="123" spans="1:18" x14ac:dyDescent="0.15">
      <c r="A123" s="5">
        <v>61</v>
      </c>
      <c r="B123" s="5">
        <v>121</v>
      </c>
      <c r="D123">
        <v>128.61313104890999</v>
      </c>
      <c r="E123">
        <v>415.70912895632</v>
      </c>
      <c r="F123">
        <v>102.46035069353999</v>
      </c>
      <c r="G123">
        <v>108.30960481549</v>
      </c>
      <c r="I123" s="6">
        <f t="shared" si="8"/>
        <v>307.39952414083001</v>
      </c>
      <c r="J123" s="6">
        <f t="shared" si="9"/>
        <v>26.152780355369998</v>
      </c>
      <c r="K123" s="6">
        <f t="shared" si="10"/>
        <v>276.01618771438604</v>
      </c>
      <c r="L123" s="7">
        <f t="shared" si="7"/>
        <v>10.553990205393635</v>
      </c>
      <c r="M123" s="7">
        <f t="shared" si="11"/>
        <v>11.098052813097526</v>
      </c>
      <c r="P123" s="5">
        <f t="shared" si="12"/>
        <v>21.713609596506732</v>
      </c>
    </row>
    <row r="124" spans="1:18" x14ac:dyDescent="0.15">
      <c r="A124" s="5">
        <v>61.5</v>
      </c>
      <c r="B124" s="5">
        <v>122</v>
      </c>
      <c r="D124">
        <v>131.53361234632999</v>
      </c>
      <c r="E124">
        <v>445.58749673032003</v>
      </c>
      <c r="F124">
        <v>102.3899502748</v>
      </c>
      <c r="G124">
        <v>108.10285265637</v>
      </c>
      <c r="I124" s="6">
        <f t="shared" si="8"/>
        <v>337.48464407394999</v>
      </c>
      <c r="J124" s="6">
        <f t="shared" si="9"/>
        <v>29.143662071529988</v>
      </c>
      <c r="K124" s="6">
        <f t="shared" si="10"/>
        <v>302.512249588114</v>
      </c>
      <c r="L124" s="7">
        <f t="shared" si="7"/>
        <v>10.380035592151398</v>
      </c>
      <c r="M124" s="7">
        <f t="shared" si="11"/>
        <v>10.928557729426633</v>
      </c>
      <c r="P124" s="5">
        <f t="shared" si="12"/>
        <v>19.707482674685568</v>
      </c>
    </row>
    <row r="125" spans="1:18" x14ac:dyDescent="0.15">
      <c r="A125" s="5">
        <v>62</v>
      </c>
      <c r="B125" s="5">
        <v>123</v>
      </c>
      <c r="D125">
        <v>130.00810881506999</v>
      </c>
      <c r="E125">
        <v>432.23594036097001</v>
      </c>
      <c r="F125">
        <v>102.31981156765001</v>
      </c>
      <c r="G125">
        <v>108.20936927506</v>
      </c>
      <c r="I125" s="6">
        <f t="shared" si="8"/>
        <v>324.02657108591001</v>
      </c>
      <c r="J125" s="6">
        <f t="shared" si="9"/>
        <v>27.688297247419982</v>
      </c>
      <c r="K125" s="6">
        <f t="shared" si="10"/>
        <v>290.800614389006</v>
      </c>
      <c r="L125" s="7">
        <f t="shared" si="7"/>
        <v>10.502654308801999</v>
      </c>
      <c r="M125" s="7">
        <f t="shared" si="11"/>
        <v>11.055635975648576</v>
      </c>
      <c r="P125" s="5">
        <f t="shared" si="12"/>
        <v>21.12157974292132</v>
      </c>
    </row>
    <row r="126" spans="1:18" x14ac:dyDescent="0.15">
      <c r="A126" s="5">
        <v>62.5</v>
      </c>
      <c r="B126" s="5">
        <v>124</v>
      </c>
      <c r="D126">
        <v>127.37928328538</v>
      </c>
      <c r="E126">
        <v>401.97305780800002</v>
      </c>
      <c r="F126">
        <v>102.26668411411001</v>
      </c>
      <c r="G126">
        <v>108.11358283172</v>
      </c>
      <c r="I126" s="6">
        <f t="shared" si="8"/>
        <v>293.85947497628001</v>
      </c>
      <c r="J126" s="6">
        <f t="shared" si="9"/>
        <v>25.112599171269991</v>
      </c>
      <c r="K126" s="6">
        <f t="shared" si="10"/>
        <v>263.72435597075605</v>
      </c>
      <c r="L126" s="7">
        <f t="shared" si="7"/>
        <v>10.501675042560679</v>
      </c>
      <c r="M126" s="7">
        <f t="shared" si="11"/>
        <v>11.0591162389786</v>
      </c>
      <c r="P126" s="5">
        <f t="shared" si="12"/>
        <v>21.110286381200545</v>
      </c>
    </row>
    <row r="127" spans="1:18" x14ac:dyDescent="0.15">
      <c r="A127" s="5">
        <v>63</v>
      </c>
      <c r="B127" s="5">
        <v>125</v>
      </c>
      <c r="D127">
        <v>129.52864242741001</v>
      </c>
      <c r="E127">
        <v>424.51791786554998</v>
      </c>
      <c r="F127">
        <v>102.45223763413</v>
      </c>
      <c r="G127">
        <v>108.19523684899001</v>
      </c>
      <c r="I127" s="6">
        <f t="shared" si="8"/>
        <v>316.32268101655995</v>
      </c>
      <c r="J127" s="6">
        <f t="shared" si="9"/>
        <v>27.076404793280005</v>
      </c>
      <c r="K127" s="6">
        <f t="shared" si="10"/>
        <v>283.83099526462394</v>
      </c>
      <c r="L127" s="7">
        <f t="shared" si="7"/>
        <v>10.482595360484009</v>
      </c>
      <c r="M127" s="7">
        <f t="shared" si="11"/>
        <v>11.044496086473274</v>
      </c>
      <c r="P127" s="5">
        <f t="shared" si="12"/>
        <v>20.890250458264166</v>
      </c>
    </row>
    <row r="128" spans="1:18" x14ac:dyDescent="0.15">
      <c r="A128" s="5">
        <v>63.5</v>
      </c>
      <c r="B128" s="5">
        <v>126</v>
      </c>
      <c r="D128">
        <v>134.38242218152999</v>
      </c>
      <c r="E128">
        <v>472.58148051269001</v>
      </c>
      <c r="F128">
        <v>102.35828317195001</v>
      </c>
      <c r="G128">
        <v>108.04815493325999</v>
      </c>
      <c r="I128" s="6">
        <f t="shared" si="8"/>
        <v>364.53332557943003</v>
      </c>
      <c r="J128" s="6">
        <f t="shared" si="9"/>
        <v>32.024139009579983</v>
      </c>
      <c r="K128" s="6">
        <f t="shared" si="10"/>
        <v>326.10435876793406</v>
      </c>
      <c r="L128" s="7">
        <f t="shared" si="7"/>
        <v>10.183079665947625</v>
      </c>
      <c r="M128" s="7">
        <f t="shared" si="11"/>
        <v>10.749439921508234</v>
      </c>
      <c r="P128" s="5">
        <f t="shared" si="12"/>
        <v>17.4360937266995</v>
      </c>
    </row>
    <row r="129" spans="1:16" x14ac:dyDescent="0.15">
      <c r="A129" s="5">
        <v>64</v>
      </c>
      <c r="B129" s="5">
        <v>127</v>
      </c>
      <c r="D129">
        <v>135.50876275177001</v>
      </c>
      <c r="E129">
        <v>487.89615485220997</v>
      </c>
      <c r="F129">
        <v>102.26249672861</v>
      </c>
      <c r="G129">
        <v>108.04292070139</v>
      </c>
      <c r="I129" s="6">
        <f t="shared" si="8"/>
        <v>379.85323415081996</v>
      </c>
      <c r="J129" s="6">
        <f t="shared" si="9"/>
        <v>33.246266023160004</v>
      </c>
      <c r="K129" s="6">
        <f t="shared" si="10"/>
        <v>339.95771492302794</v>
      </c>
      <c r="L129" s="7">
        <f t="shared" si="7"/>
        <v>10.2254404956697</v>
      </c>
      <c r="M129" s="7">
        <f t="shared" si="11"/>
        <v>10.796260280801651</v>
      </c>
      <c r="P129" s="5">
        <f t="shared" si="12"/>
        <v>17.924618861803545</v>
      </c>
    </row>
    <row r="130" spans="1:16" x14ac:dyDescent="0.15">
      <c r="A130" s="5">
        <v>64.5</v>
      </c>
      <c r="B130" s="5">
        <v>128</v>
      </c>
      <c r="D130">
        <v>138.65210567617001</v>
      </c>
      <c r="E130">
        <v>522.08945854040996</v>
      </c>
      <c r="F130">
        <v>102.20151792724</v>
      </c>
      <c r="G130">
        <v>108.16199947657999</v>
      </c>
      <c r="I130" s="6">
        <f t="shared" si="8"/>
        <v>413.92745906382999</v>
      </c>
      <c r="J130" s="6">
        <f t="shared" si="9"/>
        <v>36.450587748930005</v>
      </c>
      <c r="K130" s="6">
        <f t="shared" si="10"/>
        <v>370.18675376511396</v>
      </c>
      <c r="L130" s="7">
        <f t="shared" ref="L130:L193" si="13">K130/J130</f>
        <v>10.155851431393742</v>
      </c>
      <c r="M130" s="7">
        <f t="shared" si="11"/>
        <v>10.731130746097037</v>
      </c>
      <c r="P130" s="5">
        <f t="shared" si="12"/>
        <v>17.122084840392237</v>
      </c>
    </row>
    <row r="131" spans="1:16" x14ac:dyDescent="0.15">
      <c r="A131" s="5">
        <v>65</v>
      </c>
      <c r="B131" s="5">
        <v>129</v>
      </c>
      <c r="D131">
        <v>139.70442061208999</v>
      </c>
      <c r="E131">
        <v>534.98168977242995</v>
      </c>
      <c r="F131">
        <v>102.22821250981001</v>
      </c>
      <c r="G131">
        <v>108.31876472128</v>
      </c>
      <c r="I131" s="6">
        <f t="shared" ref="I131:I194" si="14">E131-G131</f>
        <v>426.66292505114995</v>
      </c>
      <c r="J131" s="6">
        <f t="shared" ref="J131:J194" si="15">D131-F131</f>
        <v>37.476208102279983</v>
      </c>
      <c r="K131" s="6">
        <f t="shared" ref="K131:K181" si="16">I131-1.2*J131</f>
        <v>381.69147532841396</v>
      </c>
      <c r="L131" s="7">
        <f t="shared" si="13"/>
        <v>10.184901158801937</v>
      </c>
      <c r="M131" s="7">
        <f t="shared" ref="M131:M181" si="17">L131+ABS($N$2)*A131</f>
        <v>10.764640003076575</v>
      </c>
      <c r="P131" s="5">
        <f t="shared" ref="P131:P181" si="18">(L131-$O$2)/$O$2*100</f>
        <v>17.457100044294833</v>
      </c>
    </row>
    <row r="132" spans="1:16" x14ac:dyDescent="0.15">
      <c r="A132" s="5">
        <v>65.5</v>
      </c>
      <c r="B132" s="5">
        <v>130</v>
      </c>
      <c r="D132">
        <v>138.70206643997</v>
      </c>
      <c r="E132">
        <v>522.41982736070997</v>
      </c>
      <c r="F132">
        <v>102.33106516619</v>
      </c>
      <c r="G132">
        <v>108.11070400419</v>
      </c>
      <c r="I132" s="6">
        <f t="shared" si="14"/>
        <v>414.30912335651999</v>
      </c>
      <c r="J132" s="6">
        <f t="shared" si="15"/>
        <v>36.371001273779996</v>
      </c>
      <c r="K132" s="6">
        <f t="shared" si="16"/>
        <v>370.66392182798398</v>
      </c>
      <c r="L132" s="7">
        <f t="shared" si="13"/>
        <v>10.191193776542994</v>
      </c>
      <c r="M132" s="7">
        <f t="shared" si="17"/>
        <v>10.775392150388974</v>
      </c>
      <c r="P132" s="5">
        <f t="shared" si="18"/>
        <v>17.52966948998975</v>
      </c>
    </row>
    <row r="133" spans="1:16" x14ac:dyDescent="0.15">
      <c r="A133" s="5">
        <v>66</v>
      </c>
      <c r="B133" s="5">
        <v>131</v>
      </c>
      <c r="D133">
        <v>139.53884383991999</v>
      </c>
      <c r="E133">
        <v>533.70102014124996</v>
      </c>
      <c r="F133">
        <v>102.3347291285</v>
      </c>
      <c r="G133">
        <v>108.29337869667999</v>
      </c>
      <c r="I133" s="6">
        <f t="shared" si="14"/>
        <v>425.40764144456995</v>
      </c>
      <c r="J133" s="6">
        <f t="shared" si="15"/>
        <v>37.20411471141999</v>
      </c>
      <c r="K133" s="6">
        <f t="shared" si="16"/>
        <v>380.76270379086594</v>
      </c>
      <c r="L133" s="7">
        <f t="shared" si="13"/>
        <v>10.234424518479106</v>
      </c>
      <c r="M133" s="7">
        <f t="shared" si="17"/>
        <v>10.82308242189643</v>
      </c>
      <c r="P133" s="5">
        <f t="shared" si="18"/>
        <v>18.028226864421484</v>
      </c>
    </row>
    <row r="134" spans="1:16" x14ac:dyDescent="0.15">
      <c r="A134" s="5">
        <v>66.5</v>
      </c>
      <c r="B134" s="5">
        <v>132</v>
      </c>
      <c r="D134">
        <v>140.14674339524001</v>
      </c>
      <c r="E134">
        <v>536.45670939053002</v>
      </c>
      <c r="F134">
        <v>102.34231876472001</v>
      </c>
      <c r="G134">
        <v>108.22428683590999</v>
      </c>
      <c r="I134" s="6">
        <f t="shared" si="14"/>
        <v>428.23242255462003</v>
      </c>
      <c r="J134" s="6">
        <f t="shared" si="15"/>
        <v>37.804424630520003</v>
      </c>
      <c r="K134" s="6">
        <f t="shared" si="16"/>
        <v>382.867112997996</v>
      </c>
      <c r="L134" s="7">
        <f t="shared" si="13"/>
        <v>10.127574132920474</v>
      </c>
      <c r="M134" s="7">
        <f t="shared" si="17"/>
        <v>10.720691565909142</v>
      </c>
      <c r="P134" s="5">
        <f t="shared" si="18"/>
        <v>16.795977652509837</v>
      </c>
    </row>
    <row r="135" spans="1:16" x14ac:dyDescent="0.15">
      <c r="A135" s="5">
        <v>67</v>
      </c>
      <c r="B135" s="5">
        <v>133</v>
      </c>
      <c r="D135">
        <v>141.06670154329001</v>
      </c>
      <c r="E135">
        <v>548.33873921003999</v>
      </c>
      <c r="F135">
        <v>102.30908139231001</v>
      </c>
      <c r="G135">
        <v>108.17639361424</v>
      </c>
      <c r="I135" s="6">
        <f t="shared" si="14"/>
        <v>440.16234559579999</v>
      </c>
      <c r="J135" s="6">
        <f t="shared" si="15"/>
        <v>38.757620150980003</v>
      </c>
      <c r="K135" s="6">
        <f t="shared" si="16"/>
        <v>393.65320141462399</v>
      </c>
      <c r="L135" s="7">
        <f t="shared" si="13"/>
        <v>10.156794970412298</v>
      </c>
      <c r="M135" s="7">
        <f t="shared" si="17"/>
        <v>10.754371932972308</v>
      </c>
      <c r="P135" s="5">
        <f t="shared" si="18"/>
        <v>17.132966178872618</v>
      </c>
    </row>
    <row r="136" spans="1:16" x14ac:dyDescent="0.15">
      <c r="A136" s="5">
        <v>67.5</v>
      </c>
      <c r="B136" s="5">
        <v>134</v>
      </c>
      <c r="D136">
        <v>141.168977243</v>
      </c>
      <c r="E136">
        <v>543.80591158775997</v>
      </c>
      <c r="F136">
        <v>102.23580214604</v>
      </c>
      <c r="G136">
        <v>108.01753467679001</v>
      </c>
      <c r="I136" s="6">
        <f t="shared" si="14"/>
        <v>435.78837691096999</v>
      </c>
      <c r="J136" s="6">
        <f t="shared" si="15"/>
        <v>38.933175096959999</v>
      </c>
      <c r="K136" s="6">
        <f t="shared" si="16"/>
        <v>389.06856679461799</v>
      </c>
      <c r="L136" s="7">
        <f t="shared" si="13"/>
        <v>9.9932401050177244</v>
      </c>
      <c r="M136" s="7">
        <f t="shared" si="17"/>
        <v>10.595276597149079</v>
      </c>
      <c r="P136" s="5">
        <f t="shared" si="18"/>
        <v>15.246774070785305</v>
      </c>
    </row>
    <row r="137" spans="1:16" x14ac:dyDescent="0.15">
      <c r="A137" s="5">
        <v>68</v>
      </c>
      <c r="B137" s="5">
        <v>135</v>
      </c>
      <c r="D137">
        <v>142.21422966257001</v>
      </c>
      <c r="E137">
        <v>552.75699712267999</v>
      </c>
      <c r="F137">
        <v>102.43444124574999</v>
      </c>
      <c r="G137">
        <v>108.14289453023</v>
      </c>
      <c r="I137" s="6">
        <f t="shared" si="14"/>
        <v>444.61410259244997</v>
      </c>
      <c r="J137" s="6">
        <f t="shared" si="15"/>
        <v>39.779788416820011</v>
      </c>
      <c r="K137" s="6">
        <f t="shared" si="16"/>
        <v>396.87835649226594</v>
      </c>
      <c r="L137" s="7">
        <f t="shared" si="13"/>
        <v>9.9768845508603725</v>
      </c>
      <c r="M137" s="7">
        <f t="shared" si="17"/>
        <v>10.583380572563071</v>
      </c>
      <c r="P137" s="5">
        <f t="shared" si="18"/>
        <v>15.058154080175012</v>
      </c>
    </row>
    <row r="138" spans="1:16" x14ac:dyDescent="0.15">
      <c r="A138" s="5">
        <v>68.5</v>
      </c>
      <c r="B138" s="5">
        <v>136</v>
      </c>
      <c r="D138">
        <v>142.65550614700999</v>
      </c>
      <c r="E138">
        <v>556.27229924143001</v>
      </c>
      <c r="F138">
        <v>102.36587280817</v>
      </c>
      <c r="G138">
        <v>108.1143679665</v>
      </c>
      <c r="I138" s="6">
        <f t="shared" si="14"/>
        <v>448.15793127492998</v>
      </c>
      <c r="J138" s="6">
        <f t="shared" si="15"/>
        <v>40.289633338839991</v>
      </c>
      <c r="K138" s="6">
        <f t="shared" si="16"/>
        <v>399.810371268322</v>
      </c>
      <c r="L138" s="7">
        <f t="shared" si="13"/>
        <v>9.9234055546218389</v>
      </c>
      <c r="M138" s="7">
        <f t="shared" si="17"/>
        <v>10.534361105895881</v>
      </c>
      <c r="P138" s="5">
        <f t="shared" si="18"/>
        <v>14.441408987265655</v>
      </c>
    </row>
    <row r="139" spans="1:16" x14ac:dyDescent="0.15">
      <c r="A139" s="5">
        <v>69</v>
      </c>
      <c r="B139" s="5">
        <v>137</v>
      </c>
      <c r="D139">
        <v>142.03008108815001</v>
      </c>
      <c r="E139">
        <v>552.25974365680997</v>
      </c>
      <c r="F139">
        <v>102.19340486784</v>
      </c>
      <c r="G139">
        <v>108.25700078513999</v>
      </c>
      <c r="I139" s="6">
        <f t="shared" si="14"/>
        <v>444.00274287166997</v>
      </c>
      <c r="J139" s="6">
        <f t="shared" si="15"/>
        <v>39.836676220310011</v>
      </c>
      <c r="K139" s="6">
        <f t="shared" si="16"/>
        <v>396.19873140729794</v>
      </c>
      <c r="L139" s="7">
        <f t="shared" si="13"/>
        <v>9.9455770159183903</v>
      </c>
      <c r="M139" s="7">
        <f t="shared" si="17"/>
        <v>10.560992096763774</v>
      </c>
      <c r="P139" s="5">
        <f t="shared" si="18"/>
        <v>14.697100771312737</v>
      </c>
    </row>
    <row r="140" spans="1:16" x14ac:dyDescent="0.15">
      <c r="A140" s="5">
        <v>69.5</v>
      </c>
      <c r="B140" s="5">
        <v>138</v>
      </c>
      <c r="D140">
        <v>143.36855872352001</v>
      </c>
      <c r="E140">
        <v>559.87601360188</v>
      </c>
      <c r="F140">
        <v>102.24417691703999</v>
      </c>
      <c r="G140">
        <v>108.20989269825</v>
      </c>
      <c r="I140" s="6">
        <f t="shared" si="14"/>
        <v>451.66612090363003</v>
      </c>
      <c r="J140" s="6">
        <f t="shared" si="15"/>
        <v>41.124381806480017</v>
      </c>
      <c r="K140" s="6">
        <f t="shared" si="16"/>
        <v>402.31686273585399</v>
      </c>
      <c r="L140" s="7">
        <f t="shared" si="13"/>
        <v>9.7829279143707506</v>
      </c>
      <c r="M140" s="7">
        <f t="shared" si="17"/>
        <v>10.402802524787479</v>
      </c>
      <c r="P140" s="5">
        <f t="shared" si="18"/>
        <v>12.82135436055002</v>
      </c>
    </row>
    <row r="141" spans="1:16" x14ac:dyDescent="0.15">
      <c r="A141" s="5">
        <v>70</v>
      </c>
      <c r="B141" s="5">
        <v>139</v>
      </c>
      <c r="D141">
        <v>143.77164530473999</v>
      </c>
      <c r="E141">
        <v>564.79518702589996</v>
      </c>
      <c r="F141">
        <v>102.31143679665</v>
      </c>
      <c r="G141">
        <v>108.09630986653001</v>
      </c>
      <c r="I141" s="6">
        <f t="shared" si="14"/>
        <v>456.69887715936994</v>
      </c>
      <c r="J141" s="6">
        <f t="shared" si="15"/>
        <v>41.460208508089991</v>
      </c>
      <c r="K141" s="6">
        <f t="shared" si="16"/>
        <v>406.94662694966195</v>
      </c>
      <c r="L141" s="7">
        <f t="shared" si="13"/>
        <v>9.8153540851164749</v>
      </c>
      <c r="M141" s="7">
        <f t="shared" si="17"/>
        <v>10.439688225104547</v>
      </c>
      <c r="P141" s="5">
        <f t="shared" si="18"/>
        <v>13.195308306881879</v>
      </c>
    </row>
    <row r="142" spans="1:16" s="36" customFormat="1" x14ac:dyDescent="0.15">
      <c r="A142" s="36">
        <v>70.5</v>
      </c>
      <c r="B142" s="36">
        <v>140</v>
      </c>
      <c r="D142" s="35">
        <v>142.49071409888001</v>
      </c>
      <c r="E142" s="35">
        <v>551.55532304473002</v>
      </c>
      <c r="F142" s="35">
        <v>102.30463229521</v>
      </c>
      <c r="G142" s="35">
        <v>108.02617115938</v>
      </c>
      <c r="I142" s="49">
        <f t="shared" si="14"/>
        <v>443.52915188535002</v>
      </c>
      <c r="J142" s="49">
        <f t="shared" si="15"/>
        <v>40.186081803670007</v>
      </c>
      <c r="K142" s="49">
        <f t="shared" si="16"/>
        <v>395.305853720946</v>
      </c>
      <c r="L142" s="50">
        <f t="shared" si="13"/>
        <v>9.8368847117820923</v>
      </c>
      <c r="M142" s="50">
        <f t="shared" si="17"/>
        <v>10.465678381341506</v>
      </c>
      <c r="P142" s="36">
        <f t="shared" si="18"/>
        <v>13.44360968269781</v>
      </c>
    </row>
    <row r="143" spans="1:16" x14ac:dyDescent="0.15">
      <c r="A143" s="5">
        <v>71</v>
      </c>
      <c r="B143" s="5">
        <v>141</v>
      </c>
      <c r="D143">
        <v>139.84357834162</v>
      </c>
      <c r="E143">
        <v>518.49463771907006</v>
      </c>
      <c r="F143">
        <v>102.20492017796001</v>
      </c>
      <c r="G143">
        <v>108.10311436796999</v>
      </c>
      <c r="I143" s="6">
        <f t="shared" si="14"/>
        <v>410.39152335110009</v>
      </c>
      <c r="J143" s="6">
        <f t="shared" si="15"/>
        <v>37.638658163659997</v>
      </c>
      <c r="K143" s="6">
        <f t="shared" si="16"/>
        <v>365.22513355470812</v>
      </c>
      <c r="L143" s="7">
        <f t="shared" si="13"/>
        <v>9.7034578641629636</v>
      </c>
      <c r="M143" s="7">
        <f t="shared" si="17"/>
        <v>10.336711063293722</v>
      </c>
      <c r="P143" s="5">
        <f t="shared" si="18"/>
        <v>11.904868133316059</v>
      </c>
    </row>
    <row r="144" spans="1:16" x14ac:dyDescent="0.15">
      <c r="A144" s="5">
        <v>71.5</v>
      </c>
      <c r="B144" s="5">
        <v>142</v>
      </c>
      <c r="D144">
        <v>138.74444153805999</v>
      </c>
      <c r="E144">
        <v>510.10750719330002</v>
      </c>
      <c r="F144">
        <v>102.25490709237999</v>
      </c>
      <c r="G144">
        <v>108.13609002878999</v>
      </c>
      <c r="I144" s="6">
        <f t="shared" si="14"/>
        <v>401.97141716451006</v>
      </c>
      <c r="J144" s="6">
        <f t="shared" si="15"/>
        <v>36.489534445679993</v>
      </c>
      <c r="K144" s="6">
        <f t="shared" si="16"/>
        <v>358.18397582969408</v>
      </c>
      <c r="L144" s="7">
        <f t="shared" si="13"/>
        <v>9.8160741503266724</v>
      </c>
      <c r="M144" s="7">
        <f t="shared" si="17"/>
        <v>10.453786879028774</v>
      </c>
      <c r="P144" s="5">
        <f t="shared" si="18"/>
        <v>13.203612439648008</v>
      </c>
    </row>
    <row r="145" spans="1:16" x14ac:dyDescent="0.15">
      <c r="A145" s="5">
        <v>72</v>
      </c>
      <c r="B145" s="5">
        <v>143</v>
      </c>
      <c r="D145">
        <v>141.63562647136001</v>
      </c>
      <c r="E145">
        <v>539.49777661522</v>
      </c>
      <c r="F145">
        <v>102.36979848207</v>
      </c>
      <c r="G145">
        <v>108.07013870714999</v>
      </c>
      <c r="I145" s="6">
        <f t="shared" si="14"/>
        <v>431.42763790806998</v>
      </c>
      <c r="J145" s="6">
        <f t="shared" si="15"/>
        <v>39.265827989290017</v>
      </c>
      <c r="K145" s="6">
        <f t="shared" si="16"/>
        <v>384.30864432092199</v>
      </c>
      <c r="L145" s="7">
        <f t="shared" si="13"/>
        <v>9.787356182218911</v>
      </c>
      <c r="M145" s="7">
        <f t="shared" si="17"/>
        <v>10.429528440492357</v>
      </c>
      <c r="P145" s="5">
        <f t="shared" si="18"/>
        <v>12.872423240999076</v>
      </c>
    </row>
    <row r="146" spans="1:16" x14ac:dyDescent="0.15">
      <c r="A146" s="5">
        <v>72.5</v>
      </c>
      <c r="B146" s="5">
        <v>144</v>
      </c>
      <c r="D146">
        <v>143.07324091027999</v>
      </c>
      <c r="E146">
        <v>554.67747842008998</v>
      </c>
      <c r="F146">
        <v>102.28003140539001</v>
      </c>
      <c r="G146">
        <v>108.14498822298</v>
      </c>
      <c r="I146" s="6">
        <f t="shared" si="14"/>
        <v>446.53249019710995</v>
      </c>
      <c r="J146" s="6">
        <f t="shared" si="15"/>
        <v>40.793209504889987</v>
      </c>
      <c r="K146" s="6">
        <f t="shared" si="16"/>
        <v>397.580638791242</v>
      </c>
      <c r="L146" s="7">
        <f t="shared" si="13"/>
        <v>9.7462456035380836</v>
      </c>
      <c r="M146" s="7">
        <f t="shared" si="17"/>
        <v>10.392877391382871</v>
      </c>
      <c r="P146" s="5">
        <f t="shared" si="18"/>
        <v>12.39831659256884</v>
      </c>
    </row>
    <row r="147" spans="1:16" x14ac:dyDescent="0.15">
      <c r="A147" s="5">
        <v>73</v>
      </c>
      <c r="B147" s="5">
        <v>145</v>
      </c>
      <c r="D147">
        <v>140.83023803296001</v>
      </c>
      <c r="E147">
        <v>525.23803295841003</v>
      </c>
      <c r="F147">
        <v>102.20492017796001</v>
      </c>
      <c r="G147">
        <v>108.19811567652</v>
      </c>
      <c r="I147" s="6">
        <f t="shared" si="14"/>
        <v>417.03991728189004</v>
      </c>
      <c r="J147" s="6">
        <f t="shared" si="15"/>
        <v>38.625317855000006</v>
      </c>
      <c r="K147" s="6">
        <f t="shared" si="16"/>
        <v>370.68953585589003</v>
      </c>
      <c r="L147" s="7">
        <f t="shared" si="13"/>
        <v>9.5970611102143888</v>
      </c>
      <c r="M147" s="7">
        <f t="shared" si="17"/>
        <v>10.24815242763052</v>
      </c>
      <c r="P147" s="5">
        <f t="shared" si="18"/>
        <v>10.677850415807249</v>
      </c>
    </row>
    <row r="148" spans="1:16" x14ac:dyDescent="0.15">
      <c r="A148" s="5">
        <v>73.5</v>
      </c>
      <c r="B148" s="5">
        <v>146</v>
      </c>
      <c r="D148">
        <v>141.72665445985001</v>
      </c>
      <c r="E148">
        <v>537.72822390792999</v>
      </c>
      <c r="F148">
        <v>102.35933001831999</v>
      </c>
      <c r="G148">
        <v>108.15624182150999</v>
      </c>
      <c r="I148" s="6">
        <f t="shared" si="14"/>
        <v>429.57198208642001</v>
      </c>
      <c r="J148" s="6">
        <f t="shared" si="15"/>
        <v>39.367324441530016</v>
      </c>
      <c r="K148" s="6">
        <f t="shared" si="16"/>
        <v>382.33119275658396</v>
      </c>
      <c r="L148" s="7">
        <f t="shared" si="13"/>
        <v>9.7118917320489508</v>
      </c>
      <c r="M148" s="7">
        <f t="shared" si="17"/>
        <v>10.367442579036426</v>
      </c>
      <c r="P148" s="5">
        <f t="shared" si="18"/>
        <v>12.002131489002988</v>
      </c>
    </row>
    <row r="149" spans="1:16" x14ac:dyDescent="0.15">
      <c r="A149" s="5">
        <v>74</v>
      </c>
      <c r="B149" s="5">
        <v>147</v>
      </c>
      <c r="D149">
        <v>142.37169761966999</v>
      </c>
      <c r="E149">
        <v>540.84593251372996</v>
      </c>
      <c r="F149">
        <v>102.37006019367</v>
      </c>
      <c r="G149">
        <v>108.21957602722</v>
      </c>
      <c r="I149" s="6">
        <f t="shared" si="14"/>
        <v>432.62635648650996</v>
      </c>
      <c r="J149" s="6">
        <f t="shared" si="15"/>
        <v>40.001637425999988</v>
      </c>
      <c r="K149" s="6">
        <f t="shared" si="16"/>
        <v>384.62439157530997</v>
      </c>
      <c r="L149" s="7">
        <f t="shared" si="13"/>
        <v>9.6152161842583599</v>
      </c>
      <c r="M149" s="7">
        <f t="shared" si="17"/>
        <v>10.275226560817178</v>
      </c>
      <c r="P149" s="5">
        <f t="shared" si="18"/>
        <v>10.887223321351003</v>
      </c>
    </row>
    <row r="150" spans="1:16" x14ac:dyDescent="0.15">
      <c r="A150" s="5">
        <v>74.5</v>
      </c>
      <c r="B150" s="5">
        <v>148</v>
      </c>
      <c r="D150">
        <v>142.27413026419001</v>
      </c>
      <c r="E150">
        <v>540.67564739732995</v>
      </c>
      <c r="F150">
        <v>102.18319811568</v>
      </c>
      <c r="G150">
        <v>108.10520806072</v>
      </c>
      <c r="I150" s="6">
        <f t="shared" si="14"/>
        <v>432.57043933660998</v>
      </c>
      <c r="J150" s="6">
        <f t="shared" si="15"/>
        <v>40.090932148510007</v>
      </c>
      <c r="K150" s="6">
        <f t="shared" si="16"/>
        <v>384.46132075839796</v>
      </c>
      <c r="L150" s="7">
        <f t="shared" si="13"/>
        <v>9.5897326441357542</v>
      </c>
      <c r="M150" s="7">
        <f t="shared" si="17"/>
        <v>10.254202550265916</v>
      </c>
      <c r="P150" s="5">
        <f t="shared" si="18"/>
        <v>10.593335076880715</v>
      </c>
    </row>
    <row r="151" spans="1:16" x14ac:dyDescent="0.15">
      <c r="A151" s="5">
        <v>75</v>
      </c>
      <c r="B151" s="5">
        <v>149</v>
      </c>
      <c r="D151">
        <v>141.29165576771999</v>
      </c>
      <c r="E151">
        <v>527.75647397332</v>
      </c>
      <c r="F151">
        <v>102.28631248364</v>
      </c>
      <c r="G151">
        <v>108.05705312745</v>
      </c>
      <c r="I151" s="6">
        <f t="shared" si="14"/>
        <v>419.69942084587001</v>
      </c>
      <c r="J151" s="6">
        <f t="shared" si="15"/>
        <v>39.005343284079984</v>
      </c>
      <c r="K151" s="6">
        <f t="shared" si="16"/>
        <v>372.89300890497401</v>
      </c>
      <c r="L151" s="7">
        <f t="shared" si="13"/>
        <v>9.5600494062866037</v>
      </c>
      <c r="M151" s="7">
        <f t="shared" si="17"/>
        <v>10.228978841988109</v>
      </c>
      <c r="P151" s="5">
        <f t="shared" si="18"/>
        <v>10.251013930771881</v>
      </c>
    </row>
    <row r="152" spans="1:16" x14ac:dyDescent="0.15">
      <c r="A152" s="5">
        <v>75.5</v>
      </c>
      <c r="B152" s="5">
        <v>150</v>
      </c>
      <c r="D152">
        <v>141.03975935130001</v>
      </c>
      <c r="E152">
        <v>528.09181271252999</v>
      </c>
      <c r="F152">
        <v>102.27087149961</v>
      </c>
      <c r="G152">
        <v>107.99607432609</v>
      </c>
      <c r="I152" s="6">
        <f t="shared" si="14"/>
        <v>420.09573838643996</v>
      </c>
      <c r="J152" s="6">
        <f t="shared" si="15"/>
        <v>38.76888785169001</v>
      </c>
      <c r="K152" s="6">
        <f t="shared" si="16"/>
        <v>373.57307296441195</v>
      </c>
      <c r="L152" s="7">
        <f t="shared" si="13"/>
        <v>9.6358986203966435</v>
      </c>
      <c r="M152" s="7">
        <f t="shared" si="17"/>
        <v>10.309287585669493</v>
      </c>
      <c r="P152" s="5">
        <f t="shared" si="18"/>
        <v>11.125742962609836</v>
      </c>
    </row>
    <row r="153" spans="1:16" x14ac:dyDescent="0.15">
      <c r="A153" s="5">
        <v>76</v>
      </c>
      <c r="B153" s="5">
        <v>151</v>
      </c>
      <c r="D153">
        <v>141.46848025111001</v>
      </c>
      <c r="E153">
        <v>532.10489144651001</v>
      </c>
      <c r="F153">
        <v>102.30541742999</v>
      </c>
      <c r="G153">
        <v>108.02041350432</v>
      </c>
      <c r="I153" s="6">
        <f t="shared" si="14"/>
        <v>424.08447794219001</v>
      </c>
      <c r="J153" s="6">
        <f t="shared" si="15"/>
        <v>39.163062821120008</v>
      </c>
      <c r="K153" s="6">
        <f t="shared" si="16"/>
        <v>377.08880255684602</v>
      </c>
      <c r="L153" s="7">
        <f t="shared" si="13"/>
        <v>9.628685179175724</v>
      </c>
      <c r="M153" s="7">
        <f t="shared" si="17"/>
        <v>10.306533674019915</v>
      </c>
      <c r="P153" s="5">
        <f t="shared" si="18"/>
        <v>11.042554144776592</v>
      </c>
    </row>
    <row r="154" spans="1:16" x14ac:dyDescent="0.15">
      <c r="A154" s="5">
        <v>76.5</v>
      </c>
      <c r="B154" s="5">
        <v>152</v>
      </c>
      <c r="D154">
        <v>138.35600313890001</v>
      </c>
      <c r="E154">
        <v>501.67172377714002</v>
      </c>
      <c r="F154">
        <v>102.38445433133001</v>
      </c>
      <c r="G154">
        <v>108.11227427375</v>
      </c>
      <c r="I154" s="6">
        <f t="shared" si="14"/>
        <v>393.55944950339</v>
      </c>
      <c r="J154" s="6">
        <f t="shared" si="15"/>
        <v>35.971548807570002</v>
      </c>
      <c r="K154" s="6">
        <f t="shared" si="16"/>
        <v>350.39359093430602</v>
      </c>
      <c r="L154" s="7">
        <f t="shared" si="13"/>
        <v>9.7408536065193765</v>
      </c>
      <c r="M154" s="7">
        <f t="shared" si="17"/>
        <v>10.423161630934912</v>
      </c>
      <c r="P154" s="5">
        <f t="shared" si="18"/>
        <v>12.336133531251892</v>
      </c>
    </row>
    <row r="155" spans="1:16" x14ac:dyDescent="0.15">
      <c r="A155" s="5">
        <v>77</v>
      </c>
      <c r="B155" s="5">
        <v>153</v>
      </c>
      <c r="D155">
        <v>137.76327491499001</v>
      </c>
      <c r="E155">
        <v>493.95448600575997</v>
      </c>
      <c r="F155">
        <v>102.15545668673001</v>
      </c>
      <c r="G155">
        <v>108.10363779115001</v>
      </c>
      <c r="I155" s="6">
        <f t="shared" si="14"/>
        <v>385.85084821460998</v>
      </c>
      <c r="J155" s="6">
        <f t="shared" si="15"/>
        <v>35.607818228260001</v>
      </c>
      <c r="K155" s="6">
        <f t="shared" si="16"/>
        <v>343.12146634069796</v>
      </c>
      <c r="L155" s="7">
        <f t="shared" si="13"/>
        <v>9.6361272162522162</v>
      </c>
      <c r="M155" s="7">
        <f t="shared" si="17"/>
        <v>10.322894770239095</v>
      </c>
      <c r="P155" s="5">
        <f t="shared" si="18"/>
        <v>11.128379238196519</v>
      </c>
    </row>
    <row r="156" spans="1:16" x14ac:dyDescent="0.15">
      <c r="A156" s="5">
        <v>77.5</v>
      </c>
      <c r="B156" s="5">
        <v>154</v>
      </c>
      <c r="D156">
        <v>138.15066701543</v>
      </c>
      <c r="E156">
        <v>497.5749411457</v>
      </c>
      <c r="F156">
        <v>102.29285527349001</v>
      </c>
      <c r="G156">
        <v>108.08636482596</v>
      </c>
      <c r="I156" s="6">
        <f t="shared" si="14"/>
        <v>389.48857631973999</v>
      </c>
      <c r="J156" s="6">
        <f t="shared" si="15"/>
        <v>35.857811741939997</v>
      </c>
      <c r="K156" s="6">
        <f t="shared" si="16"/>
        <v>346.45920222941197</v>
      </c>
      <c r="L156" s="7">
        <f t="shared" si="13"/>
        <v>9.6620285901101575</v>
      </c>
      <c r="M156" s="7">
        <f t="shared" si="17"/>
        <v>10.353255673668379</v>
      </c>
      <c r="P156" s="5">
        <f t="shared" si="18"/>
        <v>11.427086139037444</v>
      </c>
    </row>
    <row r="157" spans="1:16" x14ac:dyDescent="0.15">
      <c r="A157" s="5">
        <v>78</v>
      </c>
      <c r="B157" s="5">
        <v>155</v>
      </c>
      <c r="D157">
        <v>139.63824221815</v>
      </c>
      <c r="E157">
        <v>511.95500915511002</v>
      </c>
      <c r="F157">
        <v>102.25621565035</v>
      </c>
      <c r="G157">
        <v>108.10180581</v>
      </c>
      <c r="I157" s="6">
        <f t="shared" si="14"/>
        <v>403.85320334511005</v>
      </c>
      <c r="J157" s="6">
        <f t="shared" si="15"/>
        <v>37.382026567799997</v>
      </c>
      <c r="K157" s="6">
        <f t="shared" si="16"/>
        <v>358.99477146375006</v>
      </c>
      <c r="L157" s="7">
        <f t="shared" si="13"/>
        <v>9.6034058189070937</v>
      </c>
      <c r="M157" s="7">
        <f t="shared" si="17"/>
        <v>10.299092432036659</v>
      </c>
      <c r="P157" s="5">
        <f t="shared" si="18"/>
        <v>10.751020599007987</v>
      </c>
    </row>
    <row r="158" spans="1:16" x14ac:dyDescent="0.15">
      <c r="A158" s="5">
        <v>78.5</v>
      </c>
      <c r="B158" s="5">
        <v>156</v>
      </c>
      <c r="D158">
        <v>139.40151713314</v>
      </c>
      <c r="E158">
        <v>511.25372743918001</v>
      </c>
      <c r="F158">
        <v>102.27584401989</v>
      </c>
      <c r="G158">
        <v>108.19811567652</v>
      </c>
      <c r="I158" s="6">
        <f t="shared" si="14"/>
        <v>403.05561176266002</v>
      </c>
      <c r="J158" s="6">
        <f t="shared" si="15"/>
        <v>37.125673113250002</v>
      </c>
      <c r="K158" s="6">
        <f t="shared" si="16"/>
        <v>358.50480402676004</v>
      </c>
      <c r="L158" s="7">
        <f t="shared" si="13"/>
        <v>9.6565199756287008</v>
      </c>
      <c r="M158" s="7">
        <f t="shared" si="17"/>
        <v>10.35666611832961</v>
      </c>
      <c r="P158" s="5">
        <f t="shared" si="18"/>
        <v>11.363558189952268</v>
      </c>
    </row>
    <row r="159" spans="1:16" x14ac:dyDescent="0.15">
      <c r="A159" s="5">
        <v>79</v>
      </c>
      <c r="B159" s="5">
        <v>157</v>
      </c>
      <c r="D159">
        <v>139.19147266544999</v>
      </c>
      <c r="E159">
        <v>504.38320690556998</v>
      </c>
      <c r="F159">
        <v>102.40355927768</v>
      </c>
      <c r="G159">
        <v>108.0677833028</v>
      </c>
      <c r="I159" s="6">
        <f t="shared" si="14"/>
        <v>396.31542360277001</v>
      </c>
      <c r="J159" s="6">
        <f t="shared" si="15"/>
        <v>36.78791338776999</v>
      </c>
      <c r="K159" s="6">
        <f t="shared" si="16"/>
        <v>352.16992753744603</v>
      </c>
      <c r="L159" s="7">
        <f t="shared" si="13"/>
        <v>9.5729791419625254</v>
      </c>
      <c r="M159" s="7">
        <f t="shared" si="17"/>
        <v>10.277584814234778</v>
      </c>
      <c r="P159" s="5">
        <f t="shared" si="18"/>
        <v>10.400125761427258</v>
      </c>
    </row>
    <row r="160" spans="1:16" x14ac:dyDescent="0.15">
      <c r="A160" s="5">
        <v>79.5</v>
      </c>
      <c r="B160" s="5">
        <v>158</v>
      </c>
      <c r="D160">
        <v>140.01464818206</v>
      </c>
      <c r="E160">
        <v>515.72822390792999</v>
      </c>
      <c r="F160">
        <v>102.31117508506</v>
      </c>
      <c r="G160">
        <v>108.10991886941</v>
      </c>
      <c r="I160" s="6">
        <f t="shared" si="14"/>
        <v>407.61830503852002</v>
      </c>
      <c r="J160" s="6">
        <f t="shared" si="15"/>
        <v>37.703473097</v>
      </c>
      <c r="K160" s="6">
        <f t="shared" si="16"/>
        <v>362.37413732212002</v>
      </c>
      <c r="L160" s="7">
        <f t="shared" si="13"/>
        <v>9.6111606585907197</v>
      </c>
      <c r="M160" s="7">
        <f t="shared" si="17"/>
        <v>10.320225860434315</v>
      </c>
      <c r="P160" s="5">
        <f t="shared" si="18"/>
        <v>10.840453080123423</v>
      </c>
    </row>
    <row r="161" spans="1:16" x14ac:dyDescent="0.15">
      <c r="A161" s="5">
        <v>80</v>
      </c>
      <c r="B161" s="5">
        <v>159</v>
      </c>
      <c r="D161">
        <v>140.37326706774999</v>
      </c>
      <c r="E161">
        <v>519.56944807743002</v>
      </c>
      <c r="F161">
        <v>102.31326877780999</v>
      </c>
      <c r="G161">
        <v>107.93247840879</v>
      </c>
      <c r="I161" s="6">
        <f t="shared" si="14"/>
        <v>411.63696966864001</v>
      </c>
      <c r="J161" s="6">
        <f t="shared" si="15"/>
        <v>38.059998289939998</v>
      </c>
      <c r="K161" s="6">
        <f t="shared" si="16"/>
        <v>365.96497172071201</v>
      </c>
      <c r="L161" s="7">
        <f t="shared" si="13"/>
        <v>9.6154752539083468</v>
      </c>
      <c r="M161" s="7">
        <f t="shared" si="17"/>
        <v>10.328999985323286</v>
      </c>
      <c r="P161" s="5">
        <f t="shared" si="18"/>
        <v>10.890211035156222</v>
      </c>
    </row>
    <row r="162" spans="1:16" x14ac:dyDescent="0.15">
      <c r="A162" s="5">
        <v>80.5</v>
      </c>
      <c r="B162" s="5">
        <v>160</v>
      </c>
      <c r="D162">
        <v>140.78681663615001</v>
      </c>
      <c r="E162">
        <v>523.43238294533</v>
      </c>
      <c r="F162">
        <v>102.15467155195</v>
      </c>
      <c r="G162">
        <v>107.89740905522</v>
      </c>
      <c r="I162" s="6">
        <f t="shared" si="14"/>
        <v>415.53497389011</v>
      </c>
      <c r="J162" s="6">
        <f t="shared" si="15"/>
        <v>38.632145084200005</v>
      </c>
      <c r="K162" s="6">
        <f t="shared" si="16"/>
        <v>369.17639978906999</v>
      </c>
      <c r="L162" s="7">
        <f t="shared" si="13"/>
        <v>9.5561972803849784</v>
      </c>
      <c r="M162" s="7">
        <f t="shared" si="17"/>
        <v>10.274181541371261</v>
      </c>
      <c r="P162" s="5">
        <f t="shared" si="18"/>
        <v>10.206589391902458</v>
      </c>
    </row>
    <row r="163" spans="1:16" x14ac:dyDescent="0.15">
      <c r="A163" s="5">
        <v>81</v>
      </c>
      <c r="B163" s="5">
        <v>161</v>
      </c>
      <c r="D163">
        <v>141.17054669108001</v>
      </c>
      <c r="E163">
        <v>523.95474758042997</v>
      </c>
      <c r="F163">
        <v>102.37634127192</v>
      </c>
      <c r="G163">
        <v>107.99973828841</v>
      </c>
      <c r="I163" s="6">
        <f t="shared" si="14"/>
        <v>415.95500929201995</v>
      </c>
      <c r="J163" s="6">
        <f t="shared" si="15"/>
        <v>38.794205419160008</v>
      </c>
      <c r="K163" s="6">
        <f t="shared" si="16"/>
        <v>369.40196278902795</v>
      </c>
      <c r="L163" s="7">
        <f t="shared" si="13"/>
        <v>9.5220912194939462</v>
      </c>
      <c r="M163" s="7">
        <f t="shared" si="17"/>
        <v>10.244535010051571</v>
      </c>
      <c r="P163" s="5">
        <f t="shared" si="18"/>
        <v>9.813262157427264</v>
      </c>
    </row>
    <row r="164" spans="1:16" x14ac:dyDescent="0.15">
      <c r="A164" s="5">
        <v>81.5</v>
      </c>
      <c r="B164" s="5">
        <v>162</v>
      </c>
      <c r="D164">
        <v>140.91838869997</v>
      </c>
      <c r="E164">
        <v>523.72168454094003</v>
      </c>
      <c r="F164">
        <v>102.16618686208</v>
      </c>
      <c r="G164">
        <v>108.01465584925</v>
      </c>
      <c r="I164" s="6">
        <f t="shared" si="14"/>
        <v>415.70702869169003</v>
      </c>
      <c r="J164" s="6">
        <f t="shared" si="15"/>
        <v>38.752201837889999</v>
      </c>
      <c r="K164" s="6">
        <f t="shared" si="16"/>
        <v>369.20438648622201</v>
      </c>
      <c r="L164" s="7">
        <f t="shared" si="13"/>
        <v>9.5273137776969392</v>
      </c>
      <c r="M164" s="7">
        <f t="shared" si="17"/>
        <v>10.254217097825908</v>
      </c>
      <c r="P164" s="5">
        <f t="shared" si="18"/>
        <v>9.8734911701365302</v>
      </c>
    </row>
    <row r="165" spans="1:16" x14ac:dyDescent="0.15">
      <c r="A165" s="5">
        <v>82</v>
      </c>
      <c r="B165" s="5">
        <v>163</v>
      </c>
      <c r="D165">
        <v>140.76432121370999</v>
      </c>
      <c r="E165">
        <v>521.49568401779004</v>
      </c>
      <c r="F165">
        <v>102.20622873593</v>
      </c>
      <c r="G165">
        <v>107.95420047108</v>
      </c>
      <c r="I165" s="6">
        <f t="shared" si="14"/>
        <v>413.54148354671003</v>
      </c>
      <c r="J165" s="6">
        <f t="shared" si="15"/>
        <v>38.558092477779994</v>
      </c>
      <c r="K165" s="6">
        <f t="shared" si="16"/>
        <v>367.27177257337405</v>
      </c>
      <c r="L165" s="7">
        <f t="shared" si="13"/>
        <v>9.5251540979373672</v>
      </c>
      <c r="M165" s="7">
        <f t="shared" si="17"/>
        <v>10.25651694763768</v>
      </c>
      <c r="P165" s="5">
        <f t="shared" si="18"/>
        <v>9.8485847211068833</v>
      </c>
    </row>
    <row r="166" spans="1:16" x14ac:dyDescent="0.15">
      <c r="A166" s="5">
        <v>82.5</v>
      </c>
      <c r="B166" s="5">
        <v>164</v>
      </c>
      <c r="D166">
        <v>141.29139419303999</v>
      </c>
      <c r="E166">
        <v>522.94166884645995</v>
      </c>
      <c r="F166">
        <v>102.27322690395</v>
      </c>
      <c r="G166">
        <v>107.93300183197999</v>
      </c>
      <c r="I166" s="6">
        <f t="shared" si="14"/>
        <v>415.00866701447995</v>
      </c>
      <c r="J166" s="6">
        <f t="shared" si="15"/>
        <v>39.018167289089988</v>
      </c>
      <c r="K166" s="6">
        <f t="shared" si="16"/>
        <v>368.18686626757199</v>
      </c>
      <c r="L166" s="7">
        <f t="shared" si="13"/>
        <v>9.43629318977578</v>
      </c>
      <c r="M166" s="7">
        <f t="shared" si="17"/>
        <v>10.172115569047437</v>
      </c>
      <c r="P166" s="5">
        <f t="shared" si="18"/>
        <v>8.8237986758400293</v>
      </c>
    </row>
    <row r="167" spans="1:16" x14ac:dyDescent="0.15">
      <c r="A167" s="5">
        <v>83</v>
      </c>
      <c r="B167" s="5">
        <v>165</v>
      </c>
      <c r="D167">
        <v>140.70232801464999</v>
      </c>
      <c r="E167">
        <v>521.77896939575999</v>
      </c>
      <c r="F167">
        <v>102.17770217221</v>
      </c>
      <c r="G167">
        <v>108.12143417953</v>
      </c>
      <c r="I167" s="6">
        <f t="shared" si="14"/>
        <v>413.65753521622997</v>
      </c>
      <c r="J167" s="6">
        <f t="shared" si="15"/>
        <v>38.524625842439988</v>
      </c>
      <c r="K167" s="6">
        <f t="shared" si="16"/>
        <v>367.42798420530198</v>
      </c>
      <c r="L167" s="7">
        <f t="shared" si="13"/>
        <v>9.5374835230854149</v>
      </c>
      <c r="M167" s="7">
        <f t="shared" si="17"/>
        <v>10.277765431928414</v>
      </c>
      <c r="P167" s="5">
        <f t="shared" si="18"/>
        <v>9.9907734866651374</v>
      </c>
    </row>
    <row r="168" spans="1:16" x14ac:dyDescent="0.15">
      <c r="A168" s="5">
        <v>83.5</v>
      </c>
      <c r="B168" s="5">
        <v>166</v>
      </c>
      <c r="D168">
        <v>140.81035835731001</v>
      </c>
      <c r="E168">
        <v>522.49908448862004</v>
      </c>
      <c r="F168">
        <v>102.15702695629</v>
      </c>
      <c r="G168">
        <v>107.92776760011</v>
      </c>
      <c r="I168" s="6">
        <f t="shared" si="14"/>
        <v>414.57131688851007</v>
      </c>
      <c r="J168" s="6">
        <f t="shared" si="15"/>
        <v>38.653331401020012</v>
      </c>
      <c r="K168" s="6">
        <f t="shared" si="16"/>
        <v>368.18731920728607</v>
      </c>
      <c r="L168" s="7">
        <f t="shared" si="13"/>
        <v>9.5253709282499273</v>
      </c>
      <c r="M168" s="7">
        <f t="shared" si="17"/>
        <v>10.27011236666427</v>
      </c>
      <c r="P168" s="5">
        <f t="shared" si="18"/>
        <v>9.8510853108836418</v>
      </c>
    </row>
    <row r="169" spans="1:16" x14ac:dyDescent="0.15">
      <c r="A169" s="5">
        <v>84</v>
      </c>
      <c r="B169" s="5">
        <v>167</v>
      </c>
      <c r="D169">
        <v>141.01621763013</v>
      </c>
      <c r="E169">
        <v>520.80041851948999</v>
      </c>
      <c r="F169">
        <v>102.32164354881</v>
      </c>
      <c r="G169">
        <v>107.99947657681</v>
      </c>
      <c r="I169" s="6">
        <f t="shared" si="14"/>
        <v>412.80094194267997</v>
      </c>
      <c r="J169" s="6">
        <f t="shared" si="15"/>
        <v>38.694574081319999</v>
      </c>
      <c r="K169" s="6">
        <f t="shared" si="16"/>
        <v>366.367453045096</v>
      </c>
      <c r="L169" s="7">
        <f t="shared" si="13"/>
        <v>9.4681867353066878</v>
      </c>
      <c r="M169" s="7">
        <f t="shared" si="17"/>
        <v>10.217387703292374</v>
      </c>
      <c r="P169" s="5">
        <f t="shared" si="18"/>
        <v>9.1916101361361999</v>
      </c>
    </row>
    <row r="170" spans="1:16" x14ac:dyDescent="0.15">
      <c r="A170" s="5">
        <v>84.5</v>
      </c>
      <c r="B170" s="5">
        <v>168</v>
      </c>
      <c r="D170">
        <v>141.34240125555999</v>
      </c>
      <c r="E170">
        <v>523.70075856657002</v>
      </c>
      <c r="F170">
        <v>102.30594085318</v>
      </c>
      <c r="G170">
        <v>108.01544098404</v>
      </c>
      <c r="I170" s="6">
        <f t="shared" si="14"/>
        <v>415.68531758253005</v>
      </c>
      <c r="J170" s="6">
        <f t="shared" si="15"/>
        <v>39.036460402379987</v>
      </c>
      <c r="K170" s="6">
        <f t="shared" si="16"/>
        <v>368.84156509967409</v>
      </c>
      <c r="L170" s="7">
        <f t="shared" si="13"/>
        <v>9.4486426611872432</v>
      </c>
      <c r="M170" s="7">
        <f t="shared" si="17"/>
        <v>10.202303158744272</v>
      </c>
      <c r="P170" s="5">
        <f t="shared" si="18"/>
        <v>8.9662186243946405</v>
      </c>
    </row>
    <row r="171" spans="1:16" x14ac:dyDescent="0.15">
      <c r="A171" s="5">
        <v>85</v>
      </c>
      <c r="B171" s="5">
        <v>169</v>
      </c>
      <c r="D171">
        <v>140.80329584096</v>
      </c>
      <c r="E171">
        <v>519.66727700758997</v>
      </c>
      <c r="F171">
        <v>102.0298351217</v>
      </c>
      <c r="G171">
        <v>108.02407746663</v>
      </c>
      <c r="I171" s="6">
        <f t="shared" si="14"/>
        <v>411.64319954095998</v>
      </c>
      <c r="J171" s="6">
        <f t="shared" si="15"/>
        <v>38.773460719260001</v>
      </c>
      <c r="K171" s="6">
        <f t="shared" si="16"/>
        <v>365.115046677848</v>
      </c>
      <c r="L171" s="7">
        <f t="shared" si="13"/>
        <v>9.4166226048654931</v>
      </c>
      <c r="M171" s="7">
        <f t="shared" si="17"/>
        <v>10.174742631993865</v>
      </c>
      <c r="P171" s="5">
        <f t="shared" si="18"/>
        <v>8.596948181788779</v>
      </c>
    </row>
    <row r="172" spans="1:16" x14ac:dyDescent="0.15">
      <c r="A172" s="5">
        <v>85.5</v>
      </c>
      <c r="B172" s="5">
        <v>170</v>
      </c>
      <c r="D172">
        <v>142.01177086057999</v>
      </c>
      <c r="E172">
        <v>529.74784200888996</v>
      </c>
      <c r="F172">
        <v>102.32478408794</v>
      </c>
      <c r="G172">
        <v>107.86495681759</v>
      </c>
      <c r="I172" s="6">
        <f t="shared" si="14"/>
        <v>421.88288519129998</v>
      </c>
      <c r="J172" s="6">
        <f t="shared" si="15"/>
        <v>39.686986772639983</v>
      </c>
      <c r="K172" s="6">
        <f t="shared" si="16"/>
        <v>374.25850106413202</v>
      </c>
      <c r="L172" s="7">
        <f t="shared" si="13"/>
        <v>9.4302574092660532</v>
      </c>
      <c r="M172" s="7">
        <f t="shared" si="17"/>
        <v>10.192836965965769</v>
      </c>
      <c r="P172" s="5">
        <f t="shared" si="18"/>
        <v>8.7541911986419105</v>
      </c>
    </row>
    <row r="173" spans="1:16" x14ac:dyDescent="0.15">
      <c r="A173" s="5">
        <v>86</v>
      </c>
      <c r="B173" s="5">
        <v>171</v>
      </c>
      <c r="D173">
        <v>141.72534658645</v>
      </c>
      <c r="E173">
        <v>525.85194873136004</v>
      </c>
      <c r="F173">
        <v>102.16932740119999</v>
      </c>
      <c r="G173">
        <v>108.03533106517</v>
      </c>
      <c r="I173" s="6">
        <f t="shared" si="14"/>
        <v>417.81661766619004</v>
      </c>
      <c r="J173" s="6">
        <f t="shared" si="15"/>
        <v>39.556019185250008</v>
      </c>
      <c r="K173" s="6">
        <f t="shared" si="16"/>
        <v>370.34939464389004</v>
      </c>
      <c r="L173" s="7">
        <f t="shared" si="13"/>
        <v>9.3626558554706421</v>
      </c>
      <c r="M173" s="7">
        <f t="shared" si="17"/>
        <v>10.129694941741702</v>
      </c>
      <c r="P173" s="5">
        <f t="shared" si="18"/>
        <v>7.974578088657502</v>
      </c>
    </row>
    <row r="174" spans="1:16" x14ac:dyDescent="0.15">
      <c r="A174" s="5">
        <v>86.5</v>
      </c>
      <c r="B174" s="5">
        <v>172</v>
      </c>
      <c r="D174">
        <v>141.121632226</v>
      </c>
      <c r="E174">
        <v>518.43839916295997</v>
      </c>
      <c r="F174">
        <v>102.35226380528999</v>
      </c>
      <c r="G174">
        <v>107.92541219576</v>
      </c>
      <c r="I174" s="6">
        <f t="shared" si="14"/>
        <v>410.51298696719994</v>
      </c>
      <c r="J174" s="6">
        <f t="shared" si="15"/>
        <v>38.769368420710009</v>
      </c>
      <c r="K174" s="6">
        <f t="shared" si="16"/>
        <v>363.98974486234795</v>
      </c>
      <c r="L174" s="7">
        <f t="shared" si="13"/>
        <v>9.3885910369360097</v>
      </c>
      <c r="M174" s="7">
        <f t="shared" si="17"/>
        <v>10.160089652778412</v>
      </c>
      <c r="P174" s="5">
        <f t="shared" si="18"/>
        <v>8.2736748748263107</v>
      </c>
    </row>
    <row r="175" spans="1:16" x14ac:dyDescent="0.15">
      <c r="A175" s="5">
        <v>87</v>
      </c>
      <c r="B175" s="5">
        <v>173</v>
      </c>
      <c r="D175">
        <v>141.22443107506999</v>
      </c>
      <c r="E175">
        <v>521.17944023019004</v>
      </c>
      <c r="F175">
        <v>102.22297827794</v>
      </c>
      <c r="G175">
        <v>107.97252028265</v>
      </c>
      <c r="I175" s="6">
        <f t="shared" si="14"/>
        <v>413.20691994754003</v>
      </c>
      <c r="J175" s="6">
        <f t="shared" si="15"/>
        <v>39.001452797129986</v>
      </c>
      <c r="K175" s="6">
        <f t="shared" si="16"/>
        <v>366.40517659098407</v>
      </c>
      <c r="L175" s="7">
        <f t="shared" si="13"/>
        <v>9.3946545657383016</v>
      </c>
      <c r="M175" s="7">
        <f t="shared" si="17"/>
        <v>10.170612711152048</v>
      </c>
      <c r="P175" s="5">
        <f t="shared" si="18"/>
        <v>8.3436023584658319</v>
      </c>
    </row>
    <row r="176" spans="1:16" x14ac:dyDescent="0.15">
      <c r="A176" s="5">
        <v>87.5</v>
      </c>
      <c r="B176" s="5">
        <v>174</v>
      </c>
      <c r="D176">
        <v>142.06722469265</v>
      </c>
      <c r="E176">
        <v>529.51765629087004</v>
      </c>
      <c r="F176">
        <v>102.29992148652001</v>
      </c>
      <c r="G176">
        <v>107.97513739858999</v>
      </c>
      <c r="I176" s="6">
        <f t="shared" si="14"/>
        <v>421.54251889228004</v>
      </c>
      <c r="J176" s="6">
        <f t="shared" si="15"/>
        <v>39.767303206129995</v>
      </c>
      <c r="K176" s="6">
        <f t="shared" si="16"/>
        <v>373.82175504492403</v>
      </c>
      <c r="L176" s="7">
        <f t="shared" si="13"/>
        <v>9.4002289546076305</v>
      </c>
      <c r="M176" s="7">
        <f t="shared" si="17"/>
        <v>10.18064662959272</v>
      </c>
      <c r="P176" s="5">
        <f t="shared" si="18"/>
        <v>8.4078888489188799</v>
      </c>
    </row>
    <row r="177" spans="1:16" x14ac:dyDescent="0.15">
      <c r="A177" s="5">
        <v>88</v>
      </c>
      <c r="B177" s="5">
        <v>175</v>
      </c>
      <c r="D177">
        <v>142.22416950038999</v>
      </c>
      <c r="E177">
        <v>529.68427936175999</v>
      </c>
      <c r="F177">
        <v>102.3475529966</v>
      </c>
      <c r="G177">
        <v>108.12169589113</v>
      </c>
      <c r="I177" s="6">
        <f t="shared" si="14"/>
        <v>421.56258347062999</v>
      </c>
      <c r="J177" s="6">
        <f t="shared" si="15"/>
        <v>39.87661650378999</v>
      </c>
      <c r="K177" s="6">
        <f t="shared" si="16"/>
        <v>373.71064366608198</v>
      </c>
      <c r="L177" s="7">
        <f t="shared" si="13"/>
        <v>9.3716738387411436</v>
      </c>
      <c r="M177" s="7">
        <f t="shared" si="17"/>
        <v>10.156551043297576</v>
      </c>
      <c r="P177" s="5">
        <f t="shared" si="18"/>
        <v>8.0785777393841744</v>
      </c>
    </row>
    <row r="178" spans="1:16" x14ac:dyDescent="0.15">
      <c r="A178" s="5">
        <v>88.5</v>
      </c>
      <c r="B178" s="5">
        <v>176</v>
      </c>
      <c r="D178">
        <v>141.53701281715999</v>
      </c>
      <c r="E178">
        <v>521.60763798063999</v>
      </c>
      <c r="F178">
        <v>102.23161476052999</v>
      </c>
      <c r="G178">
        <v>108.04004187386001</v>
      </c>
      <c r="I178" s="6">
        <f t="shared" si="14"/>
        <v>413.56759610678</v>
      </c>
      <c r="J178" s="6">
        <f t="shared" si="15"/>
        <v>39.305398056629997</v>
      </c>
      <c r="K178" s="6">
        <f t="shared" si="16"/>
        <v>366.40111843882403</v>
      </c>
      <c r="L178" s="7">
        <f t="shared" si="13"/>
        <v>9.3219032640484816</v>
      </c>
      <c r="M178" s="7">
        <f t="shared" si="17"/>
        <v>10.111239998176258</v>
      </c>
      <c r="P178" s="5">
        <f t="shared" si="18"/>
        <v>7.5045999187073438</v>
      </c>
    </row>
    <row r="179" spans="1:16" x14ac:dyDescent="0.15">
      <c r="A179" s="5">
        <v>89</v>
      </c>
      <c r="B179" s="5">
        <v>177</v>
      </c>
      <c r="D179">
        <v>141.96416426889999</v>
      </c>
      <c r="E179">
        <v>522.59979074026</v>
      </c>
      <c r="F179">
        <v>102.44360115153</v>
      </c>
      <c r="G179">
        <v>107.94530227689</v>
      </c>
      <c r="I179" s="6">
        <f t="shared" si="14"/>
        <v>414.65448846337</v>
      </c>
      <c r="J179" s="6">
        <f t="shared" si="15"/>
        <v>39.520563117369989</v>
      </c>
      <c r="K179" s="6">
        <f t="shared" si="16"/>
        <v>367.22981272252599</v>
      </c>
      <c r="L179" s="7">
        <f t="shared" si="13"/>
        <v>9.2921199435319277</v>
      </c>
      <c r="M179" s="7">
        <f t="shared" si="17"/>
        <v>10.085916207231048</v>
      </c>
      <c r="P179" s="5">
        <f t="shared" si="18"/>
        <v>7.1611245719151064</v>
      </c>
    </row>
    <row r="180" spans="1:16" x14ac:dyDescent="0.15">
      <c r="A180" s="5">
        <v>89.5</v>
      </c>
      <c r="B180" s="5">
        <v>178</v>
      </c>
      <c r="D180">
        <v>141.19094951609</v>
      </c>
      <c r="E180">
        <v>520.84279361758001</v>
      </c>
      <c r="F180">
        <v>102.25621565035</v>
      </c>
      <c r="G180">
        <v>107.93404867836</v>
      </c>
      <c r="I180" s="6">
        <f t="shared" si="14"/>
        <v>412.90874493922001</v>
      </c>
      <c r="J180" s="6">
        <f t="shared" si="15"/>
        <v>38.93473386574</v>
      </c>
      <c r="K180" s="6">
        <f t="shared" si="16"/>
        <v>366.187064300332</v>
      </c>
      <c r="L180" s="7">
        <f t="shared" si="13"/>
        <v>9.4051513376993299</v>
      </c>
      <c r="M180" s="7">
        <f t="shared" si="17"/>
        <v>10.203407130969794</v>
      </c>
      <c r="P180" s="5">
        <f t="shared" si="18"/>
        <v>8.4646561001904761</v>
      </c>
    </row>
    <row r="181" spans="1:16" x14ac:dyDescent="0.15">
      <c r="A181" s="5">
        <v>90</v>
      </c>
      <c r="B181" s="5">
        <v>179</v>
      </c>
      <c r="D181">
        <v>142.2419565786</v>
      </c>
      <c r="E181">
        <v>530.70102014124996</v>
      </c>
      <c r="F181">
        <v>102.30280031405</v>
      </c>
      <c r="G181">
        <v>107.97068830149</v>
      </c>
      <c r="I181" s="6">
        <f t="shared" si="14"/>
        <v>422.73033183975997</v>
      </c>
      <c r="J181" s="6">
        <f t="shared" si="15"/>
        <v>39.939156264549993</v>
      </c>
      <c r="K181" s="6">
        <f t="shared" si="16"/>
        <v>374.80334432229995</v>
      </c>
      <c r="L181" s="7">
        <f t="shared" si="13"/>
        <v>9.384358093087096</v>
      </c>
      <c r="M181" s="7">
        <f t="shared" si="17"/>
        <v>10.187073415928902</v>
      </c>
      <c r="P181" s="5">
        <f t="shared" si="18"/>
        <v>8.2248585631712814</v>
      </c>
    </row>
    <row r="182" spans="1:16" x14ac:dyDescent="0.15">
      <c r="A182" s="5">
        <v>90.5</v>
      </c>
      <c r="B182" s="5">
        <v>180</v>
      </c>
      <c r="D182">
        <v>142.58828145435999</v>
      </c>
      <c r="E182">
        <v>533.07978027726995</v>
      </c>
      <c r="F182">
        <v>102.10651661868999</v>
      </c>
      <c r="G182">
        <v>107.95550902905001</v>
      </c>
      <c r="I182" s="6">
        <f t="shared" si="14"/>
        <v>425.12427124821994</v>
      </c>
      <c r="J182" s="6">
        <f t="shared" si="15"/>
        <v>40.481764835669992</v>
      </c>
      <c r="K182" s="6">
        <f>I182-1.2*J182</f>
        <v>376.54615344541594</v>
      </c>
      <c r="L182" s="7">
        <f t="shared" si="13"/>
        <v>9.3016239527587761</v>
      </c>
      <c r="M182" s="7">
        <f>L182+ABS($N$2)*A182</f>
        <v>10.108798805171926</v>
      </c>
      <c r="P182" s="5">
        <f>(L182-$O$2)/$O$2*100</f>
        <v>7.2707293039762604</v>
      </c>
    </row>
    <row r="183" spans="1:16" x14ac:dyDescent="0.15">
      <c r="A183" s="5">
        <v>91</v>
      </c>
      <c r="B183" s="5">
        <v>181</v>
      </c>
      <c r="D183">
        <v>143.07036358881001</v>
      </c>
      <c r="E183">
        <v>532.63798064346997</v>
      </c>
      <c r="F183">
        <v>102.19942423449</v>
      </c>
      <c r="G183">
        <v>108.01858152315999</v>
      </c>
      <c r="I183" s="6">
        <f t="shared" si="14"/>
        <v>424.61939912030999</v>
      </c>
      <c r="J183" s="6">
        <f t="shared" si="15"/>
        <v>40.870939354320015</v>
      </c>
      <c r="K183" s="6">
        <f t="shared" ref="K183:K241" si="19">I183-1.2*J183</f>
        <v>375.574271895126</v>
      </c>
      <c r="L183" s="7">
        <f t="shared" si="13"/>
        <v>9.1892742821294657</v>
      </c>
      <c r="M183" s="7">
        <f t="shared" ref="M183:M241" si="20">L183+ABS($N$2)*A183</f>
        <v>10.000908664113959</v>
      </c>
      <c r="P183" s="5">
        <f t="shared" ref="P183:P241" si="21">(L183-$O$2)/$O$2*100</f>
        <v>5.9750597341595642</v>
      </c>
    </row>
    <row r="184" spans="1:16" x14ac:dyDescent="0.15">
      <c r="A184" s="5">
        <v>91.5</v>
      </c>
      <c r="B184" s="5">
        <v>182</v>
      </c>
      <c r="D184">
        <v>143.03714360449999</v>
      </c>
      <c r="E184">
        <v>533.86633533873999</v>
      </c>
      <c r="F184">
        <v>102.14263281863001</v>
      </c>
      <c r="G184">
        <v>108.03297566082</v>
      </c>
      <c r="I184" s="6">
        <f t="shared" si="14"/>
        <v>425.83335967791999</v>
      </c>
      <c r="J184" s="6">
        <f t="shared" si="15"/>
        <v>40.894510785869983</v>
      </c>
      <c r="K184" s="6">
        <f t="shared" si="19"/>
        <v>376.759946734876</v>
      </c>
      <c r="L184" s="7">
        <f t="shared" si="13"/>
        <v>9.2129711175088911</v>
      </c>
      <c r="M184" s="7">
        <f t="shared" si="20"/>
        <v>10.029065029064727</v>
      </c>
      <c r="P184" s="5">
        <f t="shared" si="21"/>
        <v>6.2483428539951387</v>
      </c>
    </row>
    <row r="185" spans="1:16" x14ac:dyDescent="0.15">
      <c r="A185" s="5">
        <v>92</v>
      </c>
      <c r="B185" s="5">
        <v>183</v>
      </c>
      <c r="D185">
        <v>141.74810358357001</v>
      </c>
      <c r="E185">
        <v>523.93800680094</v>
      </c>
      <c r="F185">
        <v>102.16671028527</v>
      </c>
      <c r="G185">
        <v>108.16435488092</v>
      </c>
      <c r="I185" s="6">
        <f t="shared" si="14"/>
        <v>415.77365192002003</v>
      </c>
      <c r="J185" s="6">
        <f t="shared" si="15"/>
        <v>39.581393298300014</v>
      </c>
      <c r="K185" s="6">
        <f t="shared" si="19"/>
        <v>368.27597996206003</v>
      </c>
      <c r="L185" s="7">
        <f t="shared" si="13"/>
        <v>9.3042702460369728</v>
      </c>
      <c r="M185" s="7">
        <f t="shared" si="20"/>
        <v>10.124823687164152</v>
      </c>
      <c r="P185" s="5">
        <f t="shared" si="21"/>
        <v>7.3012476103866355</v>
      </c>
    </row>
    <row r="186" spans="1:16" x14ac:dyDescent="0.15">
      <c r="A186" s="5">
        <v>92.5</v>
      </c>
      <c r="B186" s="5">
        <v>184</v>
      </c>
      <c r="D186">
        <v>142.9871828407</v>
      </c>
      <c r="E186">
        <v>534.66387653674997</v>
      </c>
      <c r="F186">
        <v>102.19602198377</v>
      </c>
      <c r="G186">
        <v>108.00444909709999</v>
      </c>
      <c r="I186" s="6">
        <f t="shared" si="14"/>
        <v>426.65942743964996</v>
      </c>
      <c r="J186" s="6">
        <f t="shared" si="15"/>
        <v>40.791160856930006</v>
      </c>
      <c r="K186" s="6">
        <f t="shared" si="19"/>
        <v>377.71003441133394</v>
      </c>
      <c r="L186" s="7">
        <f t="shared" si="13"/>
        <v>9.2596049358856334</v>
      </c>
      <c r="M186" s="7">
        <f t="shared" si="20"/>
        <v>10.084617906584157</v>
      </c>
      <c r="P186" s="5">
        <f t="shared" si="21"/>
        <v>6.7861461164048853</v>
      </c>
    </row>
    <row r="187" spans="1:16" x14ac:dyDescent="0.15">
      <c r="A187" s="5">
        <v>93</v>
      </c>
      <c r="B187" s="5">
        <v>185</v>
      </c>
      <c r="D187">
        <v>143.49856133925999</v>
      </c>
      <c r="E187">
        <v>536.91001831023004</v>
      </c>
      <c r="F187">
        <v>102.35985344151</v>
      </c>
      <c r="G187">
        <v>107.89348338131001</v>
      </c>
      <c r="I187" s="6">
        <f t="shared" si="14"/>
        <v>429.01653492892001</v>
      </c>
      <c r="J187" s="6">
        <f t="shared" si="15"/>
        <v>41.138707897749995</v>
      </c>
      <c r="K187" s="6">
        <f t="shared" si="19"/>
        <v>379.65008545162004</v>
      </c>
      <c r="L187" s="7">
        <f t="shared" si="13"/>
        <v>9.2285369388663838</v>
      </c>
      <c r="M187" s="7">
        <f t="shared" si="20"/>
        <v>10.058009439136249</v>
      </c>
      <c r="P187" s="5">
        <f t="shared" si="21"/>
        <v>6.4278552722259814</v>
      </c>
    </row>
    <row r="188" spans="1:16" x14ac:dyDescent="0.15">
      <c r="A188" s="5">
        <v>93.5</v>
      </c>
      <c r="B188" s="5">
        <v>186</v>
      </c>
      <c r="D188">
        <v>141.72796233324999</v>
      </c>
      <c r="E188">
        <v>522.72743918389006</v>
      </c>
      <c r="F188">
        <v>102.14315624181999</v>
      </c>
      <c r="G188">
        <v>107.99345721015</v>
      </c>
      <c r="I188" s="6">
        <f t="shared" si="14"/>
        <v>414.73398197374007</v>
      </c>
      <c r="J188" s="6">
        <f t="shared" si="15"/>
        <v>39.584806091429996</v>
      </c>
      <c r="K188" s="6">
        <f t="shared" si="19"/>
        <v>367.23221466402407</v>
      </c>
      <c r="L188" s="7">
        <f t="shared" si="13"/>
        <v>9.2771002544718506</v>
      </c>
      <c r="M188" s="7">
        <f t="shared" si="20"/>
        <v>10.11103228431306</v>
      </c>
      <c r="P188" s="5">
        <f t="shared" si="21"/>
        <v>6.9879104097885492</v>
      </c>
    </row>
    <row r="189" spans="1:16" x14ac:dyDescent="0.15">
      <c r="A189" s="5">
        <v>94</v>
      </c>
      <c r="B189" s="5">
        <v>187</v>
      </c>
      <c r="D189">
        <v>141.59325137326999</v>
      </c>
      <c r="E189">
        <v>520.27910018310001</v>
      </c>
      <c r="F189">
        <v>102.29913635174</v>
      </c>
      <c r="G189">
        <v>107.89610049725</v>
      </c>
      <c r="I189" s="6">
        <f t="shared" si="14"/>
        <v>412.38299968585</v>
      </c>
      <c r="J189" s="6">
        <f t="shared" si="15"/>
        <v>39.29411502152999</v>
      </c>
      <c r="K189" s="6">
        <f t="shared" si="19"/>
        <v>365.23006166001403</v>
      </c>
      <c r="L189" s="7">
        <f t="shared" si="13"/>
        <v>9.2947776393461865</v>
      </c>
      <c r="M189" s="7">
        <f t="shared" si="20"/>
        <v>10.13316919875874</v>
      </c>
      <c r="P189" s="5">
        <f t="shared" si="21"/>
        <v>7.1917743777674596</v>
      </c>
    </row>
    <row r="190" spans="1:16" x14ac:dyDescent="0.15">
      <c r="A190" s="5">
        <v>94.5</v>
      </c>
      <c r="B190" s="5">
        <v>188</v>
      </c>
      <c r="D190">
        <v>142.07219461156001</v>
      </c>
      <c r="E190">
        <v>524.49516086843005</v>
      </c>
      <c r="F190">
        <v>102.11305940853001</v>
      </c>
      <c r="G190">
        <v>108.04553781733</v>
      </c>
      <c r="I190" s="6">
        <f t="shared" si="14"/>
        <v>416.44962305110005</v>
      </c>
      <c r="J190" s="6">
        <f t="shared" si="15"/>
        <v>39.959135203030002</v>
      </c>
      <c r="K190" s="6">
        <f t="shared" si="19"/>
        <v>368.49866080746403</v>
      </c>
      <c r="L190" s="7">
        <f t="shared" si="13"/>
        <v>9.2218877844864302</v>
      </c>
      <c r="M190" s="7">
        <f t="shared" si="20"/>
        <v>10.064738873470327</v>
      </c>
      <c r="P190" s="5">
        <f t="shared" si="21"/>
        <v>6.3511740772846608</v>
      </c>
    </row>
    <row r="191" spans="1:16" x14ac:dyDescent="0.15">
      <c r="A191" s="5">
        <v>95</v>
      </c>
      <c r="B191" s="5">
        <v>189</v>
      </c>
      <c r="D191">
        <v>143.01726392885001</v>
      </c>
      <c r="E191">
        <v>534.11169238818002</v>
      </c>
      <c r="F191">
        <v>102.17115938236</v>
      </c>
      <c r="G191">
        <v>107.98586757392999</v>
      </c>
      <c r="I191" s="6">
        <f t="shared" si="14"/>
        <v>426.12582481425</v>
      </c>
      <c r="J191" s="6">
        <f t="shared" si="15"/>
        <v>40.846104546490011</v>
      </c>
      <c r="K191" s="6">
        <f t="shared" si="19"/>
        <v>377.11049935846199</v>
      </c>
      <c r="L191" s="7">
        <f t="shared" si="13"/>
        <v>9.2324715794928327</v>
      </c>
      <c r="M191" s="7">
        <f t="shared" si="20"/>
        <v>10.079782198048072</v>
      </c>
      <c r="P191" s="5">
        <f t="shared" si="21"/>
        <v>6.4732314099511621</v>
      </c>
    </row>
    <row r="192" spans="1:16" x14ac:dyDescent="0.15">
      <c r="A192" s="5">
        <v>95.5</v>
      </c>
      <c r="B192" s="5">
        <v>190</v>
      </c>
      <c r="D192">
        <v>143.23620193565</v>
      </c>
      <c r="E192">
        <v>535.43185979597001</v>
      </c>
      <c r="F192">
        <v>102.15493326354</v>
      </c>
      <c r="G192">
        <v>108.03166710284999</v>
      </c>
      <c r="I192" s="6">
        <f t="shared" si="14"/>
        <v>427.40019269312</v>
      </c>
      <c r="J192" s="6">
        <f t="shared" si="15"/>
        <v>41.081268672109999</v>
      </c>
      <c r="K192" s="6">
        <f t="shared" si="19"/>
        <v>378.10267028658802</v>
      </c>
      <c r="L192" s="7">
        <f t="shared" si="13"/>
        <v>9.2037729726511888</v>
      </c>
      <c r="M192" s="7">
        <f t="shared" si="20"/>
        <v>10.055543120777772</v>
      </c>
      <c r="P192" s="5">
        <f t="shared" si="21"/>
        <v>6.1422654945855806</v>
      </c>
    </row>
    <row r="193" spans="1:16" x14ac:dyDescent="0.15">
      <c r="A193" s="5">
        <v>96</v>
      </c>
      <c r="B193" s="5">
        <v>191</v>
      </c>
      <c r="D193">
        <v>142.88647658907001</v>
      </c>
      <c r="E193">
        <v>531.84331676694001</v>
      </c>
      <c r="F193">
        <v>102.19314315624</v>
      </c>
      <c r="G193">
        <v>107.96780947396</v>
      </c>
      <c r="I193" s="6">
        <f t="shared" si="14"/>
        <v>423.87550729297999</v>
      </c>
      <c r="J193" s="6">
        <f t="shared" si="15"/>
        <v>40.693333432830016</v>
      </c>
      <c r="K193" s="6">
        <f t="shared" si="19"/>
        <v>375.04350717358398</v>
      </c>
      <c r="L193" s="7">
        <f t="shared" si="13"/>
        <v>9.2163378011940278</v>
      </c>
      <c r="M193" s="7">
        <f t="shared" si="20"/>
        <v>10.072567478891955</v>
      </c>
      <c r="P193" s="5">
        <f t="shared" si="21"/>
        <v>6.2871690434943712</v>
      </c>
    </row>
    <row r="194" spans="1:16" x14ac:dyDescent="0.15">
      <c r="A194" s="5">
        <v>96.5</v>
      </c>
      <c r="B194" s="5">
        <v>192</v>
      </c>
      <c r="D194">
        <v>143.16217630132999</v>
      </c>
      <c r="E194">
        <v>534.32121370650998</v>
      </c>
      <c r="F194">
        <v>102.25359853441999</v>
      </c>
      <c r="G194">
        <v>107.85082439152001</v>
      </c>
      <c r="I194" s="6">
        <f t="shared" si="14"/>
        <v>426.47038931498997</v>
      </c>
      <c r="J194" s="6">
        <f t="shared" si="15"/>
        <v>40.90857776691</v>
      </c>
      <c r="K194" s="6">
        <f t="shared" si="19"/>
        <v>377.38009599469797</v>
      </c>
      <c r="L194" s="7">
        <f t="shared" ref="L194:L241" si="22">K194/J194</f>
        <v>9.2249625040729715</v>
      </c>
      <c r="M194" s="7">
        <f t="shared" si="20"/>
        <v>10.085651711342241</v>
      </c>
      <c r="P194" s="5">
        <f t="shared" si="21"/>
        <v>6.3866331986304203</v>
      </c>
    </row>
    <row r="195" spans="1:16" x14ac:dyDescent="0.15">
      <c r="A195" s="5">
        <v>97</v>
      </c>
      <c r="B195" s="5">
        <v>193</v>
      </c>
      <c r="D195">
        <v>143.73607114831</v>
      </c>
      <c r="E195">
        <v>538.63458017263997</v>
      </c>
      <c r="F195">
        <v>102.45485475007</v>
      </c>
      <c r="G195">
        <v>108.01073017535001</v>
      </c>
      <c r="I195" s="6">
        <f t="shared" ref="I195:I241" si="23">E195-G195</f>
        <v>430.62384999728999</v>
      </c>
      <c r="J195" s="6">
        <f t="shared" ref="J195:J241" si="24">D195-F195</f>
        <v>41.281216398240005</v>
      </c>
      <c r="K195" s="6">
        <f t="shared" si="19"/>
        <v>381.08639031940197</v>
      </c>
      <c r="L195" s="7">
        <f t="shared" si="22"/>
        <v>9.2314719276452646</v>
      </c>
      <c r="M195" s="7">
        <f t="shared" si="20"/>
        <v>10.096620664485878</v>
      </c>
      <c r="P195" s="5">
        <f t="shared" si="21"/>
        <v>6.4617029517718905</v>
      </c>
    </row>
    <row r="196" spans="1:16" x14ac:dyDescent="0.15">
      <c r="A196" s="5">
        <v>97.5</v>
      </c>
      <c r="B196" s="5">
        <v>194</v>
      </c>
      <c r="D196">
        <v>143.60999215275999</v>
      </c>
      <c r="E196">
        <v>534.79911064608996</v>
      </c>
      <c r="F196">
        <v>102.28421879088999</v>
      </c>
      <c r="G196">
        <v>108.07092384193</v>
      </c>
      <c r="I196" s="6">
        <f t="shared" si="23"/>
        <v>426.72818680415998</v>
      </c>
      <c r="J196" s="6">
        <f t="shared" si="24"/>
        <v>41.325773361869992</v>
      </c>
      <c r="K196" s="6">
        <f t="shared" si="19"/>
        <v>377.137258769916</v>
      </c>
      <c r="L196" s="7">
        <f t="shared" si="22"/>
        <v>9.1259576794245518</v>
      </c>
      <c r="M196" s="7">
        <f t="shared" si="20"/>
        <v>9.9955659458365087</v>
      </c>
      <c r="P196" s="5">
        <f t="shared" si="21"/>
        <v>5.2448627079519223</v>
      </c>
    </row>
    <row r="197" spans="1:16" x14ac:dyDescent="0.15">
      <c r="A197" s="5">
        <v>98</v>
      </c>
      <c r="B197" s="5">
        <v>195</v>
      </c>
      <c r="D197">
        <v>143.46874182579</v>
      </c>
      <c r="E197">
        <v>536.04054407532999</v>
      </c>
      <c r="F197">
        <v>102.24600889819</v>
      </c>
      <c r="G197">
        <v>107.97173514787001</v>
      </c>
      <c r="I197" s="6">
        <f t="shared" si="23"/>
        <v>428.06880892746</v>
      </c>
      <c r="J197" s="6">
        <f t="shared" si="24"/>
        <v>41.222732927600006</v>
      </c>
      <c r="K197" s="6">
        <f t="shared" si="19"/>
        <v>378.60152941434001</v>
      </c>
      <c r="L197" s="7">
        <f t="shared" si="22"/>
        <v>9.1842898936196811</v>
      </c>
      <c r="M197" s="7">
        <f t="shared" si="20"/>
        <v>10.058357689602982</v>
      </c>
      <c r="P197" s="5">
        <f t="shared" si="21"/>
        <v>5.9175774070632965</v>
      </c>
    </row>
    <row r="198" spans="1:16" x14ac:dyDescent="0.15">
      <c r="A198" s="5">
        <v>98.5</v>
      </c>
      <c r="B198" s="5">
        <v>196</v>
      </c>
      <c r="D198">
        <v>143.88124509548001</v>
      </c>
      <c r="E198">
        <v>537.59691341877999</v>
      </c>
      <c r="F198">
        <v>102.38733315886</v>
      </c>
      <c r="G198">
        <v>107.93012300445</v>
      </c>
      <c r="I198" s="6">
        <f t="shared" si="23"/>
        <v>429.66679041432997</v>
      </c>
      <c r="J198" s="6">
        <f t="shared" si="24"/>
        <v>41.493911936620009</v>
      </c>
      <c r="K198" s="6">
        <f t="shared" si="19"/>
        <v>379.87409609038593</v>
      </c>
      <c r="L198" s="7">
        <f t="shared" si="22"/>
        <v>9.1549357088969021</v>
      </c>
      <c r="M198" s="7">
        <f t="shared" si="20"/>
        <v>10.033463034451545</v>
      </c>
      <c r="P198" s="5">
        <f t="shared" si="21"/>
        <v>5.579051057328182</v>
      </c>
    </row>
    <row r="199" spans="1:16" x14ac:dyDescent="0.15">
      <c r="A199" s="5">
        <v>99</v>
      </c>
      <c r="B199" s="5">
        <v>197</v>
      </c>
      <c r="D199">
        <v>144.12267852471999</v>
      </c>
      <c r="E199">
        <v>541.98744441537997</v>
      </c>
      <c r="F199">
        <v>102.33446741691</v>
      </c>
      <c r="G199">
        <v>108.21434179534</v>
      </c>
      <c r="I199" s="6">
        <f t="shared" si="23"/>
        <v>433.77310262003994</v>
      </c>
      <c r="J199" s="6">
        <f t="shared" si="24"/>
        <v>41.788211107809985</v>
      </c>
      <c r="K199" s="6">
        <f t="shared" si="19"/>
        <v>383.62724929066798</v>
      </c>
      <c r="L199" s="7">
        <f t="shared" si="22"/>
        <v>9.1802745109366537</v>
      </c>
      <c r="M199" s="7">
        <f t="shared" si="20"/>
        <v>10.06326136606264</v>
      </c>
      <c r="P199" s="5">
        <f t="shared" si="21"/>
        <v>5.8712701137314527</v>
      </c>
    </row>
    <row r="200" spans="1:16" x14ac:dyDescent="0.15">
      <c r="A200" s="5">
        <v>99.5</v>
      </c>
      <c r="B200" s="5">
        <v>198</v>
      </c>
      <c r="D200">
        <v>145.3635888046</v>
      </c>
      <c r="E200">
        <v>555.96991891184996</v>
      </c>
      <c r="F200">
        <v>102.24653232138</v>
      </c>
      <c r="G200">
        <v>107.73279246270999</v>
      </c>
      <c r="I200" s="6">
        <f t="shared" si="23"/>
        <v>448.23712644913996</v>
      </c>
      <c r="J200" s="6">
        <f t="shared" si="24"/>
        <v>43.117056483219997</v>
      </c>
      <c r="K200" s="6">
        <f t="shared" si="19"/>
        <v>396.49665866927597</v>
      </c>
      <c r="L200" s="7">
        <f t="shared" si="22"/>
        <v>9.1958192652502113</v>
      </c>
      <c r="M200" s="7">
        <f t="shared" si="20"/>
        <v>10.083265649947542</v>
      </c>
      <c r="P200" s="5">
        <f t="shared" si="21"/>
        <v>6.0505395768419126</v>
      </c>
    </row>
    <row r="201" spans="1:16" x14ac:dyDescent="0.15">
      <c r="A201" s="5">
        <v>100</v>
      </c>
      <c r="B201" s="5">
        <v>199</v>
      </c>
      <c r="D201">
        <v>146.26523672509001</v>
      </c>
      <c r="E201">
        <v>558.93774522625995</v>
      </c>
      <c r="F201">
        <v>102.15728866789</v>
      </c>
      <c r="G201">
        <v>107.8432347553</v>
      </c>
      <c r="I201" s="6">
        <f t="shared" si="23"/>
        <v>451.09451047095996</v>
      </c>
      <c r="J201" s="6">
        <f t="shared" si="24"/>
        <v>44.107948057200005</v>
      </c>
      <c r="K201" s="6">
        <f t="shared" si="19"/>
        <v>398.16497280231994</v>
      </c>
      <c r="L201" s="7">
        <f t="shared" si="22"/>
        <v>9.0270572615613904</v>
      </c>
      <c r="M201" s="7">
        <f t="shared" si="20"/>
        <v>9.9189631758300649</v>
      </c>
      <c r="P201" s="5">
        <f t="shared" si="21"/>
        <v>4.1042962857302676</v>
      </c>
    </row>
    <row r="202" spans="1:16" x14ac:dyDescent="0.15">
      <c r="A202" s="5">
        <v>100.5</v>
      </c>
      <c r="B202" s="5">
        <v>200</v>
      </c>
      <c r="D202">
        <v>145.67250850118</v>
      </c>
      <c r="E202">
        <v>558.51844101490997</v>
      </c>
      <c r="F202">
        <v>102.25569222717</v>
      </c>
      <c r="G202">
        <v>107.85632033499</v>
      </c>
      <c r="I202" s="6">
        <f t="shared" si="23"/>
        <v>450.66212067991995</v>
      </c>
      <c r="J202" s="6">
        <f t="shared" si="24"/>
        <v>43.416816274010003</v>
      </c>
      <c r="K202" s="6">
        <f t="shared" si="19"/>
        <v>398.56194115110793</v>
      </c>
      <c r="L202" s="7">
        <f t="shared" si="22"/>
        <v>9.1798979141106081</v>
      </c>
      <c r="M202" s="7">
        <f t="shared" si="20"/>
        <v>10.076263357950625</v>
      </c>
      <c r="P202" s="5">
        <f t="shared" si="21"/>
        <v>5.8669270209136126</v>
      </c>
    </row>
    <row r="203" spans="1:16" x14ac:dyDescent="0.15">
      <c r="A203" s="5">
        <v>101</v>
      </c>
      <c r="B203" s="5">
        <v>201</v>
      </c>
      <c r="D203">
        <v>146.57284854826</v>
      </c>
      <c r="E203">
        <v>560.88647658906996</v>
      </c>
      <c r="F203">
        <v>102.23868097357</v>
      </c>
      <c r="G203">
        <v>108.11305940853001</v>
      </c>
      <c r="I203" s="6">
        <f t="shared" si="23"/>
        <v>452.77341718053992</v>
      </c>
      <c r="J203" s="6">
        <f t="shared" si="24"/>
        <v>44.334167574689999</v>
      </c>
      <c r="K203" s="6">
        <f t="shared" si="19"/>
        <v>399.57241609091193</v>
      </c>
      <c r="L203" s="7">
        <f t="shared" si="22"/>
        <v>9.0127420441074086</v>
      </c>
      <c r="M203" s="7">
        <f t="shared" si="20"/>
        <v>9.9135670175187691</v>
      </c>
      <c r="P203" s="5">
        <f t="shared" si="21"/>
        <v>3.9392064235478483</v>
      </c>
    </row>
    <row r="204" spans="1:16" x14ac:dyDescent="0.15">
      <c r="A204" s="5">
        <v>101.5</v>
      </c>
      <c r="B204" s="5">
        <v>202</v>
      </c>
      <c r="D204">
        <v>146.48103583573001</v>
      </c>
      <c r="E204">
        <v>563.35731101228998</v>
      </c>
      <c r="F204">
        <v>102.23423187647001</v>
      </c>
      <c r="G204">
        <v>107.90683067259999</v>
      </c>
      <c r="I204" s="6">
        <f t="shared" si="23"/>
        <v>455.45048033968999</v>
      </c>
      <c r="J204" s="6">
        <f t="shared" si="24"/>
        <v>44.246803959260006</v>
      </c>
      <c r="K204" s="6">
        <f t="shared" si="19"/>
        <v>402.354315588578</v>
      </c>
      <c r="L204" s="7">
        <f t="shared" si="22"/>
        <v>9.0934096835342828</v>
      </c>
      <c r="M204" s="7">
        <f t="shared" si="20"/>
        <v>9.9986941865169872</v>
      </c>
      <c r="P204" s="5">
        <f t="shared" si="21"/>
        <v>4.8695038164008988</v>
      </c>
    </row>
    <row r="205" spans="1:16" x14ac:dyDescent="0.15">
      <c r="A205" s="5">
        <v>102</v>
      </c>
      <c r="B205" s="5">
        <v>203</v>
      </c>
      <c r="D205">
        <v>145.09181271252999</v>
      </c>
      <c r="E205">
        <v>546.94297671984998</v>
      </c>
      <c r="F205">
        <v>102.1143679665</v>
      </c>
      <c r="G205">
        <v>107.7584401989</v>
      </c>
      <c r="I205" s="6">
        <f t="shared" si="23"/>
        <v>439.18453652094996</v>
      </c>
      <c r="J205" s="6">
        <f t="shared" si="24"/>
        <v>42.977444746029988</v>
      </c>
      <c r="K205" s="6">
        <f t="shared" si="19"/>
        <v>387.61160282571399</v>
      </c>
      <c r="L205" s="7">
        <f t="shared" si="22"/>
        <v>9.0189541308530057</v>
      </c>
      <c r="M205" s="7">
        <f t="shared" si="20"/>
        <v>9.9286981634070521</v>
      </c>
      <c r="P205" s="5">
        <f t="shared" si="21"/>
        <v>4.0108471476928091</v>
      </c>
    </row>
    <row r="206" spans="1:16" x14ac:dyDescent="0.15">
      <c r="A206" s="5">
        <v>102.5</v>
      </c>
      <c r="B206" s="5">
        <v>204</v>
      </c>
      <c r="D206">
        <v>146.58278838608001</v>
      </c>
      <c r="E206">
        <v>561.02877321475</v>
      </c>
      <c r="F206">
        <v>102.36116199948</v>
      </c>
      <c r="G206">
        <v>107.89086626538</v>
      </c>
      <c r="I206" s="6">
        <f t="shared" si="23"/>
        <v>453.13790694937001</v>
      </c>
      <c r="J206" s="6">
        <f t="shared" si="24"/>
        <v>44.221626386600008</v>
      </c>
      <c r="K206" s="6">
        <f t="shared" si="19"/>
        <v>400.07195528544997</v>
      </c>
      <c r="L206" s="7">
        <f t="shared" si="22"/>
        <v>9.0469751561801299</v>
      </c>
      <c r="M206" s="7">
        <f t="shared" si="20"/>
        <v>9.9611787183055203</v>
      </c>
      <c r="P206" s="5">
        <f t="shared" si="21"/>
        <v>4.3339988723757132</v>
      </c>
    </row>
    <row r="207" spans="1:16" x14ac:dyDescent="0.15">
      <c r="A207" s="5">
        <v>103</v>
      </c>
      <c r="B207" s="5">
        <v>205</v>
      </c>
      <c r="D207">
        <v>146.89013863458001</v>
      </c>
      <c r="E207">
        <v>567.5236725085</v>
      </c>
      <c r="F207">
        <v>102.15938236064</v>
      </c>
      <c r="G207">
        <v>108.00497252028001</v>
      </c>
      <c r="I207" s="6">
        <f t="shared" si="23"/>
        <v>459.51869998821996</v>
      </c>
      <c r="J207" s="6">
        <f t="shared" si="24"/>
        <v>44.730756273940017</v>
      </c>
      <c r="K207" s="6">
        <f t="shared" si="19"/>
        <v>405.84179245949196</v>
      </c>
      <c r="L207" s="7">
        <f t="shared" si="22"/>
        <v>9.0729919694189025</v>
      </c>
      <c r="M207" s="7">
        <f t="shared" si="20"/>
        <v>9.9916550611156367</v>
      </c>
      <c r="P207" s="5">
        <f t="shared" si="21"/>
        <v>4.6340370747866748</v>
      </c>
    </row>
    <row r="208" spans="1:16" x14ac:dyDescent="0.15">
      <c r="A208" s="5">
        <v>103.5</v>
      </c>
      <c r="B208" s="5">
        <v>206</v>
      </c>
      <c r="D208">
        <v>147.26785247187999</v>
      </c>
      <c r="E208">
        <v>565.68637195918996</v>
      </c>
      <c r="F208">
        <v>102.17665532583</v>
      </c>
      <c r="G208">
        <v>108.03062025648001</v>
      </c>
      <c r="I208" s="6">
        <f t="shared" si="23"/>
        <v>457.65575170270995</v>
      </c>
      <c r="J208" s="6">
        <f t="shared" si="24"/>
        <v>45.091197146049993</v>
      </c>
      <c r="K208" s="6">
        <f t="shared" si="19"/>
        <v>403.54631512744993</v>
      </c>
      <c r="L208" s="7">
        <f t="shared" si="22"/>
        <v>8.9495586870396657</v>
      </c>
      <c r="M208" s="7">
        <f t="shared" si="20"/>
        <v>9.872681308307742</v>
      </c>
      <c r="P208" s="5">
        <f t="shared" si="21"/>
        <v>3.210546049084944</v>
      </c>
    </row>
    <row r="209" spans="1:16" x14ac:dyDescent="0.15">
      <c r="A209" s="5">
        <v>104</v>
      </c>
      <c r="B209" s="5">
        <v>207</v>
      </c>
      <c r="D209">
        <v>146.05676170547</v>
      </c>
      <c r="E209">
        <v>559.72796233325005</v>
      </c>
      <c r="F209">
        <v>102.10363779115001</v>
      </c>
      <c r="G209">
        <v>107.83695367705</v>
      </c>
      <c r="I209" s="6">
        <f t="shared" si="23"/>
        <v>451.89100865620003</v>
      </c>
      <c r="J209" s="6">
        <f t="shared" si="24"/>
        <v>43.953123914319988</v>
      </c>
      <c r="K209" s="6">
        <f t="shared" si="19"/>
        <v>399.14725995901603</v>
      </c>
      <c r="L209" s="7">
        <f t="shared" si="22"/>
        <v>9.0812034370319985</v>
      </c>
      <c r="M209" s="7">
        <f t="shared" si="20"/>
        <v>10.008785587871419</v>
      </c>
      <c r="P209" s="5">
        <f t="shared" si="21"/>
        <v>4.7287356052783895</v>
      </c>
    </row>
    <row r="210" spans="1:16" x14ac:dyDescent="0.15">
      <c r="A210" s="5">
        <v>104.5</v>
      </c>
      <c r="B210" s="5">
        <v>208</v>
      </c>
      <c r="D210">
        <v>146.31859795971999</v>
      </c>
      <c r="E210">
        <v>558.64242741302996</v>
      </c>
      <c r="F210">
        <v>102.16487830411</v>
      </c>
      <c r="G210">
        <v>107.95550902905001</v>
      </c>
      <c r="I210" s="6">
        <f t="shared" si="23"/>
        <v>450.68691838397996</v>
      </c>
      <c r="J210" s="6">
        <f t="shared" si="24"/>
        <v>44.15371965560999</v>
      </c>
      <c r="K210" s="6">
        <f t="shared" si="19"/>
        <v>397.70245479724798</v>
      </c>
      <c r="L210" s="7">
        <f t="shared" si="22"/>
        <v>9.007224258776974</v>
      </c>
      <c r="M210" s="7">
        <f t="shared" si="20"/>
        <v>9.939265939187738</v>
      </c>
      <c r="P210" s="5">
        <f t="shared" si="21"/>
        <v>3.875572711892266</v>
      </c>
    </row>
    <row r="211" spans="1:16" x14ac:dyDescent="0.15">
      <c r="A211" s="5">
        <v>105</v>
      </c>
      <c r="B211" s="5">
        <v>209</v>
      </c>
      <c r="D211">
        <v>146.18676432121001</v>
      </c>
      <c r="E211">
        <v>559.85456447816</v>
      </c>
      <c r="F211">
        <v>102.12850039257</v>
      </c>
      <c r="G211">
        <v>107.97618424496</v>
      </c>
      <c r="I211" s="6">
        <f t="shared" si="23"/>
        <v>451.87838023320001</v>
      </c>
      <c r="J211" s="6">
        <f t="shared" si="24"/>
        <v>44.058263928640002</v>
      </c>
      <c r="K211" s="6">
        <f t="shared" si="19"/>
        <v>399.008463518832</v>
      </c>
      <c r="L211" s="7">
        <f t="shared" si="22"/>
        <v>9.0563818893339825</v>
      </c>
      <c r="M211" s="7">
        <f t="shared" si="20"/>
        <v>9.9928830993160904</v>
      </c>
      <c r="P211" s="5">
        <f t="shared" si="21"/>
        <v>4.4424817707283584</v>
      </c>
    </row>
    <row r="212" spans="1:16" x14ac:dyDescent="0.15">
      <c r="A212" s="5">
        <v>105.5</v>
      </c>
      <c r="B212" s="5">
        <v>210</v>
      </c>
      <c r="D212">
        <v>146.46534135496</v>
      </c>
      <c r="E212">
        <v>562.11404656029003</v>
      </c>
      <c r="F212">
        <v>102.05679141586</v>
      </c>
      <c r="G212">
        <v>107.80397801623</v>
      </c>
      <c r="I212" s="6">
        <f t="shared" si="23"/>
        <v>454.31006854406002</v>
      </c>
      <c r="J212" s="6">
        <f t="shared" si="24"/>
        <v>44.408549939099998</v>
      </c>
      <c r="K212" s="6">
        <f t="shared" si="19"/>
        <v>401.01980861714003</v>
      </c>
      <c r="L212" s="7">
        <f t="shared" si="22"/>
        <v>9.0302387528320924</v>
      </c>
      <c r="M212" s="7">
        <f t="shared" si="20"/>
        <v>9.9711994923855425</v>
      </c>
      <c r="P212" s="5">
        <f t="shared" si="21"/>
        <v>4.1409867486661742</v>
      </c>
    </row>
    <row r="213" spans="1:16" x14ac:dyDescent="0.15">
      <c r="A213" s="5">
        <v>106</v>
      </c>
      <c r="B213" s="5">
        <v>211</v>
      </c>
      <c r="D213">
        <v>146.99346063300999</v>
      </c>
      <c r="E213">
        <v>563.50326968349998</v>
      </c>
      <c r="F213">
        <v>102.15702695629</v>
      </c>
      <c r="G213">
        <v>107.76445956556</v>
      </c>
      <c r="I213" s="6">
        <f t="shared" si="23"/>
        <v>455.73881011793998</v>
      </c>
      <c r="J213" s="6">
        <f t="shared" si="24"/>
        <v>44.836433676719992</v>
      </c>
      <c r="K213" s="6">
        <f t="shared" si="19"/>
        <v>401.93508970587601</v>
      </c>
      <c r="L213" s="7">
        <f t="shared" si="22"/>
        <v>8.9644750205583161</v>
      </c>
      <c r="M213" s="7">
        <f t="shared" si="20"/>
        <v>9.9098952896831101</v>
      </c>
      <c r="P213" s="5">
        <f t="shared" si="21"/>
        <v>3.3825682661960115</v>
      </c>
    </row>
    <row r="214" spans="1:16" x14ac:dyDescent="0.15">
      <c r="A214" s="5">
        <v>106.5</v>
      </c>
      <c r="B214" s="5">
        <v>212</v>
      </c>
      <c r="D214">
        <v>146.80277269160001</v>
      </c>
      <c r="E214">
        <v>562.25085011771</v>
      </c>
      <c r="F214">
        <v>102.15624182150999</v>
      </c>
      <c r="G214">
        <v>107.84140277413999</v>
      </c>
      <c r="I214" s="6">
        <f t="shared" si="23"/>
        <v>454.40944734357004</v>
      </c>
      <c r="J214" s="6">
        <f t="shared" si="24"/>
        <v>44.646530870090018</v>
      </c>
      <c r="K214" s="6">
        <f t="shared" si="19"/>
        <v>400.83361029946201</v>
      </c>
      <c r="L214" s="7">
        <f t="shared" si="22"/>
        <v>8.9779340631366242</v>
      </c>
      <c r="M214" s="7">
        <f t="shared" si="20"/>
        <v>9.927813861832762</v>
      </c>
      <c r="P214" s="5">
        <f t="shared" si="21"/>
        <v>3.5377843145377827</v>
      </c>
    </row>
    <row r="215" spans="1:16" x14ac:dyDescent="0.15">
      <c r="A215" s="5">
        <v>107</v>
      </c>
      <c r="B215" s="5">
        <v>213</v>
      </c>
      <c r="D215">
        <v>147.45252419566</v>
      </c>
      <c r="E215">
        <v>567.10515302118995</v>
      </c>
      <c r="F215">
        <v>102.35383407485</v>
      </c>
      <c r="G215">
        <v>108.03847160429</v>
      </c>
      <c r="I215" s="6">
        <f t="shared" si="23"/>
        <v>459.06668141689994</v>
      </c>
      <c r="J215" s="6">
        <f t="shared" si="24"/>
        <v>45.098690120810005</v>
      </c>
      <c r="K215" s="6">
        <f t="shared" si="19"/>
        <v>404.94825327192791</v>
      </c>
      <c r="L215" s="7">
        <f t="shared" si="22"/>
        <v>8.9791577579560702</v>
      </c>
      <c r="M215" s="7">
        <f t="shared" si="20"/>
        <v>9.9334970862235501</v>
      </c>
      <c r="P215" s="5">
        <f t="shared" si="21"/>
        <v>3.55189654229437</v>
      </c>
    </row>
    <row r="216" spans="1:16" x14ac:dyDescent="0.15">
      <c r="A216" s="5">
        <v>107.5</v>
      </c>
      <c r="B216" s="5">
        <v>214</v>
      </c>
      <c r="D216">
        <v>147.17342401255999</v>
      </c>
      <c r="E216">
        <v>566.31336646612999</v>
      </c>
      <c r="F216">
        <v>102.29128500393</v>
      </c>
      <c r="G216">
        <v>107.87464014656</v>
      </c>
      <c r="I216" s="6">
        <f t="shared" si="23"/>
        <v>458.43872631956998</v>
      </c>
      <c r="J216" s="6">
        <f t="shared" si="24"/>
        <v>44.882139008629991</v>
      </c>
      <c r="K216" s="6">
        <f t="shared" si="19"/>
        <v>404.58015950921401</v>
      </c>
      <c r="L216" s="7">
        <f t="shared" si="22"/>
        <v>9.0142798103143189</v>
      </c>
      <c r="M216" s="7">
        <f t="shared" si="20"/>
        <v>9.9730786681531427</v>
      </c>
      <c r="P216" s="5">
        <f t="shared" si="21"/>
        <v>3.9569406711751505</v>
      </c>
    </row>
    <row r="217" spans="1:16" x14ac:dyDescent="0.15">
      <c r="A217" s="5">
        <v>108</v>
      </c>
      <c r="B217" s="5">
        <v>215</v>
      </c>
      <c r="D217">
        <v>146.60319121109001</v>
      </c>
      <c r="E217">
        <v>562.97671985351997</v>
      </c>
      <c r="F217">
        <v>102.25883276629</v>
      </c>
      <c r="G217">
        <v>107.89793247841</v>
      </c>
      <c r="I217" s="6">
        <f t="shared" si="23"/>
        <v>455.07878737510998</v>
      </c>
      <c r="J217" s="6">
        <f t="shared" si="24"/>
        <v>44.344358444800008</v>
      </c>
      <c r="K217" s="6">
        <f t="shared" si="19"/>
        <v>401.86555724134996</v>
      </c>
      <c r="L217" s="7">
        <f t="shared" si="22"/>
        <v>9.0623829351729928</v>
      </c>
      <c r="M217" s="7">
        <f t="shared" si="20"/>
        <v>10.02564132258316</v>
      </c>
      <c r="P217" s="5">
        <f t="shared" si="21"/>
        <v>4.5116886712660111</v>
      </c>
    </row>
    <row r="218" spans="1:16" x14ac:dyDescent="0.15">
      <c r="A218" s="5">
        <v>108.5</v>
      </c>
      <c r="B218" s="5">
        <v>216</v>
      </c>
      <c r="D218">
        <v>147.44310750719001</v>
      </c>
      <c r="E218">
        <v>571.16243787601002</v>
      </c>
      <c r="F218">
        <v>102.22585710547</v>
      </c>
      <c r="G218">
        <v>107.9110180581</v>
      </c>
      <c r="I218" s="6">
        <f t="shared" si="23"/>
        <v>463.25141981791</v>
      </c>
      <c r="J218" s="6">
        <f t="shared" si="24"/>
        <v>45.217250401720008</v>
      </c>
      <c r="K218" s="6">
        <f t="shared" si="19"/>
        <v>408.99071933584599</v>
      </c>
      <c r="L218" s="7">
        <f t="shared" si="22"/>
        <v>9.0450152475500474</v>
      </c>
      <c r="M218" s="7">
        <f t="shared" si="20"/>
        <v>10.012733164531559</v>
      </c>
      <c r="P218" s="5">
        <f t="shared" si="21"/>
        <v>4.311396278550605</v>
      </c>
    </row>
    <row r="219" spans="1:16" x14ac:dyDescent="0.15">
      <c r="A219" s="5">
        <v>109</v>
      </c>
      <c r="B219" s="5">
        <v>217</v>
      </c>
      <c r="D219">
        <v>147.49019094952001</v>
      </c>
      <c r="E219">
        <v>569.48626732931996</v>
      </c>
      <c r="F219">
        <v>102.21303323737</v>
      </c>
      <c r="G219">
        <v>107.82125098141999</v>
      </c>
      <c r="I219" s="6">
        <f t="shared" si="23"/>
        <v>461.66501634789995</v>
      </c>
      <c r="J219" s="6">
        <f t="shared" si="24"/>
        <v>45.277157712150014</v>
      </c>
      <c r="K219" s="6">
        <f t="shared" si="19"/>
        <v>407.33242709331995</v>
      </c>
      <c r="L219" s="7">
        <f t="shared" si="22"/>
        <v>8.9964222066000694</v>
      </c>
      <c r="M219" s="7">
        <f t="shared" si="20"/>
        <v>9.9685996531529231</v>
      </c>
      <c r="P219" s="5">
        <f t="shared" si="21"/>
        <v>3.7509983342479751</v>
      </c>
    </row>
    <row r="220" spans="1:16" x14ac:dyDescent="0.15">
      <c r="A220" s="5">
        <v>109.5</v>
      </c>
      <c r="B220" s="5">
        <v>218</v>
      </c>
      <c r="D220">
        <v>148.17420873659</v>
      </c>
      <c r="E220">
        <v>573.01124771121999</v>
      </c>
      <c r="F220">
        <v>102.46637006019</v>
      </c>
      <c r="G220">
        <v>108.11305940853001</v>
      </c>
      <c r="I220" s="6">
        <f t="shared" si="23"/>
        <v>464.89818830268996</v>
      </c>
      <c r="J220" s="6">
        <f t="shared" si="24"/>
        <v>45.707838676400002</v>
      </c>
      <c r="K220" s="6">
        <f t="shared" si="19"/>
        <v>410.04878189100998</v>
      </c>
      <c r="L220" s="7">
        <f t="shared" si="22"/>
        <v>8.9710822862146724</v>
      </c>
      <c r="M220" s="7">
        <f t="shared" si="20"/>
        <v>9.9477192623388699</v>
      </c>
      <c r="P220" s="5">
        <f t="shared" si="21"/>
        <v>3.4587663805534774</v>
      </c>
    </row>
    <row r="221" spans="1:16" x14ac:dyDescent="0.15">
      <c r="A221" s="5">
        <v>110</v>
      </c>
      <c r="B221" s="5">
        <v>219</v>
      </c>
      <c r="D221">
        <v>147.47711221553999</v>
      </c>
      <c r="E221">
        <v>567.41014909756996</v>
      </c>
      <c r="F221">
        <v>102.17560847946</v>
      </c>
      <c r="G221">
        <v>107.91389688563</v>
      </c>
      <c r="I221" s="6">
        <f t="shared" si="23"/>
        <v>459.49625221193998</v>
      </c>
      <c r="J221" s="6">
        <f t="shared" si="24"/>
        <v>45.301503736079994</v>
      </c>
      <c r="K221" s="6">
        <f t="shared" si="19"/>
        <v>405.13444772864398</v>
      </c>
      <c r="L221" s="7">
        <f t="shared" si="22"/>
        <v>8.9430684263572946</v>
      </c>
      <c r="M221" s="7">
        <f t="shared" si="20"/>
        <v>9.924164932052836</v>
      </c>
      <c r="P221" s="5">
        <f t="shared" si="21"/>
        <v>3.1356972914586612</v>
      </c>
    </row>
    <row r="222" spans="1:16" x14ac:dyDescent="0.15">
      <c r="A222" s="5">
        <v>110.5</v>
      </c>
      <c r="B222" s="5">
        <v>220</v>
      </c>
      <c r="D222">
        <v>147.13104891447</v>
      </c>
      <c r="E222">
        <v>563.67250850118</v>
      </c>
      <c r="F222">
        <v>102.21669719969</v>
      </c>
      <c r="G222">
        <v>107.86495681759</v>
      </c>
      <c r="I222" s="6">
        <f t="shared" si="23"/>
        <v>455.80755168359002</v>
      </c>
      <c r="J222" s="6">
        <f t="shared" si="24"/>
        <v>44.914351714779997</v>
      </c>
      <c r="K222" s="6">
        <f t="shared" si="19"/>
        <v>401.91032962585405</v>
      </c>
      <c r="L222" s="7">
        <f t="shared" si="22"/>
        <v>8.9483720521696224</v>
      </c>
      <c r="M222" s="7">
        <f t="shared" si="20"/>
        <v>9.9339280874365059</v>
      </c>
      <c r="P222" s="5">
        <f t="shared" si="21"/>
        <v>3.1968612142030395</v>
      </c>
    </row>
    <row r="223" spans="1:16" x14ac:dyDescent="0.15">
      <c r="A223" s="5">
        <v>111</v>
      </c>
      <c r="B223" s="5">
        <v>221</v>
      </c>
      <c r="D223">
        <v>146.60946900339999</v>
      </c>
      <c r="E223">
        <v>562.35731101228998</v>
      </c>
      <c r="F223">
        <v>102.16226118817001</v>
      </c>
      <c r="G223">
        <v>107.9913635174</v>
      </c>
      <c r="I223" s="6">
        <f t="shared" si="23"/>
        <v>454.36594749488995</v>
      </c>
      <c r="J223" s="6">
        <f t="shared" si="24"/>
        <v>44.447207815229987</v>
      </c>
      <c r="K223" s="6">
        <f t="shared" si="19"/>
        <v>401.02929811661397</v>
      </c>
      <c r="L223" s="7">
        <f t="shared" si="22"/>
        <v>9.0225982199763717</v>
      </c>
      <c r="M223" s="7">
        <f t="shared" si="20"/>
        <v>10.012613784814599</v>
      </c>
      <c r="P223" s="5">
        <f t="shared" si="21"/>
        <v>4.0528725079844623</v>
      </c>
    </row>
    <row r="224" spans="1:16" x14ac:dyDescent="0.15">
      <c r="A224" s="5">
        <v>111.5</v>
      </c>
      <c r="B224" s="5">
        <v>222</v>
      </c>
      <c r="D224">
        <v>147.33350771644999</v>
      </c>
      <c r="E224">
        <v>566.20978289302002</v>
      </c>
      <c r="F224">
        <v>102.14446479979</v>
      </c>
      <c r="G224">
        <v>107.91729913635</v>
      </c>
      <c r="I224" s="6">
        <f t="shared" si="23"/>
        <v>458.29248375667004</v>
      </c>
      <c r="J224" s="6">
        <f t="shared" si="24"/>
        <v>45.189042916659986</v>
      </c>
      <c r="K224" s="6">
        <f t="shared" si="19"/>
        <v>404.06563225667804</v>
      </c>
      <c r="L224" s="7">
        <f t="shared" si="22"/>
        <v>8.9416727192447336</v>
      </c>
      <c r="M224" s="7">
        <f t="shared" si="20"/>
        <v>9.9361478136543049</v>
      </c>
      <c r="P224" s="5">
        <f t="shared" si="21"/>
        <v>3.1196013365351383</v>
      </c>
    </row>
    <row r="225" spans="1:16" x14ac:dyDescent="0.15">
      <c r="A225" s="5">
        <v>112</v>
      </c>
      <c r="B225" s="5">
        <v>223</v>
      </c>
      <c r="D225">
        <v>147.47292702065999</v>
      </c>
      <c r="E225">
        <v>564.96494899293998</v>
      </c>
      <c r="F225">
        <v>102.26014132426</v>
      </c>
      <c r="G225">
        <v>108.05129547239</v>
      </c>
      <c r="I225" s="6">
        <f t="shared" si="23"/>
        <v>456.91365352054999</v>
      </c>
      <c r="J225" s="6">
        <f t="shared" si="24"/>
        <v>45.21278569639999</v>
      </c>
      <c r="K225" s="6">
        <f t="shared" si="19"/>
        <v>402.65831068487</v>
      </c>
      <c r="L225" s="7">
        <f t="shared" si="22"/>
        <v>8.905850512920976</v>
      </c>
      <c r="M225" s="7">
        <f t="shared" si="20"/>
        <v>9.9047851369018911</v>
      </c>
      <c r="P225" s="5">
        <f t="shared" si="21"/>
        <v>2.7064827007847332</v>
      </c>
    </row>
    <row r="226" spans="1:16" x14ac:dyDescent="0.15">
      <c r="A226" s="5">
        <v>112.5</v>
      </c>
      <c r="B226" s="5">
        <v>224</v>
      </c>
      <c r="D226">
        <v>147.22443107506999</v>
      </c>
      <c r="E226">
        <v>567.28537797541003</v>
      </c>
      <c r="F226">
        <v>102.25516880398</v>
      </c>
      <c r="G226">
        <v>107.79717351479</v>
      </c>
      <c r="I226" s="6">
        <f t="shared" si="23"/>
        <v>459.48820446062001</v>
      </c>
      <c r="J226" s="6">
        <f t="shared" si="24"/>
        <v>44.969262271089988</v>
      </c>
      <c r="K226" s="6">
        <f t="shared" si="19"/>
        <v>405.52508973531201</v>
      </c>
      <c r="L226" s="7">
        <f t="shared" si="22"/>
        <v>9.0178283844344396</v>
      </c>
      <c r="M226" s="7">
        <f t="shared" si="20"/>
        <v>10.021222537986697</v>
      </c>
      <c r="P226" s="5">
        <f t="shared" si="21"/>
        <v>3.9978645072480612</v>
      </c>
    </row>
    <row r="227" spans="1:16" x14ac:dyDescent="0.15">
      <c r="A227" s="5">
        <v>113</v>
      </c>
      <c r="B227" s="5">
        <v>225</v>
      </c>
      <c r="D227">
        <v>147.41695003923999</v>
      </c>
      <c r="E227">
        <v>567.50771645304997</v>
      </c>
      <c r="F227">
        <v>102.28474221408</v>
      </c>
      <c r="G227">
        <v>107.94399371892</v>
      </c>
      <c r="I227" s="6">
        <f t="shared" si="23"/>
        <v>459.56372273412995</v>
      </c>
      <c r="J227" s="6">
        <f t="shared" si="24"/>
        <v>45.132207825159995</v>
      </c>
      <c r="K227" s="6">
        <f t="shared" si="19"/>
        <v>405.40507334393794</v>
      </c>
      <c r="L227" s="7">
        <f t="shared" si="22"/>
        <v>8.982611152427058</v>
      </c>
      <c r="M227" s="7">
        <f t="shared" si="20"/>
        <v>9.9904648355506591</v>
      </c>
      <c r="P227" s="5">
        <f t="shared" si="21"/>
        <v>3.591722721610866</v>
      </c>
    </row>
    <row r="228" spans="1:16" x14ac:dyDescent="0.15">
      <c r="A228" s="5">
        <v>113.5</v>
      </c>
      <c r="B228" s="5">
        <v>226</v>
      </c>
      <c r="D228">
        <v>147.61679309442999</v>
      </c>
      <c r="E228">
        <v>565.45644781584997</v>
      </c>
      <c r="F228">
        <v>102.10756346506</v>
      </c>
      <c r="G228">
        <v>107.8094739597</v>
      </c>
      <c r="I228" s="6">
        <f t="shared" si="23"/>
        <v>457.64697385615</v>
      </c>
      <c r="J228" s="6">
        <f t="shared" si="24"/>
        <v>45.509229629369997</v>
      </c>
      <c r="K228" s="6">
        <f t="shared" si="19"/>
        <v>403.03589830090601</v>
      </c>
      <c r="L228" s="7">
        <f t="shared" si="22"/>
        <v>8.8561353726102485</v>
      </c>
      <c r="M228" s="7">
        <f t="shared" si="20"/>
        <v>9.8684485853051935</v>
      </c>
      <c r="P228" s="5">
        <f t="shared" si="21"/>
        <v>2.1331441756340226</v>
      </c>
    </row>
    <row r="229" spans="1:16" x14ac:dyDescent="0.15">
      <c r="A229" s="5">
        <v>114</v>
      </c>
      <c r="B229" s="5">
        <v>227</v>
      </c>
      <c r="D229">
        <v>146.56709390531</v>
      </c>
      <c r="E229">
        <v>556.83860842270997</v>
      </c>
      <c r="F229">
        <v>102.24051295472</v>
      </c>
      <c r="G229">
        <v>107.85553520021</v>
      </c>
      <c r="I229" s="6">
        <f t="shared" si="23"/>
        <v>448.98307322249997</v>
      </c>
      <c r="J229" s="6">
        <f t="shared" si="24"/>
        <v>44.326580950589999</v>
      </c>
      <c r="K229" s="6">
        <f t="shared" si="19"/>
        <v>395.79117608179195</v>
      </c>
      <c r="L229" s="7">
        <f t="shared" si="22"/>
        <v>8.9289804806504893</v>
      </c>
      <c r="M229" s="7">
        <f t="shared" si="20"/>
        <v>9.9457532229167764</v>
      </c>
      <c r="P229" s="5">
        <f t="shared" si="21"/>
        <v>2.9732284346182802</v>
      </c>
    </row>
    <row r="230" spans="1:16" x14ac:dyDescent="0.15">
      <c r="A230" s="5">
        <v>114.5</v>
      </c>
      <c r="B230" s="5">
        <v>228</v>
      </c>
      <c r="D230">
        <v>146.27177609207001</v>
      </c>
      <c r="E230">
        <v>556.46848025111001</v>
      </c>
      <c r="F230">
        <v>102.23213818372</v>
      </c>
      <c r="G230">
        <v>107.94006804500999</v>
      </c>
      <c r="I230" s="6">
        <f t="shared" si="23"/>
        <v>448.52841220610003</v>
      </c>
      <c r="J230" s="6">
        <f t="shared" si="24"/>
        <v>44.039637908350016</v>
      </c>
      <c r="K230" s="6">
        <f t="shared" si="19"/>
        <v>395.68084671608</v>
      </c>
      <c r="L230" s="7">
        <f t="shared" si="22"/>
        <v>8.9846525881871067</v>
      </c>
      <c r="M230" s="7">
        <f t="shared" si="20"/>
        <v>10.005884860024738</v>
      </c>
      <c r="P230" s="5">
        <f t="shared" si="21"/>
        <v>3.6152655248804697</v>
      </c>
    </row>
    <row r="231" spans="1:16" x14ac:dyDescent="0.15">
      <c r="A231" s="5">
        <v>115</v>
      </c>
      <c r="B231" s="5">
        <v>229</v>
      </c>
      <c r="D231">
        <v>146.24823437091001</v>
      </c>
      <c r="E231">
        <v>550.73424012555995</v>
      </c>
      <c r="F231">
        <v>102.21172467940001</v>
      </c>
      <c r="G231">
        <v>107.70452761057</v>
      </c>
      <c r="I231" s="6">
        <f t="shared" si="23"/>
        <v>443.02971251498997</v>
      </c>
      <c r="J231" s="6">
        <f t="shared" si="24"/>
        <v>44.036509691510005</v>
      </c>
      <c r="K231" s="6">
        <f t="shared" si="19"/>
        <v>390.18590088517794</v>
      </c>
      <c r="L231" s="7">
        <f t="shared" si="22"/>
        <v>8.8605092369617022</v>
      </c>
      <c r="M231" s="7">
        <f t="shared" si="20"/>
        <v>9.8862010383706771</v>
      </c>
      <c r="P231" s="5">
        <f t="shared" si="21"/>
        <v>2.1835856492132621</v>
      </c>
    </row>
    <row r="232" spans="1:16" x14ac:dyDescent="0.15">
      <c r="A232" s="5">
        <v>115.5</v>
      </c>
      <c r="B232" s="5">
        <v>230</v>
      </c>
      <c r="D232">
        <v>143.62830238033001</v>
      </c>
      <c r="E232">
        <v>533.98535181794</v>
      </c>
      <c r="F232">
        <v>102.32897147344001</v>
      </c>
      <c r="G232">
        <v>107.88929599581</v>
      </c>
      <c r="I232" s="6">
        <f t="shared" si="23"/>
        <v>426.09605582212998</v>
      </c>
      <c r="J232" s="6">
        <f t="shared" si="24"/>
        <v>41.299330906890006</v>
      </c>
      <c r="K232" s="6">
        <f t="shared" si="19"/>
        <v>376.536858733862</v>
      </c>
      <c r="L232" s="7">
        <f t="shared" si="22"/>
        <v>9.1172629305489306</v>
      </c>
      <c r="M232" s="7">
        <f t="shared" si="20"/>
        <v>10.147414261529249</v>
      </c>
      <c r="P232" s="5">
        <f t="shared" si="21"/>
        <v>5.1445907492337684</v>
      </c>
    </row>
    <row r="233" spans="1:16" x14ac:dyDescent="0.15">
      <c r="A233" s="5">
        <v>116</v>
      </c>
      <c r="B233" s="5">
        <v>231</v>
      </c>
      <c r="D233">
        <v>144.34004708344</v>
      </c>
      <c r="E233">
        <v>533.26654459847998</v>
      </c>
      <c r="F233">
        <v>102.19811567652</v>
      </c>
      <c r="G233">
        <v>108.07066213033001</v>
      </c>
      <c r="I233" s="6">
        <f t="shared" si="23"/>
        <v>425.19588246814999</v>
      </c>
      <c r="J233" s="6">
        <f t="shared" si="24"/>
        <v>42.141931406919994</v>
      </c>
      <c r="K233" s="6">
        <f t="shared" si="19"/>
        <v>374.625564779846</v>
      </c>
      <c r="L233" s="7">
        <f t="shared" si="22"/>
        <v>8.889615455980973</v>
      </c>
      <c r="M233" s="7">
        <f t="shared" si="20"/>
        <v>9.9242263165326339</v>
      </c>
      <c r="P233" s="5">
        <f t="shared" si="21"/>
        <v>2.519252341108758</v>
      </c>
    </row>
    <row r="234" spans="1:16" x14ac:dyDescent="0.15">
      <c r="A234" s="5">
        <v>116.5</v>
      </c>
      <c r="B234" s="5">
        <v>232</v>
      </c>
      <c r="D234">
        <v>143.99843055191999</v>
      </c>
      <c r="E234">
        <v>535.63091812713003</v>
      </c>
      <c r="F234">
        <v>102.20910756347</v>
      </c>
      <c r="G234">
        <v>107.99084009422</v>
      </c>
      <c r="I234" s="6">
        <f t="shared" si="23"/>
        <v>427.64007803291003</v>
      </c>
      <c r="J234" s="6">
        <f t="shared" si="24"/>
        <v>41.789322988449996</v>
      </c>
      <c r="K234" s="6">
        <f t="shared" si="19"/>
        <v>377.49289044677005</v>
      </c>
      <c r="L234" s="7">
        <f t="shared" si="22"/>
        <v>9.0332377614996062</v>
      </c>
      <c r="M234" s="7">
        <f t="shared" si="20"/>
        <v>10.072308151622611</v>
      </c>
      <c r="P234" s="5">
        <f t="shared" si="21"/>
        <v>4.175572735864435</v>
      </c>
    </row>
    <row r="235" spans="1:16" x14ac:dyDescent="0.15">
      <c r="A235" s="5">
        <v>117</v>
      </c>
      <c r="B235" s="5">
        <v>233</v>
      </c>
      <c r="D235">
        <v>144.51242479728</v>
      </c>
      <c r="E235">
        <v>538.32173685586997</v>
      </c>
      <c r="F235">
        <v>102.23423187647001</v>
      </c>
      <c r="G235">
        <v>107.83433656111001</v>
      </c>
      <c r="I235" s="6">
        <f t="shared" si="23"/>
        <v>430.48740029475994</v>
      </c>
      <c r="J235" s="6">
        <f t="shared" si="24"/>
        <v>42.27819292081</v>
      </c>
      <c r="K235" s="6">
        <f t="shared" si="19"/>
        <v>379.75356878978795</v>
      </c>
      <c r="L235" s="7">
        <f t="shared" si="22"/>
        <v>8.9822563963671023</v>
      </c>
      <c r="M235" s="7">
        <f t="shared" si="20"/>
        <v>10.025786316061451</v>
      </c>
      <c r="P235" s="5">
        <f t="shared" si="21"/>
        <v>3.5876315068434521</v>
      </c>
    </row>
    <row r="236" spans="1:16" x14ac:dyDescent="0.15">
      <c r="A236" s="5">
        <v>117.5</v>
      </c>
      <c r="B236" s="5">
        <v>234</v>
      </c>
      <c r="D236">
        <v>144.34266283023999</v>
      </c>
      <c r="E236">
        <v>534.56526288254997</v>
      </c>
      <c r="F236">
        <v>102.16435488092</v>
      </c>
      <c r="G236">
        <v>107.9701648783</v>
      </c>
      <c r="I236" s="6">
        <f t="shared" si="23"/>
        <v>426.59509800424996</v>
      </c>
      <c r="J236" s="6">
        <f t="shared" si="24"/>
        <v>42.178307949319986</v>
      </c>
      <c r="K236" s="6">
        <f t="shared" si="19"/>
        <v>375.98112846506598</v>
      </c>
      <c r="L236" s="7">
        <f t="shared" si="22"/>
        <v>8.9140875190354265</v>
      </c>
      <c r="M236" s="7">
        <f t="shared" si="20"/>
        <v>9.9620769683011172</v>
      </c>
      <c r="P236" s="5">
        <f t="shared" si="21"/>
        <v>2.8014757533598549</v>
      </c>
    </row>
    <row r="237" spans="1:16" x14ac:dyDescent="0.15">
      <c r="A237" s="5">
        <v>118</v>
      </c>
      <c r="B237" s="5">
        <v>235</v>
      </c>
      <c r="D237">
        <v>144.42479727962001</v>
      </c>
      <c r="E237">
        <v>535.35469526550003</v>
      </c>
      <c r="F237">
        <v>102.31614760534001</v>
      </c>
      <c r="G237">
        <v>107.75556137137001</v>
      </c>
      <c r="I237" s="6">
        <f t="shared" si="23"/>
        <v>427.59913389413003</v>
      </c>
      <c r="J237" s="6">
        <f t="shared" si="24"/>
        <v>42.108649674280002</v>
      </c>
      <c r="K237" s="6">
        <f t="shared" si="19"/>
        <v>377.06875428499404</v>
      </c>
      <c r="L237" s="7">
        <f t="shared" si="22"/>
        <v>8.9546626928601789</v>
      </c>
      <c r="M237" s="7">
        <f t="shared" si="20"/>
        <v>10.007111671697213</v>
      </c>
      <c r="P237" s="5">
        <f t="shared" si="21"/>
        <v>3.2694078596159755</v>
      </c>
    </row>
    <row r="238" spans="1:16" x14ac:dyDescent="0.15">
      <c r="A238" s="5">
        <v>118.5</v>
      </c>
      <c r="B238" s="5">
        <v>236</v>
      </c>
      <c r="D238">
        <v>144.03662045514</v>
      </c>
      <c r="E238">
        <v>534.50457755689001</v>
      </c>
      <c r="F238">
        <v>102.16226118817001</v>
      </c>
      <c r="G238">
        <v>107.89819419</v>
      </c>
      <c r="I238" s="6">
        <f t="shared" si="23"/>
        <v>426.60638336688999</v>
      </c>
      <c r="J238" s="6">
        <f t="shared" si="24"/>
        <v>41.874359266969989</v>
      </c>
      <c r="K238" s="6">
        <f t="shared" si="19"/>
        <v>376.35715224652597</v>
      </c>
      <c r="L238" s="7">
        <f t="shared" si="22"/>
        <v>8.9877710091529011</v>
      </c>
      <c r="M238" s="7">
        <f t="shared" si="20"/>
        <v>10.04467951756128</v>
      </c>
      <c r="P238" s="5">
        <f t="shared" si="21"/>
        <v>3.6512286312129252</v>
      </c>
    </row>
    <row r="239" spans="1:16" x14ac:dyDescent="0.15">
      <c r="A239" s="5">
        <v>119</v>
      </c>
      <c r="B239" s="5">
        <v>237</v>
      </c>
      <c r="D239">
        <v>144.22495422443001</v>
      </c>
      <c r="E239">
        <v>534.24718807219995</v>
      </c>
      <c r="F239">
        <v>102.20570531275</v>
      </c>
      <c r="G239">
        <v>107.75791677571</v>
      </c>
      <c r="I239" s="6">
        <f t="shared" si="23"/>
        <v>426.48927129648996</v>
      </c>
      <c r="J239" s="6">
        <f t="shared" si="24"/>
        <v>42.019248911680009</v>
      </c>
      <c r="K239" s="6">
        <f t="shared" si="19"/>
        <v>376.06617260247396</v>
      </c>
      <c r="L239" s="7">
        <f t="shared" si="22"/>
        <v>8.9498547057070219</v>
      </c>
      <c r="M239" s="7">
        <f t="shared" si="20"/>
        <v>10.011222743686744</v>
      </c>
      <c r="P239" s="5">
        <f t="shared" si="21"/>
        <v>3.2139598764441413</v>
      </c>
    </row>
    <row r="240" spans="1:16" x14ac:dyDescent="0.15">
      <c r="A240" s="5">
        <v>119.5</v>
      </c>
      <c r="B240" s="5">
        <v>238</v>
      </c>
      <c r="D240">
        <v>143.68166361496</v>
      </c>
      <c r="E240">
        <v>531.32670677477995</v>
      </c>
      <c r="F240">
        <v>102.29442554305</v>
      </c>
      <c r="G240">
        <v>107.91023292332</v>
      </c>
      <c r="I240" s="6">
        <f t="shared" si="23"/>
        <v>423.41647385145995</v>
      </c>
      <c r="J240" s="6">
        <f t="shared" si="24"/>
        <v>41.387238071910005</v>
      </c>
      <c r="K240" s="6">
        <f t="shared" si="19"/>
        <v>373.75178816516797</v>
      </c>
      <c r="L240" s="7">
        <f t="shared" si="22"/>
        <v>9.0306047365561604</v>
      </c>
      <c r="M240" s="7">
        <f t="shared" si="20"/>
        <v>10.096432304107225</v>
      </c>
      <c r="P240" s="5">
        <f t="shared" si="21"/>
        <v>4.1452074461694854</v>
      </c>
    </row>
    <row r="241" spans="1:16" x14ac:dyDescent="0.15">
      <c r="A241" s="5">
        <v>120</v>
      </c>
      <c r="B241" s="5">
        <v>239</v>
      </c>
      <c r="D241">
        <v>141.05074548784</v>
      </c>
      <c r="E241">
        <v>506.60109861364998</v>
      </c>
      <c r="F241">
        <v>102.15153101282</v>
      </c>
      <c r="G241">
        <v>107.97487568699</v>
      </c>
      <c r="I241" s="6">
        <f t="shared" si="23"/>
        <v>398.62622292665998</v>
      </c>
      <c r="J241" s="6">
        <f t="shared" si="24"/>
        <v>38.899214475020003</v>
      </c>
      <c r="K241" s="6">
        <f t="shared" si="19"/>
        <v>351.94716555663598</v>
      </c>
      <c r="L241" s="7">
        <f t="shared" si="22"/>
        <v>9.0476676793215631</v>
      </c>
      <c r="M241" s="7">
        <f t="shared" si="20"/>
        <v>10.117954776443971</v>
      </c>
      <c r="P241" s="5">
        <f t="shared" si="21"/>
        <v>4.3419853769709018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537E-A5F4-1845-A995-F46DFA619521}">
  <sheetPr>
    <pageSetUpPr fitToPage="1"/>
  </sheetPr>
  <dimension ref="A1:Y798"/>
  <sheetViews>
    <sheetView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108.98647146034</v>
      </c>
      <c r="E2">
        <v>179.87842846552999</v>
      </c>
      <c r="F2">
        <v>101.80827765405</v>
      </c>
      <c r="G2">
        <v>108.68708240535</v>
      </c>
      <c r="I2" s="6">
        <f>E2-G2</f>
        <v>71.191346060179995</v>
      </c>
      <c r="J2" s="6">
        <f>D2-F2</f>
        <v>7.1781938062899968</v>
      </c>
      <c r="K2" s="6">
        <f>I2-1.2*J2</f>
        <v>62.577513492632001</v>
      </c>
      <c r="L2" s="7">
        <f t="shared" ref="L2:L65" si="0">K2/J2</f>
        <v>8.7177241491860453</v>
      </c>
      <c r="M2" s="7">
        <f>L2+ABS($N$2)*A2</f>
        <v>8.7857695466095223</v>
      </c>
      <c r="N2" s="5">
        <f>LINEST(V64:V83,U64:U83)</f>
        <v>-0.13609079484695472</v>
      </c>
      <c r="O2" s="8">
        <f>AVERAGE(L41:L60)</f>
        <v>7.2727758934122466</v>
      </c>
      <c r="P2" s="5">
        <f>(L2-$O$2)/$O$2*100</f>
        <v>19.86790569310196</v>
      </c>
    </row>
    <row r="3" spans="1:16" x14ac:dyDescent="0.15">
      <c r="A3" s="5">
        <v>1</v>
      </c>
      <c r="B3" s="5">
        <v>1</v>
      </c>
      <c r="D3">
        <v>106.13139362491</v>
      </c>
      <c r="E3">
        <v>149.42550037065001</v>
      </c>
      <c r="F3">
        <v>101.69116555308</v>
      </c>
      <c r="G3">
        <v>108.41481069042</v>
      </c>
      <c r="I3" s="6">
        <f t="shared" ref="I3:I66" si="1">E3-G3</f>
        <v>41.010689680230016</v>
      </c>
      <c r="J3" s="6">
        <f t="shared" ref="J3:J66" si="2">D3-F3</f>
        <v>4.4402280718300062</v>
      </c>
      <c r="K3" s="6">
        <f t="shared" ref="K3:K66" si="3">I3-1.2*J3</f>
        <v>35.68241599403401</v>
      </c>
      <c r="L3" s="7">
        <f t="shared" si="0"/>
        <v>8.0361673807732519</v>
      </c>
      <c r="M3" s="7">
        <f t="shared" ref="M3:M66" si="4">L3+ABS($N$2)*A3</f>
        <v>8.1722581756202057</v>
      </c>
      <c r="P3" s="5">
        <f t="shared" ref="P3:P66" si="5">(L3-$O$2)/$O$2*100</f>
        <v>10.496562778078902</v>
      </c>
    </row>
    <row r="4" spans="1:16" ht="15" x14ac:dyDescent="0.15">
      <c r="A4" s="5">
        <v>1.5</v>
      </c>
      <c r="B4" s="5">
        <v>2</v>
      </c>
      <c r="D4">
        <v>105.50296515938</v>
      </c>
      <c r="E4">
        <v>143.6814306894</v>
      </c>
      <c r="F4">
        <v>101.74851521901</v>
      </c>
      <c r="G4">
        <v>108.37379361543999</v>
      </c>
      <c r="I4" s="6">
        <f t="shared" si="1"/>
        <v>35.307637073960009</v>
      </c>
      <c r="J4" s="6">
        <f t="shared" si="2"/>
        <v>3.7544499403699945</v>
      </c>
      <c r="K4" s="6">
        <f t="shared" si="3"/>
        <v>30.802297145516015</v>
      </c>
      <c r="L4" s="7">
        <f t="shared" si="0"/>
        <v>8.2042103729529288</v>
      </c>
      <c r="M4" s="7">
        <f t="shared" si="4"/>
        <v>8.4083465652233613</v>
      </c>
      <c r="N4" s="3" t="s">
        <v>15</v>
      </c>
      <c r="P4" s="5">
        <f t="shared" si="5"/>
        <v>12.807138473555673</v>
      </c>
    </row>
    <row r="5" spans="1:16" x14ac:dyDescent="0.15">
      <c r="A5" s="5">
        <v>2</v>
      </c>
      <c r="B5" s="5">
        <v>3</v>
      </c>
      <c r="D5">
        <v>106.38472942921</v>
      </c>
      <c r="E5">
        <v>154.73054114159001</v>
      </c>
      <c r="F5">
        <v>101.78303637713</v>
      </c>
      <c r="G5">
        <v>108.54658500371001</v>
      </c>
      <c r="I5" s="6">
        <f t="shared" si="1"/>
        <v>46.183956137880003</v>
      </c>
      <c r="J5" s="6">
        <f t="shared" si="2"/>
        <v>4.6016930520799946</v>
      </c>
      <c r="K5" s="6">
        <f t="shared" si="3"/>
        <v>40.661924475384012</v>
      </c>
      <c r="L5" s="7">
        <f t="shared" si="0"/>
        <v>8.8362965576342738</v>
      </c>
      <c r="M5" s="7">
        <f t="shared" si="4"/>
        <v>9.1084781473281833</v>
      </c>
      <c r="N5" s="5">
        <f>RSQ(V64:V83,U64:U83)</f>
        <v>0.64358939472028176</v>
      </c>
      <c r="P5" s="5">
        <f t="shared" si="5"/>
        <v>21.498265409749255</v>
      </c>
    </row>
    <row r="6" spans="1:16" x14ac:dyDescent="0.15">
      <c r="A6" s="5">
        <v>2.5</v>
      </c>
      <c r="B6" s="5">
        <v>4</v>
      </c>
      <c r="D6">
        <v>109.37601927354</v>
      </c>
      <c r="E6">
        <v>191.43513713862001</v>
      </c>
      <c r="F6">
        <v>101.71399406088</v>
      </c>
      <c r="G6">
        <v>108.50631031923</v>
      </c>
      <c r="I6" s="6">
        <f t="shared" si="1"/>
        <v>82.928826819390011</v>
      </c>
      <c r="J6" s="6">
        <f t="shared" si="2"/>
        <v>7.6620252126599979</v>
      </c>
      <c r="K6" s="6">
        <f t="shared" si="3"/>
        <v>73.734396564198008</v>
      </c>
      <c r="L6" s="7">
        <f t="shared" si="0"/>
        <v>9.6233560341678785</v>
      </c>
      <c r="M6" s="7">
        <f t="shared" si="4"/>
        <v>9.963583021285265</v>
      </c>
      <c r="P6" s="5">
        <f t="shared" si="5"/>
        <v>32.320260863321955</v>
      </c>
    </row>
    <row r="7" spans="1:16" x14ac:dyDescent="0.15">
      <c r="A7" s="5">
        <v>3</v>
      </c>
      <c r="B7" s="5">
        <v>5</v>
      </c>
      <c r="D7">
        <v>111.70681986657</v>
      </c>
      <c r="E7">
        <v>212.52075611564001</v>
      </c>
      <c r="F7">
        <v>101.89420935411999</v>
      </c>
      <c r="G7">
        <v>108.49461766889</v>
      </c>
      <c r="I7" s="6">
        <f t="shared" si="1"/>
        <v>104.02613844675001</v>
      </c>
      <c r="J7" s="6">
        <f t="shared" si="2"/>
        <v>9.8126105124500071</v>
      </c>
      <c r="K7" s="6">
        <f t="shared" si="3"/>
        <v>92.251005831810005</v>
      </c>
      <c r="L7" s="7">
        <f t="shared" si="0"/>
        <v>9.4012705094902245</v>
      </c>
      <c r="M7" s="7">
        <f t="shared" si="4"/>
        <v>9.8095428940310878</v>
      </c>
      <c r="P7" s="5">
        <f t="shared" si="5"/>
        <v>29.266605313742577</v>
      </c>
    </row>
    <row r="8" spans="1:16" x14ac:dyDescent="0.15">
      <c r="A8" s="5">
        <v>3.5</v>
      </c>
      <c r="B8" s="5">
        <v>6</v>
      </c>
      <c r="D8">
        <v>112.41104521868</v>
      </c>
      <c r="E8">
        <v>220.02650111194001</v>
      </c>
      <c r="F8">
        <v>101.82795100222999</v>
      </c>
      <c r="G8">
        <v>108.48366740906</v>
      </c>
      <c r="I8" s="6">
        <f t="shared" si="1"/>
        <v>111.54283370288</v>
      </c>
      <c r="J8" s="6">
        <f t="shared" si="2"/>
        <v>10.583094216450007</v>
      </c>
      <c r="K8" s="6">
        <f t="shared" si="3"/>
        <v>98.843120643139997</v>
      </c>
      <c r="L8" s="7">
        <f t="shared" si="0"/>
        <v>9.3397184813399434</v>
      </c>
      <c r="M8" s="7">
        <f t="shared" si="4"/>
        <v>9.8160362633042855</v>
      </c>
      <c r="P8" s="5">
        <f t="shared" si="5"/>
        <v>28.420270584715173</v>
      </c>
    </row>
    <row r="9" spans="1:16" x14ac:dyDescent="0.15">
      <c r="A9" s="5">
        <v>4</v>
      </c>
      <c r="B9" s="5">
        <v>7</v>
      </c>
      <c r="D9">
        <v>116.30893254262</v>
      </c>
      <c r="E9">
        <v>237.67828020755999</v>
      </c>
      <c r="F9">
        <v>101.91165553080999</v>
      </c>
      <c r="G9">
        <v>108.46380846325</v>
      </c>
      <c r="I9" s="6">
        <f t="shared" si="1"/>
        <v>129.21447174431</v>
      </c>
      <c r="J9" s="6">
        <f t="shared" si="2"/>
        <v>14.397277011810004</v>
      </c>
      <c r="K9" s="6">
        <f t="shared" si="3"/>
        <v>111.937739330138</v>
      </c>
      <c r="L9" s="7">
        <f t="shared" si="0"/>
        <v>7.7749243303658124</v>
      </c>
      <c r="M9" s="7">
        <f t="shared" si="4"/>
        <v>8.3192875097536305</v>
      </c>
      <c r="P9" s="5">
        <f t="shared" si="5"/>
        <v>6.9044948491870466</v>
      </c>
    </row>
    <row r="10" spans="1:16" x14ac:dyDescent="0.15">
      <c r="A10" s="5">
        <v>4.5</v>
      </c>
      <c r="B10" s="5">
        <v>8</v>
      </c>
      <c r="D10">
        <v>115.8771312083</v>
      </c>
      <c r="E10">
        <v>237.12268346924</v>
      </c>
      <c r="F10">
        <v>101.83945805494</v>
      </c>
      <c r="G10">
        <v>108.62490720119</v>
      </c>
      <c r="I10" s="6">
        <f t="shared" si="1"/>
        <v>128.49777626805002</v>
      </c>
      <c r="J10" s="6">
        <f t="shared" si="2"/>
        <v>14.037673153360004</v>
      </c>
      <c r="K10" s="6">
        <f t="shared" si="3"/>
        <v>111.65256848401802</v>
      </c>
      <c r="L10" s="7">
        <f t="shared" si="0"/>
        <v>7.9537803212987113</v>
      </c>
      <c r="M10" s="7">
        <f t="shared" si="4"/>
        <v>8.5661888981100081</v>
      </c>
      <c r="P10" s="5">
        <f t="shared" si="5"/>
        <v>9.3637482835587615</v>
      </c>
    </row>
    <row r="11" spans="1:16" x14ac:dyDescent="0.15">
      <c r="A11" s="5">
        <v>5</v>
      </c>
      <c r="B11" s="5">
        <v>9</v>
      </c>
      <c r="D11">
        <v>115.76408450704</v>
      </c>
      <c r="E11">
        <v>236.51908821348999</v>
      </c>
      <c r="F11">
        <v>101.80438010394001</v>
      </c>
      <c r="G11">
        <v>108.56069042316</v>
      </c>
      <c r="I11" s="6">
        <f t="shared" si="1"/>
        <v>127.95839779033</v>
      </c>
      <c r="J11" s="6">
        <f t="shared" si="2"/>
        <v>13.959704403099991</v>
      </c>
      <c r="K11" s="6">
        <f t="shared" si="3"/>
        <v>111.20675250661</v>
      </c>
      <c r="L11" s="7">
        <f t="shared" si="0"/>
        <v>7.9662684320102537</v>
      </c>
      <c r="M11" s="7">
        <f t="shared" si="4"/>
        <v>8.6467224062450274</v>
      </c>
      <c r="P11" s="5">
        <f t="shared" si="5"/>
        <v>9.5354586578995182</v>
      </c>
    </row>
    <row r="12" spans="1:16" x14ac:dyDescent="0.15">
      <c r="A12" s="5">
        <v>5.5</v>
      </c>
      <c r="B12" s="5">
        <v>10</v>
      </c>
      <c r="D12">
        <v>115.55226093403</v>
      </c>
      <c r="E12">
        <v>234.70237212750001</v>
      </c>
      <c r="F12">
        <v>101.82498144023999</v>
      </c>
      <c r="G12">
        <v>108.64884929473</v>
      </c>
      <c r="I12" s="6">
        <f t="shared" si="1"/>
        <v>126.05352283277001</v>
      </c>
      <c r="J12" s="6">
        <f t="shared" si="2"/>
        <v>13.727279493790007</v>
      </c>
      <c r="K12" s="6">
        <f t="shared" si="3"/>
        <v>109.58078744022201</v>
      </c>
      <c r="L12" s="7">
        <f t="shared" si="0"/>
        <v>7.9827024349431026</v>
      </c>
      <c r="M12" s="7">
        <f t="shared" si="4"/>
        <v>8.7312018066013533</v>
      </c>
      <c r="P12" s="5">
        <f t="shared" si="5"/>
        <v>9.7614246875655084</v>
      </c>
    </row>
    <row r="13" spans="1:16" x14ac:dyDescent="0.15">
      <c r="A13" s="5">
        <v>6</v>
      </c>
      <c r="B13" s="5">
        <v>11</v>
      </c>
      <c r="D13">
        <v>115.68272794663</v>
      </c>
      <c r="E13">
        <v>234.36471460340999</v>
      </c>
      <c r="F13">
        <v>101.70991091314001</v>
      </c>
      <c r="G13">
        <v>108.55085374907</v>
      </c>
      <c r="I13" s="6">
        <f t="shared" si="1"/>
        <v>125.81386085433999</v>
      </c>
      <c r="J13" s="6">
        <f t="shared" si="2"/>
        <v>13.972817033489989</v>
      </c>
      <c r="K13" s="6">
        <f t="shared" si="3"/>
        <v>109.046480414152</v>
      </c>
      <c r="L13" s="7">
        <f t="shared" si="0"/>
        <v>7.8041872410402187</v>
      </c>
      <c r="M13" s="7">
        <f t="shared" si="4"/>
        <v>8.6207320101219462</v>
      </c>
      <c r="P13" s="5">
        <f t="shared" si="5"/>
        <v>7.306857181029458</v>
      </c>
    </row>
    <row r="14" spans="1:16" x14ac:dyDescent="0.15">
      <c r="A14" s="5">
        <v>6.5</v>
      </c>
      <c r="B14" s="5">
        <v>12</v>
      </c>
      <c r="D14">
        <v>115.8109710897</v>
      </c>
      <c r="E14">
        <v>233.30355819125</v>
      </c>
      <c r="F14">
        <v>101.83240534521001</v>
      </c>
      <c r="G14">
        <v>108.49721603563999</v>
      </c>
      <c r="I14" s="6">
        <f t="shared" si="1"/>
        <v>124.80634215561001</v>
      </c>
      <c r="J14" s="6">
        <f t="shared" si="2"/>
        <v>13.978565744489998</v>
      </c>
      <c r="K14" s="6">
        <f t="shared" si="3"/>
        <v>108.03206326222201</v>
      </c>
      <c r="L14" s="7">
        <f t="shared" si="0"/>
        <v>7.7284082814294131</v>
      </c>
      <c r="M14" s="7">
        <f t="shared" si="4"/>
        <v>8.6129984479346184</v>
      </c>
      <c r="P14" s="5">
        <f t="shared" si="5"/>
        <v>6.2649034522001807</v>
      </c>
    </row>
    <row r="15" spans="1:16" x14ac:dyDescent="0.15">
      <c r="A15" s="5">
        <v>7</v>
      </c>
      <c r="B15" s="5">
        <v>13</v>
      </c>
      <c r="D15">
        <v>115.91456634543999</v>
      </c>
      <c r="E15">
        <v>230.15845070423001</v>
      </c>
      <c r="F15">
        <v>101.78600593912</v>
      </c>
      <c r="G15">
        <v>108.64513734224001</v>
      </c>
      <c r="I15" s="6">
        <f t="shared" si="1"/>
        <v>121.51331336199</v>
      </c>
      <c r="J15" s="6">
        <f t="shared" si="2"/>
        <v>14.128560406319991</v>
      </c>
      <c r="K15" s="6">
        <f t="shared" si="3"/>
        <v>104.55904087440601</v>
      </c>
      <c r="L15" s="7">
        <f t="shared" si="0"/>
        <v>7.4005445613294496</v>
      </c>
      <c r="M15" s="7">
        <f t="shared" si="4"/>
        <v>8.3531801252581328</v>
      </c>
      <c r="P15" s="5">
        <f t="shared" si="5"/>
        <v>1.7568074389991466</v>
      </c>
    </row>
    <row r="16" spans="1:16" x14ac:dyDescent="0.15">
      <c r="A16" s="5">
        <v>7.5</v>
      </c>
      <c r="B16" s="5">
        <v>14</v>
      </c>
      <c r="D16">
        <v>115.99147516679</v>
      </c>
      <c r="E16">
        <v>229.14529280949</v>
      </c>
      <c r="F16">
        <v>101.74350408315</v>
      </c>
      <c r="G16">
        <v>108.45155902005</v>
      </c>
      <c r="I16" s="6">
        <f t="shared" si="1"/>
        <v>120.69373378944</v>
      </c>
      <c r="J16" s="6">
        <f t="shared" si="2"/>
        <v>14.247971083639996</v>
      </c>
      <c r="K16" s="6">
        <f t="shared" si="3"/>
        <v>103.59616848907201</v>
      </c>
      <c r="L16" s="7">
        <f t="shared" si="0"/>
        <v>7.2709417980237658</v>
      </c>
      <c r="M16" s="7">
        <f t="shared" si="4"/>
        <v>8.291622759375926</v>
      </c>
      <c r="P16" s="5">
        <f t="shared" si="5"/>
        <v>-2.5218642996302488E-2</v>
      </c>
    </row>
    <row r="17" spans="1:16" x14ac:dyDescent="0.15">
      <c r="A17" s="5">
        <v>8</v>
      </c>
      <c r="B17" s="5">
        <v>15</v>
      </c>
      <c r="D17">
        <v>116.12657524092</v>
      </c>
      <c r="E17">
        <v>231.57005189028999</v>
      </c>
      <c r="F17">
        <v>101.73979213066001</v>
      </c>
      <c r="G17">
        <v>108.57628062361</v>
      </c>
      <c r="I17" s="6">
        <f t="shared" si="1"/>
        <v>122.99377126667999</v>
      </c>
      <c r="J17" s="6">
        <f t="shared" si="2"/>
        <v>14.386783110259998</v>
      </c>
      <c r="K17" s="6">
        <f t="shared" si="3"/>
        <v>105.729631534368</v>
      </c>
      <c r="L17" s="7">
        <f t="shared" si="0"/>
        <v>7.3490808003469823</v>
      </c>
      <c r="M17" s="7">
        <f t="shared" si="4"/>
        <v>8.4378071591226202</v>
      </c>
      <c r="P17" s="5">
        <f t="shared" si="5"/>
        <v>1.0491854561867284</v>
      </c>
    </row>
    <row r="18" spans="1:16" x14ac:dyDescent="0.15">
      <c r="A18" s="5">
        <v>8.5</v>
      </c>
      <c r="B18" s="5">
        <v>16</v>
      </c>
      <c r="D18">
        <v>116.25926612305</v>
      </c>
      <c r="E18">
        <v>232.12842846552999</v>
      </c>
      <c r="F18">
        <v>101.76466221232</v>
      </c>
      <c r="G18">
        <v>108.33537490720001</v>
      </c>
      <c r="I18" s="6">
        <f t="shared" si="1"/>
        <v>123.79305355832999</v>
      </c>
      <c r="J18" s="6">
        <f t="shared" si="2"/>
        <v>14.494603910729992</v>
      </c>
      <c r="K18" s="6">
        <f t="shared" si="3"/>
        <v>106.399528865454</v>
      </c>
      <c r="L18" s="7">
        <f t="shared" si="0"/>
        <v>7.340630314615848</v>
      </c>
      <c r="M18" s="7">
        <f t="shared" si="4"/>
        <v>8.4974020708149638</v>
      </c>
      <c r="P18" s="5">
        <f t="shared" si="5"/>
        <v>0.93299205417651643</v>
      </c>
    </row>
    <row r="19" spans="1:16" x14ac:dyDescent="0.15">
      <c r="A19" s="5">
        <v>9</v>
      </c>
      <c r="B19" s="5">
        <v>17</v>
      </c>
      <c r="D19">
        <v>116.28873239437</v>
      </c>
      <c r="E19">
        <v>231.73035581913001</v>
      </c>
      <c r="F19">
        <v>101.75111358575001</v>
      </c>
      <c r="G19">
        <v>108.56365998515</v>
      </c>
      <c r="I19" s="6">
        <f t="shared" si="1"/>
        <v>123.16669583398001</v>
      </c>
      <c r="J19" s="6">
        <f t="shared" si="2"/>
        <v>14.537618808619996</v>
      </c>
      <c r="K19" s="6">
        <f t="shared" si="3"/>
        <v>105.72155326363603</v>
      </c>
      <c r="L19" s="7">
        <f t="shared" si="0"/>
        <v>7.27227441133269</v>
      </c>
      <c r="M19" s="7">
        <f t="shared" si="4"/>
        <v>8.4970915649552818</v>
      </c>
      <c r="P19" s="5">
        <f t="shared" si="5"/>
        <v>-6.8953324962319901E-3</v>
      </c>
    </row>
    <row r="20" spans="1:16" x14ac:dyDescent="0.15">
      <c r="A20" s="5">
        <v>9.5</v>
      </c>
      <c r="B20" s="5">
        <v>18</v>
      </c>
      <c r="D20">
        <v>116.29077094144</v>
      </c>
      <c r="E20">
        <v>228.29595997035</v>
      </c>
      <c r="F20">
        <v>101.85616184113</v>
      </c>
      <c r="G20">
        <v>108.40311804009001</v>
      </c>
      <c r="I20" s="6">
        <f t="shared" si="1"/>
        <v>119.89284193025999</v>
      </c>
      <c r="J20" s="6">
        <f t="shared" si="2"/>
        <v>14.434609100309999</v>
      </c>
      <c r="K20" s="6">
        <f t="shared" si="3"/>
        <v>102.57131100988799</v>
      </c>
      <c r="L20" s="7">
        <f t="shared" si="0"/>
        <v>7.1059292494235375</v>
      </c>
      <c r="M20" s="7">
        <f t="shared" si="4"/>
        <v>8.398791800469608</v>
      </c>
      <c r="P20" s="5">
        <f t="shared" si="5"/>
        <v>-2.2941260178227196</v>
      </c>
    </row>
    <row r="21" spans="1:16" x14ac:dyDescent="0.15">
      <c r="A21" s="40">
        <v>10</v>
      </c>
      <c r="B21" s="5">
        <v>19</v>
      </c>
      <c r="D21">
        <v>116.37175685693001</v>
      </c>
      <c r="E21">
        <v>230.72368421053</v>
      </c>
      <c r="F21">
        <v>101.81625835189</v>
      </c>
      <c r="G21">
        <v>108.51893095768</v>
      </c>
      <c r="I21" s="6">
        <f t="shared" si="1"/>
        <v>122.20475325285</v>
      </c>
      <c r="J21" s="6">
        <f t="shared" si="2"/>
        <v>14.555498505040006</v>
      </c>
      <c r="K21" s="6">
        <f t="shared" si="3"/>
        <v>104.73815504680199</v>
      </c>
      <c r="L21" s="7">
        <f t="shared" si="0"/>
        <v>7.1957793139503412</v>
      </c>
      <c r="M21" s="7">
        <f t="shared" si="4"/>
        <v>8.5566872624198886</v>
      </c>
      <c r="P21" s="5">
        <f t="shared" si="5"/>
        <v>-1.0586958898547896</v>
      </c>
    </row>
    <row r="22" spans="1:16" x14ac:dyDescent="0.15">
      <c r="A22" s="5">
        <v>10.5</v>
      </c>
      <c r="B22" s="5">
        <v>20</v>
      </c>
      <c r="D22">
        <v>116.3495181616</v>
      </c>
      <c r="E22">
        <v>231.20941438102</v>
      </c>
      <c r="F22">
        <v>101.92501855976001</v>
      </c>
      <c r="G22">
        <v>108.69877505568</v>
      </c>
      <c r="I22" s="6">
        <f t="shared" si="1"/>
        <v>122.51063932533999</v>
      </c>
      <c r="J22" s="6">
        <f t="shared" si="2"/>
        <v>14.424499601839997</v>
      </c>
      <c r="K22" s="6">
        <f t="shared" si="3"/>
        <v>105.201239803132</v>
      </c>
      <c r="L22" s="7">
        <f t="shared" si="0"/>
        <v>7.2932332286738371</v>
      </c>
      <c r="M22" s="7">
        <f t="shared" si="4"/>
        <v>8.7221865745668623</v>
      </c>
      <c r="P22" s="5">
        <f t="shared" si="5"/>
        <v>0.28128647934993978</v>
      </c>
    </row>
    <row r="23" spans="1:16" x14ac:dyDescent="0.15">
      <c r="A23" s="5">
        <v>11</v>
      </c>
      <c r="B23" s="5">
        <v>21</v>
      </c>
      <c r="D23">
        <v>116.75389177168</v>
      </c>
      <c r="E23">
        <v>231.86156412157001</v>
      </c>
      <c r="F23">
        <v>101.76317743133001</v>
      </c>
      <c r="G23">
        <v>108.57572383074</v>
      </c>
      <c r="I23" s="6">
        <f t="shared" si="1"/>
        <v>123.28584029083001</v>
      </c>
      <c r="J23" s="6">
        <f t="shared" si="2"/>
        <v>14.990714340349996</v>
      </c>
      <c r="K23" s="6">
        <f t="shared" si="3"/>
        <v>105.29698308241001</v>
      </c>
      <c r="L23" s="7">
        <f t="shared" si="0"/>
        <v>7.0241471281315597</v>
      </c>
      <c r="M23" s="7">
        <f t="shared" si="4"/>
        <v>8.521145871448061</v>
      </c>
      <c r="P23" s="5">
        <f t="shared" si="5"/>
        <v>-3.4186226679402751</v>
      </c>
    </row>
    <row r="24" spans="1:16" x14ac:dyDescent="0.15">
      <c r="A24" s="5">
        <v>11.5</v>
      </c>
      <c r="B24" s="5">
        <v>22</v>
      </c>
      <c r="D24">
        <v>116.65363232024001</v>
      </c>
      <c r="E24">
        <v>230.57227575982</v>
      </c>
      <c r="F24">
        <v>101.77654046028</v>
      </c>
      <c r="G24">
        <v>108.64161098738001</v>
      </c>
      <c r="I24" s="6">
        <f t="shared" si="1"/>
        <v>121.93066477244</v>
      </c>
      <c r="J24" s="6">
        <f t="shared" si="2"/>
        <v>14.877091859960004</v>
      </c>
      <c r="K24" s="6">
        <f t="shared" si="3"/>
        <v>104.07815454048799</v>
      </c>
      <c r="L24" s="7">
        <f t="shared" si="0"/>
        <v>6.9958669019583368</v>
      </c>
      <c r="M24" s="7">
        <f t="shared" si="4"/>
        <v>8.5609110426983168</v>
      </c>
      <c r="P24" s="5">
        <f t="shared" si="5"/>
        <v>-3.8074731782225921</v>
      </c>
    </row>
    <row r="25" spans="1:16" x14ac:dyDescent="0.15">
      <c r="A25" s="5">
        <v>12</v>
      </c>
      <c r="B25" s="5">
        <v>23</v>
      </c>
      <c r="D25">
        <v>116.50315048184</v>
      </c>
      <c r="E25">
        <v>230.53224610823</v>
      </c>
      <c r="F25">
        <v>101.91852264291001</v>
      </c>
      <c r="G25">
        <v>108.62305122494</v>
      </c>
      <c r="I25" s="6">
        <f t="shared" si="1"/>
        <v>121.90919488329</v>
      </c>
      <c r="J25" s="6">
        <f t="shared" si="2"/>
        <v>14.58462783892999</v>
      </c>
      <c r="K25" s="6">
        <f t="shared" si="3"/>
        <v>104.40764147657401</v>
      </c>
      <c r="L25" s="7">
        <f t="shared" si="0"/>
        <v>7.1587456759015895</v>
      </c>
      <c r="M25" s="7">
        <f t="shared" si="4"/>
        <v>8.7918352140650455</v>
      </c>
      <c r="P25" s="5">
        <f t="shared" si="5"/>
        <v>-1.5679050087869038</v>
      </c>
    </row>
    <row r="26" spans="1:16" x14ac:dyDescent="0.15">
      <c r="A26" s="5">
        <v>12.5</v>
      </c>
      <c r="B26" s="5">
        <v>24</v>
      </c>
      <c r="D26">
        <v>116.42234988881</v>
      </c>
      <c r="E26">
        <v>229.61137879911001</v>
      </c>
      <c r="F26">
        <v>101.81403118039999</v>
      </c>
      <c r="G26">
        <v>108.43151447661999</v>
      </c>
      <c r="I26" s="6">
        <f t="shared" si="1"/>
        <v>121.17986432249002</v>
      </c>
      <c r="J26" s="6">
        <f t="shared" si="2"/>
        <v>14.60831870841001</v>
      </c>
      <c r="K26" s="6">
        <f t="shared" si="3"/>
        <v>103.64988187239801</v>
      </c>
      <c r="L26" s="7">
        <f t="shared" si="0"/>
        <v>7.095264276560914</v>
      </c>
      <c r="M26" s="7">
        <f t="shared" si="4"/>
        <v>8.7963992121478469</v>
      </c>
      <c r="P26" s="5">
        <f t="shared" si="5"/>
        <v>-2.4407684143289012</v>
      </c>
    </row>
    <row r="27" spans="1:16" x14ac:dyDescent="0.15">
      <c r="A27" s="5">
        <v>13</v>
      </c>
      <c r="B27" s="5">
        <v>25</v>
      </c>
      <c r="D27">
        <v>116.14992587102</v>
      </c>
      <c r="E27">
        <v>226.85007412898</v>
      </c>
      <c r="F27">
        <v>101.84261321455</v>
      </c>
      <c r="G27">
        <v>108.45081662955</v>
      </c>
      <c r="I27" s="6">
        <f t="shared" si="1"/>
        <v>118.39925749942999</v>
      </c>
      <c r="J27" s="6">
        <f t="shared" si="2"/>
        <v>14.307312656470003</v>
      </c>
      <c r="K27" s="6">
        <f t="shared" si="3"/>
        <v>101.23048231166599</v>
      </c>
      <c r="L27" s="7">
        <f t="shared" si="0"/>
        <v>7.0754365087484059</v>
      </c>
      <c r="M27" s="7">
        <f t="shared" si="4"/>
        <v>8.8446168417588176</v>
      </c>
      <c r="P27" s="5">
        <f t="shared" si="5"/>
        <v>-2.7133983991256034</v>
      </c>
    </row>
    <row r="28" spans="1:16" x14ac:dyDescent="0.15">
      <c r="A28" s="5">
        <v>13.5</v>
      </c>
      <c r="B28" s="5">
        <v>26</v>
      </c>
      <c r="D28">
        <v>116.38825055597</v>
      </c>
      <c r="E28">
        <v>228.06986656782999</v>
      </c>
      <c r="F28">
        <v>101.69450631031999</v>
      </c>
      <c r="G28">
        <v>108.38325909428001</v>
      </c>
      <c r="I28" s="6">
        <f t="shared" si="1"/>
        <v>119.68660747354998</v>
      </c>
      <c r="J28" s="6">
        <f t="shared" si="2"/>
        <v>14.693744245650009</v>
      </c>
      <c r="K28" s="6">
        <f t="shared" si="3"/>
        <v>102.05411437876998</v>
      </c>
      <c r="L28" s="7">
        <f t="shared" si="0"/>
        <v>6.9454124607471961</v>
      </c>
      <c r="M28" s="7">
        <f t="shared" si="4"/>
        <v>8.7826381911810856</v>
      </c>
      <c r="P28" s="5">
        <f t="shared" si="5"/>
        <v>-4.5012171069588378</v>
      </c>
    </row>
    <row r="29" spans="1:16" x14ac:dyDescent="0.15">
      <c r="A29" s="5">
        <v>14</v>
      </c>
      <c r="B29" s="5">
        <v>27</v>
      </c>
      <c r="D29">
        <v>116.42735359526</v>
      </c>
      <c r="E29">
        <v>227.08005930319001</v>
      </c>
      <c r="F29">
        <v>101.78043801039</v>
      </c>
      <c r="G29">
        <v>108.4786562732</v>
      </c>
      <c r="I29" s="6">
        <f t="shared" si="1"/>
        <v>118.60140302999001</v>
      </c>
      <c r="J29" s="6">
        <f t="shared" si="2"/>
        <v>14.646915584870001</v>
      </c>
      <c r="K29" s="6">
        <f t="shared" si="3"/>
        <v>101.02510432814601</v>
      </c>
      <c r="L29" s="7">
        <f t="shared" si="0"/>
        <v>6.8973637311396212</v>
      </c>
      <c r="M29" s="7">
        <f t="shared" si="4"/>
        <v>8.8026348589969867</v>
      </c>
      <c r="P29" s="5">
        <f t="shared" si="5"/>
        <v>-5.1618827222859638</v>
      </c>
    </row>
    <row r="30" spans="1:16" x14ac:dyDescent="0.15">
      <c r="A30" s="5">
        <v>14.5</v>
      </c>
      <c r="B30" s="5">
        <v>28</v>
      </c>
      <c r="D30">
        <v>116.28724981468</v>
      </c>
      <c r="E30">
        <v>225.34080800593</v>
      </c>
      <c r="F30">
        <v>101.80493689681001</v>
      </c>
      <c r="G30">
        <v>108.53600593912</v>
      </c>
      <c r="I30" s="6">
        <f t="shared" si="1"/>
        <v>116.80480206681</v>
      </c>
      <c r="J30" s="6">
        <f t="shared" si="2"/>
        <v>14.48231291786999</v>
      </c>
      <c r="K30" s="6">
        <f t="shared" si="3"/>
        <v>99.426026565366016</v>
      </c>
      <c r="L30" s="7">
        <f t="shared" si="0"/>
        <v>6.8653416846616002</v>
      </c>
      <c r="M30" s="7">
        <f t="shared" si="4"/>
        <v>8.8386582099424444</v>
      </c>
      <c r="P30" s="5">
        <f t="shared" si="5"/>
        <v>-5.602182917800401</v>
      </c>
    </row>
    <row r="31" spans="1:16" x14ac:dyDescent="0.15">
      <c r="A31" s="5">
        <v>15</v>
      </c>
      <c r="B31" s="5">
        <v>29</v>
      </c>
      <c r="D31">
        <v>116.05559673833</v>
      </c>
      <c r="E31">
        <v>226.53706449222</v>
      </c>
      <c r="F31">
        <v>101.84521158129</v>
      </c>
      <c r="G31">
        <v>108.50037119525</v>
      </c>
      <c r="I31" s="6">
        <f t="shared" si="1"/>
        <v>118.03669329697</v>
      </c>
      <c r="J31" s="6">
        <f t="shared" si="2"/>
        <v>14.210385157039994</v>
      </c>
      <c r="K31" s="6">
        <f t="shared" si="3"/>
        <v>100.98423110852201</v>
      </c>
      <c r="L31" s="7">
        <f t="shared" si="0"/>
        <v>7.1063683350266702</v>
      </c>
      <c r="M31" s="7">
        <f t="shared" si="4"/>
        <v>9.1477302577309914</v>
      </c>
      <c r="P31" s="5">
        <f t="shared" si="5"/>
        <v>-2.2880886311416533</v>
      </c>
    </row>
    <row r="32" spans="1:16" x14ac:dyDescent="0.15">
      <c r="A32" s="5">
        <v>15.5</v>
      </c>
      <c r="B32" s="5">
        <v>30</v>
      </c>
      <c r="D32">
        <v>116.44329132691</v>
      </c>
      <c r="E32">
        <v>228.16456634543999</v>
      </c>
      <c r="F32">
        <v>101.78507795100001</v>
      </c>
      <c r="G32">
        <v>108.49962880475</v>
      </c>
      <c r="I32" s="6">
        <f t="shared" si="1"/>
        <v>119.66493754068999</v>
      </c>
      <c r="J32" s="6">
        <f t="shared" si="2"/>
        <v>14.658213375909995</v>
      </c>
      <c r="K32" s="6">
        <f t="shared" si="3"/>
        <v>102.07508148959801</v>
      </c>
      <c r="L32" s="7">
        <f t="shared" si="0"/>
        <v>6.9636782377143627</v>
      </c>
      <c r="M32" s="7">
        <f t="shared" si="4"/>
        <v>9.0730855578421608</v>
      </c>
      <c r="P32" s="5">
        <f t="shared" si="5"/>
        <v>-4.2500643527029025</v>
      </c>
    </row>
    <row r="33" spans="1:16" x14ac:dyDescent="0.15">
      <c r="A33" s="5">
        <v>16</v>
      </c>
      <c r="B33" s="5">
        <v>31</v>
      </c>
      <c r="D33">
        <v>116.28391401038</v>
      </c>
      <c r="E33">
        <v>227.05170496663999</v>
      </c>
      <c r="F33">
        <v>101.74684484039</v>
      </c>
      <c r="G33">
        <v>108.70415738679</v>
      </c>
      <c r="I33" s="6">
        <f t="shared" si="1"/>
        <v>118.34754757984999</v>
      </c>
      <c r="J33" s="6">
        <f t="shared" si="2"/>
        <v>14.537069169990005</v>
      </c>
      <c r="K33" s="6">
        <f t="shared" si="3"/>
        <v>100.90306457586198</v>
      </c>
      <c r="L33" s="7">
        <f t="shared" si="0"/>
        <v>6.9410871886173569</v>
      </c>
      <c r="M33" s="7">
        <f t="shared" si="4"/>
        <v>9.1185399061686319</v>
      </c>
      <c r="P33" s="5">
        <f t="shared" si="5"/>
        <v>-4.5606892011527087</v>
      </c>
    </row>
    <row r="34" spans="1:16" x14ac:dyDescent="0.15">
      <c r="A34" s="5">
        <v>16.5</v>
      </c>
      <c r="B34" s="5">
        <v>32</v>
      </c>
      <c r="D34">
        <v>116.35878428466</v>
      </c>
      <c r="E34">
        <v>227.19440326168001</v>
      </c>
      <c r="F34">
        <v>101.8086488493</v>
      </c>
      <c r="G34">
        <v>108.53878990349</v>
      </c>
      <c r="I34" s="6">
        <f t="shared" si="1"/>
        <v>118.65561335819001</v>
      </c>
      <c r="J34" s="6">
        <f t="shared" si="2"/>
        <v>14.550135435360005</v>
      </c>
      <c r="K34" s="6">
        <f t="shared" si="3"/>
        <v>101.19545083575801</v>
      </c>
      <c r="L34" s="7">
        <f t="shared" si="0"/>
        <v>6.9549490645860912</v>
      </c>
      <c r="M34" s="7">
        <f t="shared" si="4"/>
        <v>9.2004471795608431</v>
      </c>
      <c r="P34" s="5">
        <f t="shared" si="5"/>
        <v>-4.3700896808060063</v>
      </c>
    </row>
    <row r="35" spans="1:16" x14ac:dyDescent="0.15">
      <c r="A35" s="5">
        <v>17</v>
      </c>
      <c r="B35" s="5">
        <v>33</v>
      </c>
      <c r="D35">
        <v>116.51723498888001</v>
      </c>
      <c r="E35">
        <v>228.03039288362001</v>
      </c>
      <c r="F35">
        <v>101.71269487751</v>
      </c>
      <c r="G35">
        <v>108.55679287305</v>
      </c>
      <c r="I35" s="6">
        <f t="shared" si="1"/>
        <v>119.47360001057001</v>
      </c>
      <c r="J35" s="6">
        <f t="shared" si="2"/>
        <v>14.804540111370002</v>
      </c>
      <c r="K35" s="6">
        <f t="shared" si="3"/>
        <v>101.70815187692601</v>
      </c>
      <c r="L35" s="7">
        <f t="shared" si="0"/>
        <v>6.8700649335816486</v>
      </c>
      <c r="M35" s="7">
        <f t="shared" si="4"/>
        <v>9.1836084459798784</v>
      </c>
      <c r="P35" s="5">
        <f t="shared" si="5"/>
        <v>-5.5372386793243233</v>
      </c>
    </row>
    <row r="36" spans="1:16" x14ac:dyDescent="0.15">
      <c r="A36" s="5">
        <v>17.5</v>
      </c>
      <c r="B36" s="5">
        <v>34</v>
      </c>
      <c r="D36">
        <v>116.04021497406001</v>
      </c>
      <c r="E36">
        <v>226.60822831727</v>
      </c>
      <c r="F36">
        <v>101.79138827023</v>
      </c>
      <c r="G36">
        <v>108.43337045286</v>
      </c>
      <c r="I36" s="6">
        <f t="shared" si="1"/>
        <v>118.17485786441</v>
      </c>
      <c r="J36" s="6">
        <f t="shared" si="2"/>
        <v>14.248826703830005</v>
      </c>
      <c r="K36" s="6">
        <f t="shared" si="3"/>
        <v>101.076265819814</v>
      </c>
      <c r="L36" s="7">
        <f t="shared" si="0"/>
        <v>7.0936553528751434</v>
      </c>
      <c r="M36" s="7">
        <f t="shared" si="4"/>
        <v>9.4752442626968509</v>
      </c>
      <c r="P36" s="5">
        <f t="shared" si="5"/>
        <v>-2.4628909671113668</v>
      </c>
    </row>
    <row r="37" spans="1:16" x14ac:dyDescent="0.15">
      <c r="A37" s="5">
        <v>18</v>
      </c>
      <c r="B37" s="5">
        <v>35</v>
      </c>
      <c r="D37">
        <v>116.31708673091001</v>
      </c>
      <c r="E37">
        <v>225.83561897702</v>
      </c>
      <c r="F37">
        <v>101.83797327393999</v>
      </c>
      <c r="G37">
        <v>108.59187082405001</v>
      </c>
      <c r="I37" s="6">
        <f t="shared" si="1"/>
        <v>117.24374815297</v>
      </c>
      <c r="J37" s="6">
        <f t="shared" si="2"/>
        <v>14.479113456970012</v>
      </c>
      <c r="K37" s="6">
        <f t="shared" si="3"/>
        <v>99.868812004605985</v>
      </c>
      <c r="L37" s="7">
        <f t="shared" si="0"/>
        <v>6.897439701774748</v>
      </c>
      <c r="M37" s="7">
        <f t="shared" si="4"/>
        <v>9.3470740090199325</v>
      </c>
      <c r="P37" s="5">
        <f t="shared" si="5"/>
        <v>-5.1608381330364095</v>
      </c>
    </row>
    <row r="38" spans="1:16" x14ac:dyDescent="0.15">
      <c r="A38" s="5">
        <v>18.5</v>
      </c>
      <c r="B38" s="5">
        <v>36</v>
      </c>
      <c r="D38">
        <v>116.20552260933999</v>
      </c>
      <c r="E38">
        <v>227.16790214974</v>
      </c>
      <c r="F38">
        <v>101.94543429844001</v>
      </c>
      <c r="G38">
        <v>108.48942093541</v>
      </c>
      <c r="I38" s="6">
        <f t="shared" si="1"/>
        <v>118.67848121433001</v>
      </c>
      <c r="J38" s="6">
        <f t="shared" si="2"/>
        <v>14.260088310899988</v>
      </c>
      <c r="K38" s="6">
        <f t="shared" si="3"/>
        <v>101.56637524125003</v>
      </c>
      <c r="L38" s="7">
        <f t="shared" si="0"/>
        <v>7.122422598436204</v>
      </c>
      <c r="M38" s="7">
        <f t="shared" si="4"/>
        <v>9.6401023031048663</v>
      </c>
      <c r="P38" s="5">
        <f t="shared" si="5"/>
        <v>-2.0673439850145003</v>
      </c>
    </row>
    <row r="39" spans="1:16" x14ac:dyDescent="0.15">
      <c r="A39" s="5">
        <v>19</v>
      </c>
      <c r="B39" s="5">
        <v>37</v>
      </c>
      <c r="D39">
        <v>116.32005189029</v>
      </c>
      <c r="E39">
        <v>226.12731653076</v>
      </c>
      <c r="F39">
        <v>101.95025983667</v>
      </c>
      <c r="G39">
        <v>108.55475129918</v>
      </c>
      <c r="I39" s="6">
        <f t="shared" si="1"/>
        <v>117.57256523158</v>
      </c>
      <c r="J39" s="6">
        <f t="shared" si="2"/>
        <v>14.369792053620003</v>
      </c>
      <c r="K39" s="6">
        <f t="shared" si="3"/>
        <v>100.328814767236</v>
      </c>
      <c r="L39" s="7">
        <f t="shared" si="0"/>
        <v>6.9819253050333048</v>
      </c>
      <c r="M39" s="7">
        <f t="shared" si="4"/>
        <v>9.5676504071254449</v>
      </c>
      <c r="P39" s="5">
        <f t="shared" si="5"/>
        <v>-3.9991688543902093</v>
      </c>
    </row>
    <row r="40" spans="1:16" x14ac:dyDescent="0.15">
      <c r="A40" s="5">
        <v>19.5</v>
      </c>
      <c r="B40" s="5">
        <v>38</v>
      </c>
      <c r="D40">
        <v>116.32783543366</v>
      </c>
      <c r="E40">
        <v>229.93421052631999</v>
      </c>
      <c r="F40">
        <v>101.79046028211</v>
      </c>
      <c r="G40">
        <v>108.45211581292</v>
      </c>
      <c r="I40" s="6">
        <f t="shared" si="1"/>
        <v>121.48209471339999</v>
      </c>
      <c r="J40" s="6">
        <f t="shared" si="2"/>
        <v>14.537375151549995</v>
      </c>
      <c r="K40" s="6">
        <f t="shared" si="3"/>
        <v>104.03724453154</v>
      </c>
      <c r="L40" s="7">
        <f t="shared" si="0"/>
        <v>7.1565357189291081</v>
      </c>
      <c r="M40" s="7">
        <f t="shared" si="4"/>
        <v>9.8103062184447261</v>
      </c>
      <c r="P40" s="5">
        <f t="shared" si="5"/>
        <v>-1.59829171401294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115.24833209785</v>
      </c>
      <c r="E41" s="41">
        <v>224.92012601926999</v>
      </c>
      <c r="F41" s="41">
        <v>101.89606533036</v>
      </c>
      <c r="G41" s="41">
        <v>108.46288047513001</v>
      </c>
      <c r="I41" s="58">
        <f t="shared" si="1"/>
        <v>116.45724554413998</v>
      </c>
      <c r="J41" s="58">
        <f t="shared" si="2"/>
        <v>13.352266767489994</v>
      </c>
      <c r="K41" s="58">
        <f t="shared" si="3"/>
        <v>100.434525423152</v>
      </c>
      <c r="L41" s="59">
        <f t="shared" si="0"/>
        <v>7.5219082401565913</v>
      </c>
      <c r="M41" s="59">
        <f t="shared" si="4"/>
        <v>10.243724137095686</v>
      </c>
      <c r="P41" s="57">
        <f t="shared" si="5"/>
        <v>3.4255468667749174</v>
      </c>
    </row>
    <row r="42" spans="1:16" x14ac:dyDescent="0.15">
      <c r="A42" s="5">
        <v>20.5</v>
      </c>
      <c r="B42" s="5">
        <v>40</v>
      </c>
      <c r="D42">
        <v>115.72034840623</v>
      </c>
      <c r="E42">
        <v>230.56208302446001</v>
      </c>
      <c r="F42">
        <v>101.66091314031</v>
      </c>
      <c r="G42">
        <v>108.45025983667</v>
      </c>
      <c r="I42" s="6">
        <f t="shared" si="1"/>
        <v>122.11182318779001</v>
      </c>
      <c r="J42" s="6">
        <f t="shared" si="2"/>
        <v>14.059435265920001</v>
      </c>
      <c r="K42" s="6">
        <f t="shared" si="3"/>
        <v>105.24050086868601</v>
      </c>
      <c r="L42" s="7">
        <f t="shared" si="0"/>
        <v>7.485400293693762</v>
      </c>
      <c r="M42" s="7">
        <f t="shared" si="4"/>
        <v>10.275261588056335</v>
      </c>
      <c r="P42" s="5">
        <f t="shared" si="5"/>
        <v>2.923565958826158</v>
      </c>
    </row>
    <row r="43" spans="1:16" x14ac:dyDescent="0.15">
      <c r="A43" s="5">
        <v>21</v>
      </c>
      <c r="B43" s="5">
        <v>41</v>
      </c>
      <c r="D43">
        <v>114.05226093403</v>
      </c>
      <c r="E43">
        <v>221.97498146775001</v>
      </c>
      <c r="F43">
        <v>101.76948775056</v>
      </c>
      <c r="G43">
        <v>108.38659985152</v>
      </c>
      <c r="I43" s="6">
        <f t="shared" si="1"/>
        <v>113.58838161623001</v>
      </c>
      <c r="J43" s="6">
        <f t="shared" si="2"/>
        <v>12.282773183469999</v>
      </c>
      <c r="K43" s="6">
        <f t="shared" si="3"/>
        <v>98.849053796066016</v>
      </c>
      <c r="L43" s="7">
        <f t="shared" si="0"/>
        <v>8.0477797904056256</v>
      </c>
      <c r="M43" s="7">
        <f t="shared" si="4"/>
        <v>10.905686482191674</v>
      </c>
      <c r="P43" s="5">
        <f t="shared" si="5"/>
        <v>10.656232343078043</v>
      </c>
    </row>
    <row r="44" spans="1:16" x14ac:dyDescent="0.15">
      <c r="A44" s="5">
        <v>21.5</v>
      </c>
      <c r="B44" s="5">
        <v>42</v>
      </c>
      <c r="D44">
        <v>111.14659006671999</v>
      </c>
      <c r="E44">
        <v>195.05207561156001</v>
      </c>
      <c r="F44">
        <v>101.67186340015</v>
      </c>
      <c r="G44">
        <v>108.47512991834</v>
      </c>
      <c r="I44" s="6">
        <f t="shared" si="1"/>
        <v>86.576945693220011</v>
      </c>
      <c r="J44" s="6">
        <f t="shared" si="2"/>
        <v>9.4747266665699925</v>
      </c>
      <c r="K44" s="6">
        <f t="shared" si="3"/>
        <v>75.20727369333602</v>
      </c>
      <c r="L44" s="7">
        <f t="shared" si="0"/>
        <v>7.9376721186788908</v>
      </c>
      <c r="M44" s="7">
        <f t="shared" si="4"/>
        <v>10.863624207888417</v>
      </c>
      <c r="P44" s="5">
        <f t="shared" si="5"/>
        <v>9.1422619782484134</v>
      </c>
    </row>
    <row r="45" spans="1:16" x14ac:dyDescent="0.15">
      <c r="A45" s="5">
        <v>22</v>
      </c>
      <c r="B45" s="5">
        <v>43</v>
      </c>
      <c r="D45">
        <v>105.58246849518</v>
      </c>
      <c r="E45">
        <v>143.25481838399</v>
      </c>
      <c r="F45">
        <v>101.75890868597</v>
      </c>
      <c r="G45">
        <v>108.52561247216001</v>
      </c>
      <c r="I45" s="6">
        <f t="shared" si="1"/>
        <v>34.729205911829993</v>
      </c>
      <c r="J45" s="6">
        <f t="shared" si="2"/>
        <v>3.8235598092099963</v>
      </c>
      <c r="K45" s="6">
        <f t="shared" si="3"/>
        <v>30.140934140777997</v>
      </c>
      <c r="L45" s="7">
        <f t="shared" si="0"/>
        <v>7.8829508742549415</v>
      </c>
      <c r="M45" s="7">
        <f t="shared" si="4"/>
        <v>10.876948360887946</v>
      </c>
      <c r="P45" s="5">
        <f t="shared" si="5"/>
        <v>8.3898498975528373</v>
      </c>
    </row>
    <row r="46" spans="1:16" x14ac:dyDescent="0.15">
      <c r="A46" s="5">
        <v>22.5</v>
      </c>
      <c r="B46" s="5">
        <v>44</v>
      </c>
      <c r="D46">
        <v>105.09451445515001</v>
      </c>
      <c r="E46">
        <v>137.71793921423</v>
      </c>
      <c r="F46">
        <v>101.74777282850999</v>
      </c>
      <c r="G46">
        <v>108.27431328879</v>
      </c>
      <c r="I46" s="6">
        <f t="shared" si="1"/>
        <v>29.443625925440003</v>
      </c>
      <c r="J46" s="6">
        <f t="shared" si="2"/>
        <v>3.3467416266400107</v>
      </c>
      <c r="K46" s="6">
        <f t="shared" si="3"/>
        <v>25.42753597347199</v>
      </c>
      <c r="L46" s="7">
        <f t="shared" si="0"/>
        <v>7.5976991384901673</v>
      </c>
      <c r="M46" s="7">
        <f t="shared" si="4"/>
        <v>10.659742022546649</v>
      </c>
      <c r="P46" s="5">
        <f t="shared" si="5"/>
        <v>4.4676647519448442</v>
      </c>
    </row>
    <row r="47" spans="1:16" x14ac:dyDescent="0.15">
      <c r="A47" s="5">
        <v>23</v>
      </c>
      <c r="B47" s="5">
        <v>45</v>
      </c>
      <c r="D47">
        <v>114.01148999259</v>
      </c>
      <c r="E47">
        <v>221.49444032617001</v>
      </c>
      <c r="F47">
        <v>101.59391239791999</v>
      </c>
      <c r="G47">
        <v>108.3940237565</v>
      </c>
      <c r="I47" s="6">
        <f t="shared" si="1"/>
        <v>113.10041656967</v>
      </c>
      <c r="J47" s="6">
        <f t="shared" si="2"/>
        <v>12.417577594670007</v>
      </c>
      <c r="K47" s="6">
        <f t="shared" si="3"/>
        <v>98.199323456065997</v>
      </c>
      <c r="L47" s="7">
        <f t="shared" si="0"/>
        <v>7.9080901816322102</v>
      </c>
      <c r="M47" s="7">
        <f t="shared" si="4"/>
        <v>11.038178463112169</v>
      </c>
      <c r="P47" s="5">
        <f t="shared" si="5"/>
        <v>8.73551306311305</v>
      </c>
    </row>
    <row r="48" spans="1:16" x14ac:dyDescent="0.15">
      <c r="A48" s="5">
        <v>23.5</v>
      </c>
      <c r="B48" s="5">
        <v>46</v>
      </c>
      <c r="D48">
        <v>114.03261675314999</v>
      </c>
      <c r="E48">
        <v>219.22590808006001</v>
      </c>
      <c r="F48">
        <v>101.84409799555</v>
      </c>
      <c r="G48">
        <v>108.54398663697</v>
      </c>
      <c r="I48" s="6">
        <f t="shared" si="1"/>
        <v>110.68192144309</v>
      </c>
      <c r="J48" s="6">
        <f t="shared" si="2"/>
        <v>12.188518757599994</v>
      </c>
      <c r="K48" s="6">
        <f t="shared" si="3"/>
        <v>96.055698933970007</v>
      </c>
      <c r="L48" s="7">
        <f t="shared" si="0"/>
        <v>7.8808344840160105</v>
      </c>
      <c r="M48" s="7">
        <f t="shared" si="4"/>
        <v>11.078968162919447</v>
      </c>
      <c r="P48" s="5">
        <f t="shared" si="5"/>
        <v>8.3607497263121964</v>
      </c>
    </row>
    <row r="49" spans="1:25" x14ac:dyDescent="0.15">
      <c r="A49" s="5">
        <v>24</v>
      </c>
      <c r="B49" s="5">
        <v>47</v>
      </c>
      <c r="D49">
        <v>108.69273535953</v>
      </c>
      <c r="E49">
        <v>166.68643439585</v>
      </c>
      <c r="F49">
        <v>101.69858945806</v>
      </c>
      <c r="G49">
        <v>108.42371937639</v>
      </c>
      <c r="I49" s="6">
        <f t="shared" si="1"/>
        <v>58.262715019460003</v>
      </c>
      <c r="J49" s="6">
        <f t="shared" si="2"/>
        <v>6.9941459014700058</v>
      </c>
      <c r="K49" s="6">
        <f t="shared" si="3"/>
        <v>49.869739937695996</v>
      </c>
      <c r="L49" s="7">
        <f t="shared" si="0"/>
        <v>7.1302115569557314</v>
      </c>
      <c r="M49" s="7">
        <f t="shared" si="4"/>
        <v>10.396390633282644</v>
      </c>
      <c r="P49" s="5">
        <f t="shared" si="5"/>
        <v>-1.960246521354404</v>
      </c>
    </row>
    <row r="50" spans="1:25" x14ac:dyDescent="0.15">
      <c r="A50" s="5">
        <v>24.5</v>
      </c>
      <c r="B50" s="5">
        <v>48</v>
      </c>
      <c r="D50">
        <v>105.61934766493999</v>
      </c>
      <c r="E50">
        <v>142.13157894737</v>
      </c>
      <c r="F50">
        <v>101.75631031923</v>
      </c>
      <c r="G50">
        <v>108.55846325167001</v>
      </c>
      <c r="I50" s="6">
        <f t="shared" si="1"/>
        <v>33.573115695699997</v>
      </c>
      <c r="J50" s="6">
        <f t="shared" si="2"/>
        <v>3.8630373457099978</v>
      </c>
      <c r="K50" s="6">
        <f t="shared" si="3"/>
        <v>28.937470880848</v>
      </c>
      <c r="L50" s="7">
        <f t="shared" si="0"/>
        <v>7.490859728028207</v>
      </c>
      <c r="M50" s="7">
        <f t="shared" si="4"/>
        <v>10.825084201778598</v>
      </c>
      <c r="P50" s="5">
        <f t="shared" si="5"/>
        <v>2.9986326790779145</v>
      </c>
    </row>
    <row r="51" spans="1:25" x14ac:dyDescent="0.15">
      <c r="A51" s="5">
        <v>25</v>
      </c>
      <c r="B51" s="5">
        <v>49</v>
      </c>
      <c r="D51">
        <v>112.28261675314999</v>
      </c>
      <c r="E51">
        <v>194.39770200148001</v>
      </c>
      <c r="F51">
        <v>101.52579806979</v>
      </c>
      <c r="G51">
        <v>108.50909428359</v>
      </c>
      <c r="I51" s="6">
        <f t="shared" si="1"/>
        <v>85.888607717890011</v>
      </c>
      <c r="J51" s="6">
        <f t="shared" si="2"/>
        <v>10.756818683359995</v>
      </c>
      <c r="K51" s="6">
        <f t="shared" si="3"/>
        <v>72.980425297858019</v>
      </c>
      <c r="L51" s="7">
        <f t="shared" si="0"/>
        <v>6.7845733433020818</v>
      </c>
      <c r="M51" s="7">
        <f t="shared" si="4"/>
        <v>10.18684321447595</v>
      </c>
      <c r="P51" s="5">
        <f t="shared" si="5"/>
        <v>-6.7127401870361982</v>
      </c>
    </row>
    <row r="52" spans="1:25" x14ac:dyDescent="0.15">
      <c r="A52" s="5">
        <v>25.5</v>
      </c>
      <c r="B52" s="5">
        <v>50</v>
      </c>
      <c r="D52">
        <v>113.2323943662</v>
      </c>
      <c r="E52">
        <v>201.63083765752</v>
      </c>
      <c r="F52">
        <v>101.80605048255001</v>
      </c>
      <c r="G52">
        <v>108.49758723088</v>
      </c>
      <c r="I52" s="6">
        <f t="shared" si="1"/>
        <v>93.133250426640004</v>
      </c>
      <c r="J52" s="6">
        <f t="shared" si="2"/>
        <v>11.426343883649992</v>
      </c>
      <c r="K52" s="6">
        <f t="shared" si="3"/>
        <v>79.421637766260019</v>
      </c>
      <c r="L52" s="7">
        <f t="shared" si="0"/>
        <v>6.9507480761107505</v>
      </c>
      <c r="M52" s="7">
        <f t="shared" si="4"/>
        <v>10.421063344708095</v>
      </c>
      <c r="P52" s="5">
        <f t="shared" si="5"/>
        <v>-4.4278528861750317</v>
      </c>
    </row>
    <row r="53" spans="1:25" x14ac:dyDescent="0.15">
      <c r="A53" s="5">
        <v>26</v>
      </c>
      <c r="B53" s="5">
        <v>51</v>
      </c>
      <c r="D53">
        <v>116.42142327649999</v>
      </c>
      <c r="E53">
        <v>221.96349147517</v>
      </c>
      <c r="F53">
        <v>101.74109131403</v>
      </c>
      <c r="G53">
        <v>108.54658500371001</v>
      </c>
      <c r="I53" s="6">
        <f t="shared" si="1"/>
        <v>113.41690647146</v>
      </c>
      <c r="J53" s="6">
        <f t="shared" si="2"/>
        <v>14.680331962469992</v>
      </c>
      <c r="K53" s="6">
        <f t="shared" si="3"/>
        <v>95.800508116496005</v>
      </c>
      <c r="L53" s="7">
        <f t="shared" si="0"/>
        <v>6.5257726025139142</v>
      </c>
      <c r="M53" s="7">
        <f t="shared" si="4"/>
        <v>10.064133268534736</v>
      </c>
      <c r="P53" s="5">
        <f t="shared" si="5"/>
        <v>-10.271226583167172</v>
      </c>
      <c r="S53" s="8"/>
      <c r="U53" s="13"/>
    </row>
    <row r="54" spans="1:25" x14ac:dyDescent="0.15">
      <c r="A54" s="5">
        <v>26.5</v>
      </c>
      <c r="B54" s="5">
        <v>52</v>
      </c>
      <c r="D54">
        <v>115.82746478873</v>
      </c>
      <c r="E54">
        <v>225.99962935508</v>
      </c>
      <c r="F54">
        <v>101.72067557535</v>
      </c>
      <c r="G54">
        <v>108.3940237565</v>
      </c>
      <c r="I54" s="6">
        <f t="shared" si="1"/>
        <v>117.60560559858</v>
      </c>
      <c r="J54" s="6">
        <f t="shared" si="2"/>
        <v>14.106789213379997</v>
      </c>
      <c r="K54" s="6">
        <f t="shared" si="3"/>
        <v>100.67745854252401</v>
      </c>
      <c r="L54" s="7">
        <f t="shared" si="0"/>
        <v>7.13680888114735</v>
      </c>
      <c r="M54" s="7">
        <f t="shared" si="4"/>
        <v>10.743214944591649</v>
      </c>
      <c r="P54" s="5">
        <f t="shared" si="5"/>
        <v>-1.8695339201646084</v>
      </c>
      <c r="S54" s="8"/>
    </row>
    <row r="55" spans="1:25" x14ac:dyDescent="0.15">
      <c r="A55" s="5">
        <v>27</v>
      </c>
      <c r="B55" s="5">
        <v>53</v>
      </c>
      <c r="D55">
        <v>115.53372868792</v>
      </c>
      <c r="E55">
        <v>225.96423276501</v>
      </c>
      <c r="F55">
        <v>101.79250185598001</v>
      </c>
      <c r="G55">
        <v>108.58630289532</v>
      </c>
      <c r="I55" s="6">
        <f t="shared" si="1"/>
        <v>117.37792986968999</v>
      </c>
      <c r="J55" s="6">
        <f t="shared" si="2"/>
        <v>13.741226831939997</v>
      </c>
      <c r="K55" s="6">
        <f t="shared" si="3"/>
        <v>100.888457671362</v>
      </c>
      <c r="L55" s="7">
        <f t="shared" si="0"/>
        <v>7.3420269460116678</v>
      </c>
      <c r="M55" s="7">
        <f t="shared" si="4"/>
        <v>11.016478406879445</v>
      </c>
      <c r="P55" s="5">
        <f t="shared" si="5"/>
        <v>0.95219560748667531</v>
      </c>
      <c r="S55" s="8"/>
    </row>
    <row r="56" spans="1:25" x14ac:dyDescent="0.15">
      <c r="A56" s="5">
        <v>27.5</v>
      </c>
      <c r="B56" s="5">
        <v>54</v>
      </c>
      <c r="D56">
        <v>116.16456634543999</v>
      </c>
      <c r="E56">
        <v>224.72998517420001</v>
      </c>
      <c r="F56">
        <v>101.85337787676001</v>
      </c>
      <c r="G56">
        <v>108.46547884187</v>
      </c>
      <c r="I56" s="6">
        <f t="shared" si="1"/>
        <v>116.26450633233001</v>
      </c>
      <c r="J56" s="6">
        <f t="shared" si="2"/>
        <v>14.311188468679987</v>
      </c>
      <c r="K56" s="6">
        <f t="shared" si="3"/>
        <v>99.091080169914036</v>
      </c>
      <c r="L56" s="7">
        <f t="shared" si="0"/>
        <v>6.9240287336565167</v>
      </c>
      <c r="M56" s="7">
        <f t="shared" si="4"/>
        <v>10.666525591947771</v>
      </c>
      <c r="P56" s="5">
        <f t="shared" si="5"/>
        <v>-4.7952413888021574</v>
      </c>
      <c r="S56" s="8"/>
    </row>
    <row r="57" spans="1:25" x14ac:dyDescent="0.15">
      <c r="A57" s="5">
        <v>28</v>
      </c>
      <c r="B57" s="5">
        <v>55</v>
      </c>
      <c r="D57">
        <v>116.38435878429</v>
      </c>
      <c r="E57">
        <v>227.09117865085</v>
      </c>
      <c r="F57">
        <v>101.74090571641</v>
      </c>
      <c r="G57">
        <v>108.50334075724</v>
      </c>
      <c r="I57" s="6">
        <f t="shared" si="1"/>
        <v>118.58783789361</v>
      </c>
      <c r="J57" s="6">
        <f t="shared" si="2"/>
        <v>14.643453067880003</v>
      </c>
      <c r="K57" s="6">
        <f t="shared" si="3"/>
        <v>101.015694212154</v>
      </c>
      <c r="L57" s="7">
        <f t="shared" si="0"/>
        <v>6.8983520310335171</v>
      </c>
      <c r="M57" s="7">
        <f t="shared" si="4"/>
        <v>10.708894286748249</v>
      </c>
      <c r="P57" s="5">
        <f t="shared" si="5"/>
        <v>-5.148293689592256</v>
      </c>
      <c r="S57" s="8"/>
    </row>
    <row r="58" spans="1:25" x14ac:dyDescent="0.15">
      <c r="A58" s="5">
        <v>28.5</v>
      </c>
      <c r="B58" s="5">
        <v>56</v>
      </c>
      <c r="D58">
        <v>116.40882134915</v>
      </c>
      <c r="E58">
        <v>224.26426982949999</v>
      </c>
      <c r="F58">
        <v>101.55363771344</v>
      </c>
      <c r="G58">
        <v>108.55196733482001</v>
      </c>
      <c r="I58" s="6">
        <f t="shared" si="1"/>
        <v>115.71230249467999</v>
      </c>
      <c r="J58" s="6">
        <f t="shared" si="2"/>
        <v>14.855183635710006</v>
      </c>
      <c r="K58" s="6">
        <f t="shared" si="3"/>
        <v>97.886082131827976</v>
      </c>
      <c r="L58" s="7">
        <f t="shared" si="0"/>
        <v>6.5893552400471211</v>
      </c>
      <c r="M58" s="7">
        <f t="shared" si="4"/>
        <v>10.467942893185331</v>
      </c>
      <c r="P58" s="5">
        <f t="shared" si="5"/>
        <v>-9.3969711617839717</v>
      </c>
      <c r="S58" s="8"/>
    </row>
    <row r="59" spans="1:25" x14ac:dyDescent="0.15">
      <c r="A59" s="5">
        <v>29</v>
      </c>
      <c r="B59" s="5">
        <v>57</v>
      </c>
      <c r="D59">
        <v>116.51593773165</v>
      </c>
      <c r="E59">
        <v>225.83358042994999</v>
      </c>
      <c r="F59">
        <v>101.92965850037</v>
      </c>
      <c r="G59">
        <v>108.66852264291001</v>
      </c>
      <c r="I59" s="6">
        <f t="shared" si="1"/>
        <v>117.16505778703998</v>
      </c>
      <c r="J59" s="6">
        <f t="shared" si="2"/>
        <v>14.586279231280002</v>
      </c>
      <c r="K59" s="6">
        <f t="shared" si="3"/>
        <v>99.661522709503984</v>
      </c>
      <c r="L59" s="7">
        <f t="shared" si="0"/>
        <v>6.8325527798605226</v>
      </c>
      <c r="M59" s="7">
        <f t="shared" si="4"/>
        <v>10.779185830422209</v>
      </c>
      <c r="P59" s="5">
        <f t="shared" si="5"/>
        <v>-6.0530273447650513</v>
      </c>
      <c r="R59" s="3"/>
      <c r="S59" s="8"/>
    </row>
    <row r="60" spans="1:25" x14ac:dyDescent="0.15">
      <c r="A60" s="5">
        <v>29.5</v>
      </c>
      <c r="B60" s="5">
        <v>58</v>
      </c>
      <c r="D60">
        <v>116.48295033358001</v>
      </c>
      <c r="E60">
        <v>222.86471460340999</v>
      </c>
      <c r="F60">
        <v>101.79751299183</v>
      </c>
      <c r="G60">
        <v>108.49610244989</v>
      </c>
      <c r="I60" s="6">
        <f t="shared" si="1"/>
        <v>114.36861215351999</v>
      </c>
      <c r="J60" s="6">
        <f t="shared" si="2"/>
        <v>14.685437341750003</v>
      </c>
      <c r="K60" s="6">
        <f t="shared" si="3"/>
        <v>96.746087343419987</v>
      </c>
      <c r="L60" s="7">
        <f t="shared" si="0"/>
        <v>6.5878928282493465</v>
      </c>
      <c r="M60" s="7">
        <f t="shared" si="4"/>
        <v>10.60257127623451</v>
      </c>
      <c r="P60" s="5">
        <f t="shared" si="5"/>
        <v>-9.417079189574288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114.58747220163001</v>
      </c>
      <c r="E61" s="16">
        <v>210.06449221646</v>
      </c>
      <c r="F61" s="16">
        <v>101.75334075724</v>
      </c>
      <c r="G61" s="16">
        <v>108.59446919078999</v>
      </c>
      <c r="I61" s="42">
        <f t="shared" si="1"/>
        <v>101.47002302567</v>
      </c>
      <c r="J61" s="42">
        <f t="shared" si="2"/>
        <v>12.83413144439001</v>
      </c>
      <c r="K61" s="42">
        <f t="shared" si="3"/>
        <v>86.069065292401987</v>
      </c>
      <c r="L61" s="43">
        <f t="shared" si="0"/>
        <v>6.7062633467124151</v>
      </c>
      <c r="M61" s="43">
        <f t="shared" si="4"/>
        <v>10.788987192121056</v>
      </c>
      <c r="P61" s="17">
        <f t="shared" si="5"/>
        <v>-7.7894954416646369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114.2800222387</v>
      </c>
      <c r="E62">
        <v>206.66753150482</v>
      </c>
      <c r="F62">
        <v>101.79862657758</v>
      </c>
      <c r="G62">
        <v>108.44580549369</v>
      </c>
      <c r="I62" s="6">
        <f t="shared" si="1"/>
        <v>98.221726011130002</v>
      </c>
      <c r="J62" s="6">
        <f t="shared" si="2"/>
        <v>12.481395661120004</v>
      </c>
      <c r="K62" s="6">
        <f t="shared" si="3"/>
        <v>83.244051217785994</v>
      </c>
      <c r="L62" s="7">
        <f t="shared" si="0"/>
        <v>6.6694505548841949</v>
      </c>
      <c r="M62" s="7">
        <f t="shared" si="4"/>
        <v>10.820219797716314</v>
      </c>
      <c r="P62" s="5">
        <f t="shared" si="5"/>
        <v>-8.2956679453652615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110.842846553</v>
      </c>
      <c r="E63">
        <v>182.1580800593</v>
      </c>
      <c r="F63">
        <v>101.72048997773</v>
      </c>
      <c r="G63">
        <v>108.63530066814999</v>
      </c>
      <c r="I63" s="6">
        <f t="shared" si="1"/>
        <v>73.52277939115001</v>
      </c>
      <c r="J63" s="6">
        <f t="shared" si="2"/>
        <v>9.122356575270004</v>
      </c>
      <c r="K63" s="6">
        <f t="shared" si="3"/>
        <v>62.575951500826008</v>
      </c>
      <c r="L63" s="7">
        <f t="shared" si="0"/>
        <v>6.859625688220139</v>
      </c>
      <c r="M63" s="7">
        <f t="shared" si="4"/>
        <v>11.078440328475736</v>
      </c>
      <c r="P63" s="5">
        <f t="shared" si="5"/>
        <v>-5.6807773434397069</v>
      </c>
      <c r="R63" s="5">
        <v>-13</v>
      </c>
    </row>
    <row r="64" spans="1:25" x14ac:dyDescent="0.15">
      <c r="A64" s="5">
        <v>31.5</v>
      </c>
      <c r="B64" s="5">
        <v>62</v>
      </c>
      <c r="D64">
        <v>110.29132690882</v>
      </c>
      <c r="E64">
        <v>176.53687916976</v>
      </c>
      <c r="F64">
        <v>101.80141054195001</v>
      </c>
      <c r="G64">
        <v>108.54602821084001</v>
      </c>
      <c r="I64" s="6">
        <f t="shared" si="1"/>
        <v>67.990850958919992</v>
      </c>
      <c r="J64" s="6">
        <f t="shared" si="2"/>
        <v>8.4899163668699913</v>
      </c>
      <c r="K64" s="6">
        <f t="shared" si="3"/>
        <v>57.802951318676001</v>
      </c>
      <c r="L64" s="7">
        <f t="shared" si="0"/>
        <v>6.8084241140748043</v>
      </c>
      <c r="M64" s="7">
        <f t="shared" si="4"/>
        <v>11.095284151753878</v>
      </c>
      <c r="P64" s="5">
        <f t="shared" si="5"/>
        <v>-6.3847942813425176</v>
      </c>
      <c r="R64" s="5">
        <v>-13</v>
      </c>
      <c r="U64" s="40">
        <v>20</v>
      </c>
      <c r="V64" s="7">
        <f t="shared" ref="V64:V83" si="6">L41</f>
        <v>7.5219082401565913</v>
      </c>
      <c r="X64" s="40"/>
      <c r="Y64" s="7"/>
    </row>
    <row r="65" spans="1:25" x14ac:dyDescent="0.15">
      <c r="A65" s="5">
        <v>32</v>
      </c>
      <c r="B65" s="5">
        <v>63</v>
      </c>
      <c r="D65">
        <v>116.17846553002001</v>
      </c>
      <c r="E65">
        <v>221.62175685693001</v>
      </c>
      <c r="F65">
        <v>101.74090571641</v>
      </c>
      <c r="G65">
        <v>108.55345211581</v>
      </c>
      <c r="I65" s="6">
        <f t="shared" si="1"/>
        <v>113.06830474112</v>
      </c>
      <c r="J65" s="6">
        <f t="shared" si="2"/>
        <v>14.437559813610008</v>
      </c>
      <c r="K65" s="6">
        <f t="shared" si="3"/>
        <v>95.743232964787993</v>
      </c>
      <c r="L65" s="7">
        <f t="shared" si="0"/>
        <v>6.6315384456127209</v>
      </c>
      <c r="M65" s="7">
        <f t="shared" si="4"/>
        <v>10.986443880715271</v>
      </c>
      <c r="P65" s="5">
        <f t="shared" si="5"/>
        <v>-8.8169559628582128</v>
      </c>
      <c r="R65" s="5">
        <v>-13</v>
      </c>
      <c r="U65" s="5">
        <v>20.5</v>
      </c>
      <c r="V65" s="7">
        <f t="shared" si="6"/>
        <v>7.485400293693762</v>
      </c>
      <c r="Y65" s="7"/>
    </row>
    <row r="66" spans="1:25" x14ac:dyDescent="0.15">
      <c r="A66" s="5">
        <v>32.5</v>
      </c>
      <c r="B66" s="5">
        <v>64</v>
      </c>
      <c r="D66">
        <v>115.63510007412999</v>
      </c>
      <c r="E66">
        <v>217.58339510748999</v>
      </c>
      <c r="F66">
        <v>101.72847067558</v>
      </c>
      <c r="G66">
        <v>108.32442464736999</v>
      </c>
      <c r="I66" s="6">
        <f t="shared" si="1"/>
        <v>109.25897046012</v>
      </c>
      <c r="J66" s="6">
        <f t="shared" si="2"/>
        <v>13.906629398549995</v>
      </c>
      <c r="K66" s="6">
        <f t="shared" si="3"/>
        <v>92.571015181860005</v>
      </c>
      <c r="L66" s="7">
        <f t="shared" ref="L66:L129" si="7">K66/J66</f>
        <v>6.6566104933746288</v>
      </c>
      <c r="M66" s="7">
        <f t="shared" si="4"/>
        <v>11.079561325900656</v>
      </c>
      <c r="P66" s="5">
        <f t="shared" si="5"/>
        <v>-8.4722176108265153</v>
      </c>
      <c r="R66" s="5">
        <v>-13</v>
      </c>
      <c r="U66" s="5">
        <v>21</v>
      </c>
      <c r="V66" s="7">
        <f t="shared" si="6"/>
        <v>8.0477797904056256</v>
      </c>
      <c r="Y66" s="7"/>
    </row>
    <row r="67" spans="1:25" x14ac:dyDescent="0.15">
      <c r="A67" s="5">
        <v>33</v>
      </c>
      <c r="B67" s="5">
        <v>65</v>
      </c>
      <c r="D67">
        <v>115.3109710897</v>
      </c>
      <c r="E67">
        <v>215.86008154187999</v>
      </c>
      <c r="F67">
        <v>101.81514476615</v>
      </c>
      <c r="G67">
        <v>108.81607275427</v>
      </c>
      <c r="I67" s="6">
        <f t="shared" ref="I67:I130" si="8">E67-G67</f>
        <v>107.04400878761</v>
      </c>
      <c r="J67" s="6">
        <f t="shared" ref="J67:J130" si="9">D67-F67</f>
        <v>13.495826323550006</v>
      </c>
      <c r="K67" s="6">
        <f t="shared" ref="K67:K130" si="10">I67-1.2*J67</f>
        <v>90.849017199349987</v>
      </c>
      <c r="L67" s="7">
        <f t="shared" si="7"/>
        <v>6.7316379909853961</v>
      </c>
      <c r="M67" s="7">
        <f t="shared" ref="M67:M130" si="11">L67+ABS($N$2)*A67</f>
        <v>11.222634220934902</v>
      </c>
      <c r="P67" s="5">
        <f t="shared" ref="P67:P130" si="12">(L67-$O$2)/$O$2*100</f>
        <v>-7.4405964154212247</v>
      </c>
      <c r="R67" s="5">
        <v>-13</v>
      </c>
      <c r="U67" s="5">
        <v>21.5</v>
      </c>
      <c r="V67" s="7">
        <f t="shared" si="6"/>
        <v>7.9376721186788908</v>
      </c>
      <c r="Y67" s="7"/>
    </row>
    <row r="68" spans="1:25" x14ac:dyDescent="0.15">
      <c r="A68" s="5">
        <v>33.5</v>
      </c>
      <c r="B68" s="5">
        <v>66</v>
      </c>
      <c r="D68">
        <v>115.50166790215</v>
      </c>
      <c r="E68">
        <v>217.08283914009999</v>
      </c>
      <c r="F68">
        <v>101.81570155902</v>
      </c>
      <c r="G68">
        <v>109.78173719375999</v>
      </c>
      <c r="I68" s="6">
        <f t="shared" si="8"/>
        <v>107.30110194634</v>
      </c>
      <c r="J68" s="6">
        <f t="shared" si="9"/>
        <v>13.685966343130005</v>
      </c>
      <c r="K68" s="6">
        <f t="shared" si="10"/>
        <v>90.877942334583992</v>
      </c>
      <c r="L68" s="7">
        <f t="shared" si="7"/>
        <v>6.6402283957246704</v>
      </c>
      <c r="M68" s="7">
        <f t="shared" si="11"/>
        <v>11.199270023097654</v>
      </c>
      <c r="P68" s="5">
        <f t="shared" si="12"/>
        <v>-8.6974699476240431</v>
      </c>
      <c r="R68" s="5">
        <v>-13</v>
      </c>
      <c r="U68" s="5">
        <v>22</v>
      </c>
      <c r="V68" s="7">
        <f t="shared" si="6"/>
        <v>7.8829508742549415</v>
      </c>
      <c r="Y68" s="7"/>
    </row>
    <row r="69" spans="1:25" x14ac:dyDescent="0.15">
      <c r="A69" s="5">
        <v>34</v>
      </c>
      <c r="B69" s="5">
        <v>67</v>
      </c>
      <c r="D69">
        <v>116.15733876946</v>
      </c>
      <c r="E69">
        <v>221.14621942178999</v>
      </c>
      <c r="F69">
        <v>101.83036377134</v>
      </c>
      <c r="G69">
        <v>108.62917594655001</v>
      </c>
      <c r="I69" s="6">
        <f t="shared" si="8"/>
        <v>112.51704347523999</v>
      </c>
      <c r="J69" s="6">
        <f t="shared" si="9"/>
        <v>14.326974998119994</v>
      </c>
      <c r="K69" s="6">
        <f t="shared" si="10"/>
        <v>95.324673477495992</v>
      </c>
      <c r="L69" s="7">
        <f t="shared" si="7"/>
        <v>6.6535101436279911</v>
      </c>
      <c r="M69" s="7">
        <f t="shared" si="11"/>
        <v>11.280597168424451</v>
      </c>
      <c r="P69" s="5">
        <f t="shared" si="12"/>
        <v>-8.5148471348497434</v>
      </c>
      <c r="R69" s="5">
        <v>-13</v>
      </c>
      <c r="U69" s="5">
        <v>22.5</v>
      </c>
      <c r="V69" s="7">
        <f t="shared" si="6"/>
        <v>7.5976991384901673</v>
      </c>
      <c r="Y69" s="7"/>
    </row>
    <row r="70" spans="1:25" x14ac:dyDescent="0.15">
      <c r="A70" s="5">
        <v>34.5</v>
      </c>
      <c r="B70" s="5">
        <v>68</v>
      </c>
      <c r="D70">
        <v>115.88769458858</v>
      </c>
      <c r="E70">
        <v>219.69440326168001</v>
      </c>
      <c r="F70">
        <v>101.74443207127</v>
      </c>
      <c r="G70">
        <v>108.08129175947001</v>
      </c>
      <c r="I70" s="6">
        <f t="shared" si="8"/>
        <v>111.61311150221</v>
      </c>
      <c r="J70" s="6">
        <f t="shared" si="9"/>
        <v>14.143262517310006</v>
      </c>
      <c r="K70" s="6">
        <f t="shared" si="10"/>
        <v>94.641196481438001</v>
      </c>
      <c r="L70" s="7">
        <f t="shared" si="7"/>
        <v>6.6916099708681918</v>
      </c>
      <c r="M70" s="7">
        <f t="shared" si="11"/>
        <v>11.386742393088129</v>
      </c>
      <c r="P70" s="5">
        <f t="shared" si="12"/>
        <v>-7.9909780125423744</v>
      </c>
      <c r="R70" s="5">
        <v>-13</v>
      </c>
      <c r="U70" s="5">
        <v>23</v>
      </c>
      <c r="V70" s="7">
        <f t="shared" si="6"/>
        <v>7.9080901816322102</v>
      </c>
      <c r="Y70" s="7"/>
    </row>
    <row r="71" spans="1:25" x14ac:dyDescent="0.15">
      <c r="A71" s="5">
        <v>35</v>
      </c>
      <c r="B71" s="5">
        <v>69</v>
      </c>
      <c r="D71">
        <v>116.67883617494</v>
      </c>
      <c r="E71">
        <v>224.6404744255</v>
      </c>
      <c r="F71">
        <v>101.77913882702001</v>
      </c>
      <c r="G71">
        <v>108.44450631031999</v>
      </c>
      <c r="I71" s="6">
        <f t="shared" si="8"/>
        <v>116.19596811518001</v>
      </c>
      <c r="J71" s="6">
        <f t="shared" si="9"/>
        <v>14.899697347919997</v>
      </c>
      <c r="K71" s="6">
        <f t="shared" si="10"/>
        <v>98.316331297676015</v>
      </c>
      <c r="L71" s="7">
        <f t="shared" si="7"/>
        <v>6.598545527597647</v>
      </c>
      <c r="M71" s="7">
        <f t="shared" si="11"/>
        <v>11.361723347241062</v>
      </c>
      <c r="P71" s="5">
        <f t="shared" si="12"/>
        <v>-9.2706055527618307</v>
      </c>
      <c r="R71" s="5">
        <v>-13</v>
      </c>
      <c r="U71" s="5">
        <v>23.5</v>
      </c>
      <c r="V71" s="7">
        <f t="shared" si="6"/>
        <v>7.8808344840160105</v>
      </c>
      <c r="Y71" s="7"/>
    </row>
    <row r="72" spans="1:25" x14ac:dyDescent="0.15">
      <c r="A72" s="5">
        <v>35.5</v>
      </c>
      <c r="B72" s="5">
        <v>70</v>
      </c>
      <c r="D72">
        <v>116.40196441809</v>
      </c>
      <c r="E72">
        <v>226.83858413639999</v>
      </c>
      <c r="F72">
        <v>101.75872308834001</v>
      </c>
      <c r="G72">
        <v>108.321640683</v>
      </c>
      <c r="I72" s="6">
        <f t="shared" si="8"/>
        <v>118.51694345339999</v>
      </c>
      <c r="J72" s="6">
        <f t="shared" si="9"/>
        <v>14.643241329749998</v>
      </c>
      <c r="K72" s="6">
        <f t="shared" si="10"/>
        <v>100.94505385769999</v>
      </c>
      <c r="L72" s="7">
        <f t="shared" si="7"/>
        <v>6.8936276869667221</v>
      </c>
      <c r="M72" s="7">
        <f t="shared" si="11"/>
        <v>11.724850904033614</v>
      </c>
      <c r="P72" s="5">
        <f t="shared" si="12"/>
        <v>-5.2132529862354309</v>
      </c>
      <c r="R72" s="5">
        <v>-13</v>
      </c>
      <c r="U72" s="5">
        <v>24</v>
      </c>
      <c r="V72" s="7">
        <f t="shared" si="6"/>
        <v>7.1302115569557314</v>
      </c>
      <c r="Y72" s="7"/>
    </row>
    <row r="73" spans="1:25" x14ac:dyDescent="0.15">
      <c r="A73" s="5">
        <v>36</v>
      </c>
      <c r="B73" s="5">
        <v>71</v>
      </c>
      <c r="D73">
        <v>116.38454410675</v>
      </c>
      <c r="E73">
        <v>229.36693847294001</v>
      </c>
      <c r="F73">
        <v>101.82720861173</v>
      </c>
      <c r="G73">
        <v>108.33314773571</v>
      </c>
      <c r="I73" s="6">
        <f t="shared" si="8"/>
        <v>121.03379073723001</v>
      </c>
      <c r="J73" s="6">
        <f t="shared" si="9"/>
        <v>14.557335495019998</v>
      </c>
      <c r="K73" s="6">
        <f t="shared" si="10"/>
        <v>103.56498814320601</v>
      </c>
      <c r="L73" s="7">
        <f t="shared" si="7"/>
        <v>7.1142818806803723</v>
      </c>
      <c r="M73" s="7">
        <f t="shared" si="11"/>
        <v>12.013550495170742</v>
      </c>
      <c r="P73" s="5">
        <f t="shared" si="12"/>
        <v>-2.1792781058390625</v>
      </c>
      <c r="R73" s="5">
        <v>-13</v>
      </c>
      <c r="U73" s="5">
        <v>24.5</v>
      </c>
      <c r="V73" s="7">
        <f t="shared" si="6"/>
        <v>7.490859728028207</v>
      </c>
      <c r="Y73" s="7"/>
    </row>
    <row r="74" spans="1:25" x14ac:dyDescent="0.15">
      <c r="A74" s="5">
        <v>36.5</v>
      </c>
      <c r="B74" s="5">
        <v>72</v>
      </c>
      <c r="D74">
        <v>116.07301704967</v>
      </c>
      <c r="E74">
        <v>227.97220163084</v>
      </c>
      <c r="F74">
        <v>101.76317743133001</v>
      </c>
      <c r="G74">
        <v>108.29844097996001</v>
      </c>
      <c r="I74" s="6">
        <f t="shared" si="8"/>
        <v>119.67376065088</v>
      </c>
      <c r="J74" s="6">
        <f t="shared" si="9"/>
        <v>14.309839618339993</v>
      </c>
      <c r="K74" s="6">
        <f t="shared" si="10"/>
        <v>102.50195310887202</v>
      </c>
      <c r="L74" s="7">
        <f t="shared" si="7"/>
        <v>7.163039967093825</v>
      </c>
      <c r="M74" s="7">
        <f t="shared" si="11"/>
        <v>12.130353979007673</v>
      </c>
      <c r="P74" s="5">
        <f t="shared" si="12"/>
        <v>-1.5088588996372287</v>
      </c>
      <c r="R74" s="5">
        <v>-13</v>
      </c>
      <c r="U74" s="5">
        <v>25</v>
      </c>
      <c r="V74" s="7">
        <f t="shared" si="6"/>
        <v>6.7845733433020818</v>
      </c>
      <c r="Y74" s="7"/>
    </row>
    <row r="75" spans="1:25" x14ac:dyDescent="0.15">
      <c r="A75" s="5">
        <v>37</v>
      </c>
      <c r="B75" s="5">
        <v>73</v>
      </c>
      <c r="D75">
        <v>116.48406226835</v>
      </c>
      <c r="E75">
        <v>230.17105263158001</v>
      </c>
      <c r="F75">
        <v>101.91128433556</v>
      </c>
      <c r="G75">
        <v>108.3292501856</v>
      </c>
      <c r="I75" s="6">
        <f t="shared" si="8"/>
        <v>121.84180244598001</v>
      </c>
      <c r="J75" s="6">
        <f t="shared" si="9"/>
        <v>14.572777932790004</v>
      </c>
      <c r="K75" s="6">
        <f t="shared" si="10"/>
        <v>104.35446892663201</v>
      </c>
      <c r="L75" s="7">
        <f t="shared" si="7"/>
        <v>7.1609180766987111</v>
      </c>
      <c r="M75" s="7">
        <f t="shared" si="11"/>
        <v>12.196277486036035</v>
      </c>
      <c r="P75" s="5">
        <f t="shared" si="12"/>
        <v>-1.5380346975197943</v>
      </c>
      <c r="R75" s="5">
        <v>-13</v>
      </c>
      <c r="U75" s="5">
        <v>25.5</v>
      </c>
      <c r="V75" s="7">
        <f t="shared" si="6"/>
        <v>6.9507480761107505</v>
      </c>
      <c r="Y75" s="7"/>
    </row>
    <row r="76" spans="1:25" x14ac:dyDescent="0.15">
      <c r="A76" s="5">
        <v>37.5</v>
      </c>
      <c r="B76" s="5">
        <v>74</v>
      </c>
      <c r="D76">
        <v>116.17587101557</v>
      </c>
      <c r="E76">
        <v>229.82709414381</v>
      </c>
      <c r="F76">
        <v>101.85708982925</v>
      </c>
      <c r="G76">
        <v>108.37843355605</v>
      </c>
      <c r="I76" s="6">
        <f t="shared" si="8"/>
        <v>121.44866058776</v>
      </c>
      <c r="J76" s="6">
        <f t="shared" si="9"/>
        <v>14.318781186319995</v>
      </c>
      <c r="K76" s="6">
        <f t="shared" si="10"/>
        <v>104.26612316417601</v>
      </c>
      <c r="L76" s="7">
        <f t="shared" si="7"/>
        <v>7.2817736235672559</v>
      </c>
      <c r="M76" s="7">
        <f t="shared" si="11"/>
        <v>12.385178430328057</v>
      </c>
      <c r="P76" s="5">
        <f t="shared" si="12"/>
        <v>0.12371796253421612</v>
      </c>
      <c r="R76" s="5">
        <v>-13</v>
      </c>
      <c r="U76" s="5">
        <v>26</v>
      </c>
      <c r="V76" s="7">
        <f t="shared" si="6"/>
        <v>6.5257726025139142</v>
      </c>
      <c r="Y76" s="7"/>
    </row>
    <row r="77" spans="1:25" x14ac:dyDescent="0.15">
      <c r="A77" s="5">
        <v>38</v>
      </c>
      <c r="B77" s="5">
        <v>75</v>
      </c>
      <c r="D77">
        <v>116.13306152705999</v>
      </c>
      <c r="E77">
        <v>230.36601186063999</v>
      </c>
      <c r="F77">
        <v>101.85857461025</v>
      </c>
      <c r="G77">
        <v>108.56681514477</v>
      </c>
      <c r="I77" s="6">
        <f t="shared" si="8"/>
        <v>121.79919671586998</v>
      </c>
      <c r="J77" s="6">
        <f t="shared" si="9"/>
        <v>14.274486916809991</v>
      </c>
      <c r="K77" s="6">
        <f t="shared" si="10"/>
        <v>104.66981241569799</v>
      </c>
      <c r="L77" s="7">
        <f t="shared" si="7"/>
        <v>7.3326497145362346</v>
      </c>
      <c r="M77" s="7">
        <f t="shared" si="11"/>
        <v>12.504099918720513</v>
      </c>
      <c r="P77" s="5">
        <f t="shared" si="12"/>
        <v>0.82325953668147922</v>
      </c>
      <c r="R77" s="5">
        <v>-13</v>
      </c>
      <c r="U77" s="40">
        <v>26.5</v>
      </c>
      <c r="V77" s="7">
        <f t="shared" si="6"/>
        <v>7.13680888114735</v>
      </c>
      <c r="Y77" s="7"/>
    </row>
    <row r="78" spans="1:25" x14ac:dyDescent="0.15">
      <c r="A78" s="5">
        <v>38.5</v>
      </c>
      <c r="B78" s="5">
        <v>76</v>
      </c>
      <c r="D78">
        <v>115.70774647887001</v>
      </c>
      <c r="E78">
        <v>229.53836174944001</v>
      </c>
      <c r="F78">
        <v>101.71974758723</v>
      </c>
      <c r="G78">
        <v>108.43318485523</v>
      </c>
      <c r="I78" s="6">
        <f t="shared" si="8"/>
        <v>121.10517689421002</v>
      </c>
      <c r="J78" s="6">
        <f t="shared" si="9"/>
        <v>13.987998891640004</v>
      </c>
      <c r="K78" s="6">
        <f t="shared" si="10"/>
        <v>104.31957822424201</v>
      </c>
      <c r="L78" s="7">
        <f t="shared" si="7"/>
        <v>7.4577914276636896</v>
      </c>
      <c r="M78" s="7">
        <f t="shared" si="11"/>
        <v>12.697287029271447</v>
      </c>
      <c r="P78" s="5">
        <f t="shared" si="12"/>
        <v>2.5439465887988097</v>
      </c>
      <c r="R78" s="5">
        <v>-13</v>
      </c>
      <c r="U78" s="5">
        <v>27</v>
      </c>
      <c r="V78" s="7">
        <f t="shared" si="6"/>
        <v>7.3420269460116678</v>
      </c>
      <c r="Y78" s="7"/>
    </row>
    <row r="79" spans="1:25" x14ac:dyDescent="0.15">
      <c r="A79" s="5">
        <v>39</v>
      </c>
      <c r="B79" s="5">
        <v>77</v>
      </c>
      <c r="D79">
        <v>115.85934025204</v>
      </c>
      <c r="E79">
        <v>229.24036323202</v>
      </c>
      <c r="F79">
        <v>101.74740163326</v>
      </c>
      <c r="G79">
        <v>108.18930957684</v>
      </c>
      <c r="I79" s="6">
        <f t="shared" si="8"/>
        <v>121.05105365518</v>
      </c>
      <c r="J79" s="6">
        <f t="shared" si="9"/>
        <v>14.111938618780002</v>
      </c>
      <c r="K79" s="6">
        <f t="shared" si="10"/>
        <v>104.116727312644</v>
      </c>
      <c r="L79" s="7">
        <f t="shared" si="7"/>
        <v>7.3779180965318742</v>
      </c>
      <c r="M79" s="7">
        <f t="shared" si="11"/>
        <v>12.685459095563107</v>
      </c>
      <c r="P79" s="5">
        <f t="shared" si="12"/>
        <v>1.4456956279220221</v>
      </c>
      <c r="R79" s="5">
        <v>-13</v>
      </c>
      <c r="U79" s="5">
        <v>27.5</v>
      </c>
      <c r="V79" s="7">
        <f t="shared" si="6"/>
        <v>6.9240287336565167</v>
      </c>
      <c r="Y79" s="7"/>
    </row>
    <row r="80" spans="1:25" x14ac:dyDescent="0.15">
      <c r="A80" s="5">
        <v>39.5</v>
      </c>
      <c r="B80" s="5">
        <v>78</v>
      </c>
      <c r="D80">
        <v>115.58914010378</v>
      </c>
      <c r="E80">
        <v>229.52724240178</v>
      </c>
      <c r="F80">
        <v>101.87750556793</v>
      </c>
      <c r="G80">
        <v>108.40107646622</v>
      </c>
      <c r="I80" s="6">
        <f t="shared" si="8"/>
        <v>121.12616593556</v>
      </c>
      <c r="J80" s="6">
        <f t="shared" si="9"/>
        <v>13.711634535849996</v>
      </c>
      <c r="K80" s="6">
        <f t="shared" si="10"/>
        <v>104.67220449254</v>
      </c>
      <c r="L80" s="7">
        <f t="shared" si="7"/>
        <v>7.6338239776495973</v>
      </c>
      <c r="M80" s="7">
        <f t="shared" si="11"/>
        <v>13.009410374104309</v>
      </c>
      <c r="P80" s="5">
        <f t="shared" si="12"/>
        <v>4.9643779696881856</v>
      </c>
      <c r="R80" s="5">
        <v>-13</v>
      </c>
      <c r="U80" s="5">
        <v>28</v>
      </c>
      <c r="V80" s="7">
        <f t="shared" si="6"/>
        <v>6.8983520310335171</v>
      </c>
      <c r="Y80" s="7"/>
    </row>
    <row r="81" spans="1:25" x14ac:dyDescent="0.15">
      <c r="A81" s="5">
        <v>40</v>
      </c>
      <c r="B81" s="5">
        <v>79</v>
      </c>
      <c r="D81">
        <v>115.50092661231</v>
      </c>
      <c r="E81">
        <v>231.47590808006001</v>
      </c>
      <c r="F81">
        <v>101.75946547884</v>
      </c>
      <c r="G81">
        <v>108.59762435041</v>
      </c>
      <c r="I81" s="6">
        <f t="shared" si="8"/>
        <v>122.87828372965001</v>
      </c>
      <c r="J81" s="6">
        <f t="shared" si="9"/>
        <v>13.741461133469997</v>
      </c>
      <c r="K81" s="6">
        <f t="shared" si="10"/>
        <v>106.38853036948601</v>
      </c>
      <c r="L81" s="7">
        <f t="shared" si="7"/>
        <v>7.7421556074816582</v>
      </c>
      <c r="M81" s="7">
        <f t="shared" si="11"/>
        <v>13.185787401359846</v>
      </c>
      <c r="P81" s="5">
        <f t="shared" si="12"/>
        <v>6.4539279217249144</v>
      </c>
      <c r="R81" s="5">
        <v>-13</v>
      </c>
      <c r="U81" s="5">
        <v>28.5</v>
      </c>
      <c r="V81" s="7">
        <f t="shared" si="6"/>
        <v>6.5893552400471211</v>
      </c>
      <c r="Y81" s="7"/>
    </row>
    <row r="82" spans="1:25" x14ac:dyDescent="0.15">
      <c r="A82" s="5">
        <v>40.5</v>
      </c>
      <c r="B82" s="5">
        <v>80</v>
      </c>
      <c r="D82">
        <v>115.46163825056</v>
      </c>
      <c r="E82">
        <v>231.22516679021999</v>
      </c>
      <c r="F82">
        <v>101.84112843356</v>
      </c>
      <c r="G82">
        <v>108.42780252413</v>
      </c>
      <c r="I82" s="6">
        <f t="shared" si="8"/>
        <v>122.79736426608999</v>
      </c>
      <c r="J82" s="6">
        <f t="shared" si="9"/>
        <v>13.620509816999999</v>
      </c>
      <c r="K82" s="6">
        <f t="shared" si="10"/>
        <v>106.45275248568998</v>
      </c>
      <c r="L82" s="7">
        <f t="shared" si="7"/>
        <v>7.8156217289917027</v>
      </c>
      <c r="M82" s="7">
        <f t="shared" si="11"/>
        <v>13.327298920293369</v>
      </c>
      <c r="P82" s="5">
        <f t="shared" si="12"/>
        <v>7.4640803392714368</v>
      </c>
      <c r="R82" s="5">
        <v>-13</v>
      </c>
      <c r="U82" s="5">
        <v>29</v>
      </c>
      <c r="V82" s="7">
        <f t="shared" si="6"/>
        <v>6.8325527798605226</v>
      </c>
      <c r="Y82" s="7"/>
    </row>
    <row r="83" spans="1:25" x14ac:dyDescent="0.15">
      <c r="A83" s="5">
        <v>41</v>
      </c>
      <c r="B83" s="5">
        <v>81</v>
      </c>
      <c r="D83">
        <v>115.31949592290999</v>
      </c>
      <c r="E83">
        <v>231.38658265382</v>
      </c>
      <c r="F83">
        <v>101.84651076466</v>
      </c>
      <c r="G83">
        <v>108.73088344468999</v>
      </c>
      <c r="I83" s="6">
        <f t="shared" si="8"/>
        <v>122.65569920913001</v>
      </c>
      <c r="J83" s="6">
        <f t="shared" si="9"/>
        <v>13.472985158249998</v>
      </c>
      <c r="K83" s="6">
        <f t="shared" si="10"/>
        <v>106.48811701923</v>
      </c>
      <c r="L83" s="7">
        <f t="shared" si="7"/>
        <v>7.9038250074834728</v>
      </c>
      <c r="M83" s="7">
        <f t="shared" si="11"/>
        <v>13.483547596208616</v>
      </c>
      <c r="P83" s="5">
        <f t="shared" si="12"/>
        <v>8.6768673106349503</v>
      </c>
      <c r="R83" s="5">
        <v>-13</v>
      </c>
      <c r="U83" s="5">
        <v>29.5</v>
      </c>
      <c r="V83" s="7">
        <f t="shared" si="6"/>
        <v>6.5878928282493465</v>
      </c>
      <c r="Y83" s="7"/>
    </row>
    <row r="84" spans="1:25" x14ac:dyDescent="0.15">
      <c r="A84" s="5">
        <v>41.5</v>
      </c>
      <c r="B84" s="5">
        <v>82</v>
      </c>
      <c r="D84">
        <v>115.28891771683</v>
      </c>
      <c r="E84">
        <v>232.83228317272</v>
      </c>
      <c r="F84">
        <v>101.71789161098999</v>
      </c>
      <c r="G84">
        <v>108.47791388269999</v>
      </c>
      <c r="I84" s="6">
        <f t="shared" si="8"/>
        <v>124.35436929002</v>
      </c>
      <c r="J84" s="6">
        <f t="shared" si="9"/>
        <v>13.571026105840005</v>
      </c>
      <c r="K84" s="6">
        <f t="shared" si="10"/>
        <v>108.069137963012</v>
      </c>
      <c r="L84" s="7">
        <f t="shared" si="7"/>
        <v>7.9632252653693385</v>
      </c>
      <c r="M84" s="7">
        <f t="shared" si="11"/>
        <v>13.610993251517959</v>
      </c>
      <c r="P84" s="5">
        <f t="shared" si="12"/>
        <v>9.4936153963235395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115.27520385471</v>
      </c>
      <c r="E85">
        <v>233.61879169754999</v>
      </c>
      <c r="F85">
        <v>101.87082405344999</v>
      </c>
      <c r="G85">
        <v>108.6425389755</v>
      </c>
      <c r="I85" s="6">
        <f t="shared" si="8"/>
        <v>124.97625272204999</v>
      </c>
      <c r="J85" s="6">
        <f t="shared" si="9"/>
        <v>13.404379801260006</v>
      </c>
      <c r="K85" s="6">
        <f t="shared" si="10"/>
        <v>108.89099696053799</v>
      </c>
      <c r="L85" s="7">
        <f t="shared" si="7"/>
        <v>8.1235386176018594</v>
      </c>
      <c r="M85" s="7">
        <f t="shared" si="11"/>
        <v>13.839352001173957</v>
      </c>
      <c r="P85" s="5">
        <f t="shared" si="12"/>
        <v>11.697909253057587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114.71515937732001</v>
      </c>
      <c r="E86">
        <v>231.97349888807</v>
      </c>
      <c r="F86">
        <v>101.78414996287999</v>
      </c>
      <c r="G86">
        <v>108.44840386043001</v>
      </c>
      <c r="I86" s="6">
        <f t="shared" si="8"/>
        <v>123.52509502763999</v>
      </c>
      <c r="J86" s="6">
        <f t="shared" si="9"/>
        <v>12.931009414440013</v>
      </c>
      <c r="K86" s="6">
        <f t="shared" si="10"/>
        <v>108.00788373031197</v>
      </c>
      <c r="L86" s="7">
        <f t="shared" si="7"/>
        <v>8.3526258676836136</v>
      </c>
      <c r="M86" s="7">
        <f t="shared" si="11"/>
        <v>14.13648464867919</v>
      </c>
      <c r="P86" s="5">
        <f t="shared" si="12"/>
        <v>14.847837883324658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114.81152705708</v>
      </c>
      <c r="E87">
        <v>230.21608598962001</v>
      </c>
      <c r="F87">
        <v>101.81347438752999</v>
      </c>
      <c r="G87">
        <v>108.45898292502</v>
      </c>
      <c r="I87" s="6">
        <f t="shared" si="8"/>
        <v>121.75710306460002</v>
      </c>
      <c r="J87" s="6">
        <f t="shared" si="9"/>
        <v>12.998052669550006</v>
      </c>
      <c r="K87" s="6">
        <f t="shared" si="10"/>
        <v>106.15943986114002</v>
      </c>
      <c r="L87" s="7">
        <f t="shared" si="7"/>
        <v>8.1673341815143807</v>
      </c>
      <c r="M87" s="7">
        <f t="shared" si="11"/>
        <v>14.019238359933434</v>
      </c>
      <c r="P87" s="5">
        <f t="shared" si="12"/>
        <v>12.300094231040914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114.73424759081</v>
      </c>
      <c r="E88">
        <v>230.89603409933</v>
      </c>
      <c r="F88">
        <v>101.72290274685</v>
      </c>
      <c r="G88">
        <v>108.45193021529001</v>
      </c>
      <c r="I88" s="6">
        <f t="shared" si="8"/>
        <v>122.44410388403999</v>
      </c>
      <c r="J88" s="6">
        <f t="shared" si="9"/>
        <v>13.011344843960003</v>
      </c>
      <c r="K88" s="6">
        <f t="shared" si="10"/>
        <v>106.83049007128798</v>
      </c>
      <c r="L88" s="7">
        <f t="shared" si="7"/>
        <v>8.2105648072866018</v>
      </c>
      <c r="M88" s="7">
        <f t="shared" si="11"/>
        <v>14.130514383129132</v>
      </c>
      <c r="P88" s="5">
        <f t="shared" si="12"/>
        <v>12.894511361525849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114.51482579688999</v>
      </c>
      <c r="E89">
        <v>232.94292068198999</v>
      </c>
      <c r="F89">
        <v>101.80252412769001</v>
      </c>
      <c r="G89">
        <v>108.41314031180001</v>
      </c>
      <c r="I89" s="6">
        <f t="shared" si="8"/>
        <v>124.52978037018998</v>
      </c>
      <c r="J89" s="6">
        <f t="shared" si="9"/>
        <v>12.712301669199988</v>
      </c>
      <c r="K89" s="6">
        <f t="shared" si="10"/>
        <v>109.27501836715</v>
      </c>
      <c r="L89" s="7">
        <f t="shared" si="7"/>
        <v>8.5960057596734885</v>
      </c>
      <c r="M89" s="7">
        <f t="shared" si="11"/>
        <v>14.584000732939497</v>
      </c>
      <c r="P89" s="5">
        <f t="shared" si="12"/>
        <v>18.194289026007755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114.45552260933999</v>
      </c>
      <c r="E90">
        <v>231.89381022980001</v>
      </c>
      <c r="F90">
        <v>101.83778767632</v>
      </c>
      <c r="G90">
        <v>108.4565701559</v>
      </c>
      <c r="I90" s="6">
        <f t="shared" si="8"/>
        <v>123.43724007390001</v>
      </c>
      <c r="J90" s="6">
        <f t="shared" si="9"/>
        <v>12.617734933019989</v>
      </c>
      <c r="K90" s="6">
        <f t="shared" si="10"/>
        <v>108.29595815427604</v>
      </c>
      <c r="L90" s="7">
        <f t="shared" si="7"/>
        <v>8.582836676246135</v>
      </c>
      <c r="M90" s="7">
        <f t="shared" si="11"/>
        <v>14.638877046935619</v>
      </c>
      <c r="P90" s="5">
        <f t="shared" si="12"/>
        <v>18.013215339421563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114.46664195701</v>
      </c>
      <c r="E91">
        <v>231.58858413639999</v>
      </c>
      <c r="F91">
        <v>101.82182628062</v>
      </c>
      <c r="G91">
        <v>108.55549368968001</v>
      </c>
      <c r="I91" s="6">
        <f t="shared" si="8"/>
        <v>123.03309044671998</v>
      </c>
      <c r="J91" s="6">
        <f t="shared" si="9"/>
        <v>12.644815676389996</v>
      </c>
      <c r="K91" s="6">
        <f t="shared" si="10"/>
        <v>107.85931163505199</v>
      </c>
      <c r="L91" s="7">
        <f t="shared" si="7"/>
        <v>8.5299235983679473</v>
      </c>
      <c r="M91" s="7">
        <f t="shared" si="11"/>
        <v>14.65400936648091</v>
      </c>
      <c r="P91" s="5">
        <f t="shared" si="12"/>
        <v>17.285665382518356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114.36805040771</v>
      </c>
      <c r="E92">
        <v>232.52575982209001</v>
      </c>
      <c r="F92">
        <v>101.7583518931</v>
      </c>
      <c r="G92">
        <v>108.36377134372999</v>
      </c>
      <c r="I92" s="6">
        <f t="shared" si="8"/>
        <v>124.16198847836002</v>
      </c>
      <c r="J92" s="6">
        <f t="shared" si="9"/>
        <v>12.609698514610002</v>
      </c>
      <c r="K92" s="6">
        <f t="shared" si="10"/>
        <v>109.03035026082802</v>
      </c>
      <c r="L92" s="7">
        <f t="shared" si="7"/>
        <v>8.6465469522924714</v>
      </c>
      <c r="M92" s="7">
        <f t="shared" si="11"/>
        <v>14.838678117828911</v>
      </c>
      <c r="P92" s="5">
        <f t="shared" si="12"/>
        <v>18.889225778627395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114.29911045219001</v>
      </c>
      <c r="E93">
        <v>232.93087472202001</v>
      </c>
      <c r="F93">
        <v>101.90144766147</v>
      </c>
      <c r="G93">
        <v>108.55772086117</v>
      </c>
      <c r="I93" s="6">
        <f t="shared" si="8"/>
        <v>124.37315386085001</v>
      </c>
      <c r="J93" s="6">
        <f t="shared" si="9"/>
        <v>12.397662790720005</v>
      </c>
      <c r="K93" s="6">
        <f t="shared" si="10"/>
        <v>109.495958511986</v>
      </c>
      <c r="L93" s="7">
        <f t="shared" si="7"/>
        <v>8.8319839279663874</v>
      </c>
      <c r="M93" s="7">
        <f t="shared" si="11"/>
        <v>15.092160490926304</v>
      </c>
      <c r="P93" s="5">
        <f t="shared" si="12"/>
        <v>21.438967148245101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114.14992587102</v>
      </c>
      <c r="E94">
        <v>232.99258710155999</v>
      </c>
      <c r="F94">
        <v>101.76039346696</v>
      </c>
      <c r="G94">
        <v>108.53786191537</v>
      </c>
      <c r="I94" s="6">
        <f t="shared" si="8"/>
        <v>124.45472518618999</v>
      </c>
      <c r="J94" s="6">
        <f t="shared" si="9"/>
        <v>12.389532404060006</v>
      </c>
      <c r="K94" s="6">
        <f t="shared" si="10"/>
        <v>109.58728630131799</v>
      </c>
      <c r="L94" s="7">
        <f t="shared" si="7"/>
        <v>8.8451511104169374</v>
      </c>
      <c r="M94" s="7">
        <f t="shared" si="11"/>
        <v>15.173373070800331</v>
      </c>
      <c r="P94" s="5">
        <f t="shared" si="12"/>
        <v>21.620014696574991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114.03020756116</v>
      </c>
      <c r="E95">
        <v>231.64158636027</v>
      </c>
      <c r="F95">
        <v>101.86655530809</v>
      </c>
      <c r="G95">
        <v>108.45564216778</v>
      </c>
      <c r="I95" s="6">
        <f t="shared" si="8"/>
        <v>123.18594419249</v>
      </c>
      <c r="J95" s="6">
        <f t="shared" si="9"/>
        <v>12.163652253069998</v>
      </c>
      <c r="K95" s="6">
        <f t="shared" si="10"/>
        <v>108.589561488806</v>
      </c>
      <c r="L95" s="7">
        <f t="shared" si="7"/>
        <v>8.9273812856166579</v>
      </c>
      <c r="M95" s="7">
        <f t="shared" si="11"/>
        <v>15.32364864342353</v>
      </c>
      <c r="P95" s="5">
        <f t="shared" si="12"/>
        <v>22.750672046737609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114.08561897702</v>
      </c>
      <c r="E96">
        <v>232.41308376575</v>
      </c>
      <c r="F96">
        <v>101.83389012620999</v>
      </c>
      <c r="G96">
        <v>108.56959910913</v>
      </c>
      <c r="I96" s="6">
        <f t="shared" si="8"/>
        <v>123.84348465662001</v>
      </c>
      <c r="J96" s="6">
        <f t="shared" si="9"/>
        <v>12.251728850810011</v>
      </c>
      <c r="K96" s="6">
        <f t="shared" si="10"/>
        <v>109.14141003564799</v>
      </c>
      <c r="L96" s="7">
        <f t="shared" si="7"/>
        <v>8.9082456333035989</v>
      </c>
      <c r="M96" s="7">
        <f t="shared" si="11"/>
        <v>15.372558388533948</v>
      </c>
      <c r="P96" s="5">
        <f t="shared" si="12"/>
        <v>22.487558586437085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113.88843587843</v>
      </c>
      <c r="E97">
        <v>233.03632320237</v>
      </c>
      <c r="F97">
        <v>101.95675575353</v>
      </c>
      <c r="G97">
        <v>108.63047512992</v>
      </c>
      <c r="I97" s="6">
        <f t="shared" si="8"/>
        <v>124.40584807245</v>
      </c>
      <c r="J97" s="6">
        <f t="shared" si="9"/>
        <v>11.931680124899998</v>
      </c>
      <c r="K97" s="6">
        <f t="shared" si="10"/>
        <v>110.08783192257</v>
      </c>
      <c r="L97" s="7">
        <f t="shared" si="7"/>
        <v>9.2265155259090275</v>
      </c>
      <c r="M97" s="7">
        <f t="shared" si="11"/>
        <v>15.758873678562853</v>
      </c>
      <c r="P97" s="5">
        <f t="shared" si="12"/>
        <v>26.863740353480409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113.85971089696</v>
      </c>
      <c r="E98">
        <v>231.80522609339999</v>
      </c>
      <c r="F98">
        <v>101.86989606533</v>
      </c>
      <c r="G98">
        <v>108.56774313289</v>
      </c>
      <c r="I98" s="6">
        <f t="shared" si="8"/>
        <v>123.23748296050999</v>
      </c>
      <c r="J98" s="6">
        <f t="shared" si="9"/>
        <v>11.98981483163</v>
      </c>
      <c r="K98" s="6">
        <f t="shared" si="10"/>
        <v>108.84970516255399</v>
      </c>
      <c r="L98" s="7">
        <f t="shared" si="7"/>
        <v>9.0785142799203697</v>
      </c>
      <c r="M98" s="7">
        <f t="shared" si="11"/>
        <v>15.678917829997673</v>
      </c>
      <c r="P98" s="5">
        <f t="shared" si="12"/>
        <v>24.82873682583536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113.69162342476</v>
      </c>
      <c r="E99">
        <v>232.01074870273999</v>
      </c>
      <c r="F99">
        <v>101.83834446919001</v>
      </c>
      <c r="G99">
        <v>108.46993318486</v>
      </c>
      <c r="I99" s="6">
        <f t="shared" si="8"/>
        <v>123.54081551787999</v>
      </c>
      <c r="J99" s="6">
        <f t="shared" si="9"/>
        <v>11.853278955569991</v>
      </c>
      <c r="K99" s="6">
        <f t="shared" si="10"/>
        <v>109.316880771196</v>
      </c>
      <c r="L99" s="7">
        <f t="shared" si="7"/>
        <v>9.2225013163827345</v>
      </c>
      <c r="M99" s="7">
        <f t="shared" si="11"/>
        <v>15.890950263883514</v>
      </c>
      <c r="P99" s="5">
        <f t="shared" si="12"/>
        <v>26.808545341491531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113.54707190512001</v>
      </c>
      <c r="E100">
        <v>229.87453669384999</v>
      </c>
      <c r="F100">
        <v>101.73867854492001</v>
      </c>
      <c r="G100">
        <v>108.21547884187</v>
      </c>
      <c r="I100" s="6">
        <f t="shared" si="8"/>
        <v>121.65905785197999</v>
      </c>
      <c r="J100" s="6">
        <f t="shared" si="9"/>
        <v>11.8083933602</v>
      </c>
      <c r="K100" s="6">
        <f t="shared" si="10"/>
        <v>107.48898581973999</v>
      </c>
      <c r="L100" s="7">
        <f t="shared" si="7"/>
        <v>9.1027612767398054</v>
      </c>
      <c r="M100" s="7">
        <f t="shared" si="11"/>
        <v>15.839255621664064</v>
      </c>
      <c r="P100" s="5">
        <f t="shared" si="12"/>
        <v>25.162130803249109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113.61137879911</v>
      </c>
      <c r="E101">
        <v>232.80615270570999</v>
      </c>
      <c r="F101">
        <v>101.76781737194</v>
      </c>
      <c r="G101">
        <v>108.59484038604</v>
      </c>
      <c r="I101" s="6">
        <f t="shared" si="8"/>
        <v>124.21131231966999</v>
      </c>
      <c r="J101" s="6">
        <f t="shared" si="9"/>
        <v>11.843561427170002</v>
      </c>
      <c r="K101" s="6">
        <f t="shared" si="10"/>
        <v>109.99903860706598</v>
      </c>
      <c r="L101" s="7">
        <f t="shared" si="7"/>
        <v>9.2876656471523926</v>
      </c>
      <c r="M101" s="7">
        <f t="shared" si="11"/>
        <v>16.09220538950013</v>
      </c>
      <c r="P101" s="5">
        <f t="shared" si="12"/>
        <v>27.704548899482155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113.35266864344</v>
      </c>
      <c r="E102">
        <v>231.89640474426</v>
      </c>
      <c r="F102">
        <v>101.76336302895</v>
      </c>
      <c r="G102">
        <v>108.73218262806</v>
      </c>
      <c r="I102" s="6">
        <f t="shared" si="8"/>
        <v>123.16422211619999</v>
      </c>
      <c r="J102" s="6">
        <f t="shared" si="9"/>
        <v>11.589305614490002</v>
      </c>
      <c r="K102" s="6">
        <f t="shared" si="10"/>
        <v>109.257055378812</v>
      </c>
      <c r="L102" s="7">
        <f t="shared" si="7"/>
        <v>9.4274030742798693</v>
      </c>
      <c r="M102" s="7">
        <f t="shared" si="11"/>
        <v>16.299988214051083</v>
      </c>
      <c r="P102" s="5">
        <f t="shared" si="12"/>
        <v>29.62592567741989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113.30040770941</v>
      </c>
      <c r="E103">
        <v>230.73165307635</v>
      </c>
      <c r="F103">
        <v>101.73329621380999</v>
      </c>
      <c r="G103">
        <v>108.49888641424999</v>
      </c>
      <c r="I103" s="6">
        <f t="shared" si="8"/>
        <v>122.2327666621</v>
      </c>
      <c r="J103" s="6">
        <f t="shared" si="9"/>
        <v>11.567111495600003</v>
      </c>
      <c r="K103" s="6">
        <f t="shared" si="10"/>
        <v>108.35223286738</v>
      </c>
      <c r="L103" s="7">
        <f t="shared" si="7"/>
        <v>9.3672679569653976</v>
      </c>
      <c r="M103" s="7">
        <f t="shared" si="11"/>
        <v>16.307898494160089</v>
      </c>
      <c r="P103" s="5">
        <f t="shared" si="12"/>
        <v>28.799073342138353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113.33673091179</v>
      </c>
      <c r="E104">
        <v>229.16512231281999</v>
      </c>
      <c r="F104">
        <v>101.87620638456001</v>
      </c>
      <c r="G104">
        <v>108.66481069042</v>
      </c>
      <c r="I104" s="6">
        <f t="shared" si="8"/>
        <v>120.50031162239999</v>
      </c>
      <c r="J104" s="6">
        <f t="shared" si="9"/>
        <v>11.460524527229992</v>
      </c>
      <c r="K104" s="6">
        <f t="shared" si="10"/>
        <v>106.747682189724</v>
      </c>
      <c r="L104" s="7">
        <f t="shared" si="7"/>
        <v>9.3143801521556462</v>
      </c>
      <c r="M104" s="7">
        <f t="shared" si="11"/>
        <v>16.323056086773814</v>
      </c>
      <c r="P104" s="5">
        <f t="shared" si="12"/>
        <v>28.071870887602973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112.91753150482</v>
      </c>
      <c r="E105">
        <v>229.01797627873</v>
      </c>
      <c r="F105">
        <v>101.86451373422</v>
      </c>
      <c r="G105">
        <v>108.68040089087</v>
      </c>
      <c r="I105" s="6">
        <f t="shared" si="8"/>
        <v>120.33757538786</v>
      </c>
      <c r="J105" s="6">
        <f t="shared" si="9"/>
        <v>11.053017770600007</v>
      </c>
      <c r="K105" s="6">
        <f t="shared" si="10"/>
        <v>107.07395406313999</v>
      </c>
      <c r="L105" s="7">
        <f t="shared" si="7"/>
        <v>9.6873049772838229</v>
      </c>
      <c r="M105" s="7">
        <f t="shared" si="11"/>
        <v>16.764026309325466</v>
      </c>
      <c r="P105" s="5">
        <f t="shared" si="12"/>
        <v>33.199552952795926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112.94755374351</v>
      </c>
      <c r="E106">
        <v>228.68254262417</v>
      </c>
      <c r="F106">
        <v>101.9077579807</v>
      </c>
      <c r="G106">
        <v>108.4703043801</v>
      </c>
      <c r="I106" s="6">
        <f t="shared" si="8"/>
        <v>120.21223824406999</v>
      </c>
      <c r="J106" s="6">
        <f t="shared" si="9"/>
        <v>11.039795762810002</v>
      </c>
      <c r="K106" s="6">
        <f t="shared" si="10"/>
        <v>106.96448332869799</v>
      </c>
      <c r="L106" s="7">
        <f t="shared" si="7"/>
        <v>9.6889911395853492</v>
      </c>
      <c r="M106" s="7">
        <f t="shared" si="11"/>
        <v>16.833757869050473</v>
      </c>
      <c r="P106" s="5">
        <f t="shared" si="12"/>
        <v>33.222737529445048</v>
      </c>
      <c r="R106" s="5">
        <v>-13</v>
      </c>
    </row>
    <row r="107" spans="1:25" x14ac:dyDescent="0.15">
      <c r="A107" s="5">
        <v>53</v>
      </c>
      <c r="B107" s="5">
        <v>105</v>
      </c>
      <c r="D107">
        <v>112.90233506301</v>
      </c>
      <c r="E107">
        <v>228.13472942921001</v>
      </c>
      <c r="F107">
        <v>101.78637713437</v>
      </c>
      <c r="G107">
        <v>108.75278396437</v>
      </c>
      <c r="I107" s="6">
        <f t="shared" si="8"/>
        <v>119.38194546484002</v>
      </c>
      <c r="J107" s="6">
        <f t="shared" si="9"/>
        <v>11.11595792864</v>
      </c>
      <c r="K107" s="6">
        <f t="shared" si="10"/>
        <v>106.04279595047201</v>
      </c>
      <c r="L107" s="7">
        <f t="shared" si="7"/>
        <v>9.5396902931105263</v>
      </c>
      <c r="M107" s="7">
        <f t="shared" si="11"/>
        <v>16.752502419999125</v>
      </c>
      <c r="P107" s="5">
        <f t="shared" si="12"/>
        <v>31.169864614578231</v>
      </c>
      <c r="R107" s="5">
        <v>-13</v>
      </c>
    </row>
    <row r="108" spans="1:25" x14ac:dyDescent="0.15">
      <c r="A108" s="5">
        <v>53.5</v>
      </c>
      <c r="B108" s="5">
        <v>106</v>
      </c>
      <c r="D108">
        <v>112.79540400297</v>
      </c>
      <c r="E108">
        <v>227.03391401037999</v>
      </c>
      <c r="F108">
        <v>101.79955456570001</v>
      </c>
      <c r="G108">
        <v>108.46250927988</v>
      </c>
      <c r="I108" s="6">
        <f t="shared" si="8"/>
        <v>118.57140473049999</v>
      </c>
      <c r="J108" s="6">
        <f t="shared" si="9"/>
        <v>10.995849437269996</v>
      </c>
      <c r="K108" s="6">
        <f t="shared" si="10"/>
        <v>105.37638540577599</v>
      </c>
      <c r="L108" s="7">
        <f t="shared" si="7"/>
        <v>9.5832874037549942</v>
      </c>
      <c r="M108" s="7">
        <f t="shared" si="11"/>
        <v>16.86414492806707</v>
      </c>
      <c r="P108" s="5">
        <f t="shared" si="12"/>
        <v>31.769320878368219</v>
      </c>
      <c r="R108" s="5">
        <v>-13</v>
      </c>
    </row>
    <row r="109" spans="1:25" x14ac:dyDescent="0.15">
      <c r="A109" s="5">
        <v>54</v>
      </c>
      <c r="B109" s="5">
        <v>107</v>
      </c>
      <c r="D109">
        <v>112.82968865827</v>
      </c>
      <c r="E109">
        <v>225.39418087472001</v>
      </c>
      <c r="F109">
        <v>101.9062731997</v>
      </c>
      <c r="G109">
        <v>108.51967334818001</v>
      </c>
      <c r="I109" s="6">
        <f t="shared" si="8"/>
        <v>116.87450752654</v>
      </c>
      <c r="J109" s="6">
        <f t="shared" si="9"/>
        <v>10.923415458570005</v>
      </c>
      <c r="K109" s="6">
        <f t="shared" si="10"/>
        <v>103.76640897625599</v>
      </c>
      <c r="L109" s="7">
        <f t="shared" si="7"/>
        <v>9.4994472534545658</v>
      </c>
      <c r="M109" s="7">
        <f t="shared" si="11"/>
        <v>16.84835017519012</v>
      </c>
      <c r="P109" s="5">
        <f t="shared" si="12"/>
        <v>30.616526518564395</v>
      </c>
      <c r="R109" s="5">
        <v>-13</v>
      </c>
    </row>
    <row r="110" spans="1:25" x14ac:dyDescent="0.15">
      <c r="A110" s="5">
        <v>54.5</v>
      </c>
      <c r="B110" s="5">
        <v>108</v>
      </c>
      <c r="D110">
        <v>112.76389918458</v>
      </c>
      <c r="E110">
        <v>224.97683469237001</v>
      </c>
      <c r="F110">
        <v>101.88752783964</v>
      </c>
      <c r="G110">
        <v>108.47661469933</v>
      </c>
      <c r="I110" s="6">
        <f t="shared" si="8"/>
        <v>116.50021999304001</v>
      </c>
      <c r="J110" s="6">
        <f t="shared" si="9"/>
        <v>10.876371344939997</v>
      </c>
      <c r="K110" s="6">
        <f t="shared" si="10"/>
        <v>103.448574379112</v>
      </c>
      <c r="L110" s="7">
        <f t="shared" si="7"/>
        <v>9.5113132034830041</v>
      </c>
      <c r="M110" s="7">
        <f t="shared" si="11"/>
        <v>16.928261522642035</v>
      </c>
      <c r="P110" s="5">
        <f t="shared" si="12"/>
        <v>30.779682240703266</v>
      </c>
      <c r="R110" s="5">
        <v>-13</v>
      </c>
    </row>
    <row r="111" spans="1:25" x14ac:dyDescent="0.15">
      <c r="A111" s="5">
        <v>55</v>
      </c>
      <c r="B111" s="5">
        <v>109</v>
      </c>
      <c r="D111">
        <v>112.7633432172</v>
      </c>
      <c r="E111">
        <v>226.26408450704</v>
      </c>
      <c r="F111">
        <v>101.80011135858</v>
      </c>
      <c r="G111">
        <v>108.64884929473</v>
      </c>
      <c r="I111" s="6">
        <f t="shared" si="8"/>
        <v>117.61523521231</v>
      </c>
      <c r="J111" s="6">
        <f t="shared" si="9"/>
        <v>10.963231858620006</v>
      </c>
      <c r="K111" s="6">
        <f t="shared" si="10"/>
        <v>104.459356981966</v>
      </c>
      <c r="L111" s="7">
        <f t="shared" si="7"/>
        <v>9.5281535891109748</v>
      </c>
      <c r="M111" s="7">
        <f t="shared" si="11"/>
        <v>17.013147305693483</v>
      </c>
      <c r="P111" s="5">
        <f t="shared" si="12"/>
        <v>31.011235995071317</v>
      </c>
      <c r="R111" s="5">
        <v>-13</v>
      </c>
    </row>
    <row r="112" spans="1:25" x14ac:dyDescent="0.15">
      <c r="A112" s="5">
        <v>55.5</v>
      </c>
      <c r="B112" s="5">
        <v>110</v>
      </c>
      <c r="D112">
        <v>112.58117123795</v>
      </c>
      <c r="E112">
        <v>225.75667160859999</v>
      </c>
      <c r="F112">
        <v>101.67019302153</v>
      </c>
      <c r="G112">
        <v>108.30475129918</v>
      </c>
      <c r="I112" s="6">
        <f t="shared" si="8"/>
        <v>117.45192030941999</v>
      </c>
      <c r="J112" s="6">
        <f t="shared" si="9"/>
        <v>10.910978216420006</v>
      </c>
      <c r="K112" s="6">
        <f t="shared" si="10"/>
        <v>104.35874644971598</v>
      </c>
      <c r="L112" s="7">
        <f t="shared" si="7"/>
        <v>9.5645637246957182</v>
      </c>
      <c r="M112" s="7">
        <f t="shared" si="11"/>
        <v>17.117602838701707</v>
      </c>
      <c r="P112" s="5">
        <f t="shared" si="12"/>
        <v>31.511872012437454</v>
      </c>
      <c r="R112" s="5">
        <v>-13</v>
      </c>
    </row>
    <row r="113" spans="1:18" x14ac:dyDescent="0.15">
      <c r="A113" s="5">
        <v>56</v>
      </c>
      <c r="B113" s="5">
        <v>111</v>
      </c>
      <c r="D113">
        <v>112.67550037065</v>
      </c>
      <c r="E113">
        <v>227.17957746478999</v>
      </c>
      <c r="F113">
        <v>101.84001484781</v>
      </c>
      <c r="G113">
        <v>108.54175946548</v>
      </c>
      <c r="I113" s="6">
        <f t="shared" si="8"/>
        <v>118.63781799930999</v>
      </c>
      <c r="J113" s="6">
        <f t="shared" si="9"/>
        <v>10.835485522840003</v>
      </c>
      <c r="K113" s="6">
        <f t="shared" si="10"/>
        <v>105.63523537190198</v>
      </c>
      <c r="L113" s="7">
        <f t="shared" si="7"/>
        <v>9.7490080300725435</v>
      </c>
      <c r="M113" s="7">
        <f t="shared" si="11"/>
        <v>17.370092541502007</v>
      </c>
      <c r="P113" s="5">
        <f t="shared" si="12"/>
        <v>34.047964256719268</v>
      </c>
      <c r="R113" s="5">
        <v>-13</v>
      </c>
    </row>
    <row r="114" spans="1:18" x14ac:dyDescent="0.15">
      <c r="A114" s="5">
        <v>56.5</v>
      </c>
      <c r="B114" s="5">
        <v>112</v>
      </c>
      <c r="D114">
        <v>112.48257968866</v>
      </c>
      <c r="E114">
        <v>223.87101556709001</v>
      </c>
      <c r="F114">
        <v>101.71714922049</v>
      </c>
      <c r="G114">
        <v>108.43689680772</v>
      </c>
      <c r="I114" s="6">
        <f t="shared" si="8"/>
        <v>115.43411875937001</v>
      </c>
      <c r="J114" s="6">
        <f t="shared" si="9"/>
        <v>10.765430468169995</v>
      </c>
      <c r="K114" s="6">
        <f t="shared" si="10"/>
        <v>102.51560219756601</v>
      </c>
      <c r="L114" s="7">
        <f t="shared" si="7"/>
        <v>9.5226663253896362</v>
      </c>
      <c r="M114" s="7">
        <f t="shared" si="11"/>
        <v>17.211796234242577</v>
      </c>
      <c r="P114" s="5">
        <f t="shared" si="12"/>
        <v>30.93578662330793</v>
      </c>
      <c r="R114" s="5">
        <v>-13</v>
      </c>
    </row>
    <row r="115" spans="1:18" x14ac:dyDescent="0.15">
      <c r="A115" s="5">
        <v>57</v>
      </c>
      <c r="B115" s="5">
        <v>113</v>
      </c>
      <c r="D115">
        <v>111.9247590808</v>
      </c>
      <c r="E115">
        <v>220.88417346182001</v>
      </c>
      <c r="F115">
        <v>101.76800296956</v>
      </c>
      <c r="G115">
        <v>108.53285077951</v>
      </c>
      <c r="I115" s="6">
        <f t="shared" si="8"/>
        <v>112.35132268231001</v>
      </c>
      <c r="J115" s="6">
        <f t="shared" si="9"/>
        <v>10.15675611124</v>
      </c>
      <c r="K115" s="6">
        <f t="shared" si="10"/>
        <v>100.16321534882201</v>
      </c>
      <c r="L115" s="7">
        <f t="shared" si="7"/>
        <v>9.8617328457829299</v>
      </c>
      <c r="M115" s="7">
        <f t="shared" si="11"/>
        <v>17.618908152059348</v>
      </c>
      <c r="P115" s="5">
        <f t="shared" si="12"/>
        <v>35.597920110748724</v>
      </c>
      <c r="R115" s="5">
        <v>-13</v>
      </c>
    </row>
    <row r="116" spans="1:18" x14ac:dyDescent="0.15">
      <c r="A116" s="5">
        <v>57.5</v>
      </c>
      <c r="B116" s="5">
        <v>114</v>
      </c>
      <c r="D116">
        <v>111.93013343217</v>
      </c>
      <c r="E116">
        <v>220.72275759822</v>
      </c>
      <c r="F116">
        <v>101.91221232368</v>
      </c>
      <c r="G116">
        <v>108.38622865627001</v>
      </c>
      <c r="I116" s="6">
        <f t="shared" si="8"/>
        <v>112.33652894194999</v>
      </c>
      <c r="J116" s="6">
        <f t="shared" si="9"/>
        <v>10.01792110849</v>
      </c>
      <c r="K116" s="6">
        <f t="shared" si="10"/>
        <v>100.31502361176199</v>
      </c>
      <c r="L116" s="7">
        <f t="shared" si="7"/>
        <v>10.01355695711627</v>
      </c>
      <c r="M116" s="7">
        <f t="shared" si="11"/>
        <v>17.838777660816167</v>
      </c>
      <c r="P116" s="5">
        <f t="shared" si="12"/>
        <v>37.685487685474406</v>
      </c>
      <c r="R116" s="5">
        <v>-13</v>
      </c>
    </row>
    <row r="117" spans="1:18" x14ac:dyDescent="0.15">
      <c r="A117" s="5">
        <v>58</v>
      </c>
      <c r="B117" s="5">
        <v>115</v>
      </c>
      <c r="D117">
        <v>112.12138621200999</v>
      </c>
      <c r="E117">
        <v>220.47164566345</v>
      </c>
      <c r="F117">
        <v>101.9435783222</v>
      </c>
      <c r="G117">
        <v>108.57887899035001</v>
      </c>
      <c r="I117" s="6">
        <f t="shared" si="8"/>
        <v>111.8927666731</v>
      </c>
      <c r="J117" s="6">
        <f t="shared" si="9"/>
        <v>10.177807889809998</v>
      </c>
      <c r="K117" s="6">
        <f t="shared" si="10"/>
        <v>99.679397205328002</v>
      </c>
      <c r="L117" s="7">
        <f t="shared" si="7"/>
        <v>9.7937982603431557</v>
      </c>
      <c r="M117" s="7">
        <f t="shared" si="11"/>
        <v>17.687064361466529</v>
      </c>
      <c r="P117" s="5">
        <f t="shared" si="12"/>
        <v>34.663825805693762</v>
      </c>
      <c r="R117" s="5">
        <v>-13</v>
      </c>
    </row>
    <row r="118" spans="1:18" x14ac:dyDescent="0.15">
      <c r="A118" s="5">
        <v>58.5</v>
      </c>
      <c r="B118" s="5">
        <v>116</v>
      </c>
      <c r="D118">
        <v>112.09210526315999</v>
      </c>
      <c r="E118">
        <v>222.48535952557</v>
      </c>
      <c r="F118">
        <v>101.87286562732</v>
      </c>
      <c r="G118">
        <v>108.57275426875</v>
      </c>
      <c r="I118" s="6">
        <f t="shared" si="8"/>
        <v>113.91260525682</v>
      </c>
      <c r="J118" s="6">
        <f t="shared" si="9"/>
        <v>10.219239635839998</v>
      </c>
      <c r="K118" s="6">
        <f t="shared" si="10"/>
        <v>101.649517693812</v>
      </c>
      <c r="L118" s="7">
        <f t="shared" si="7"/>
        <v>9.9468768045438498</v>
      </c>
      <c r="M118" s="7">
        <f t="shared" si="11"/>
        <v>17.9081883030907</v>
      </c>
      <c r="P118" s="5">
        <f t="shared" si="12"/>
        <v>36.768641717034491</v>
      </c>
      <c r="R118" s="5">
        <v>-13</v>
      </c>
    </row>
    <row r="119" spans="1:18" x14ac:dyDescent="0.15">
      <c r="A119" s="5">
        <v>59</v>
      </c>
      <c r="B119" s="5">
        <v>117</v>
      </c>
      <c r="D119">
        <v>111.94959229059</v>
      </c>
      <c r="E119">
        <v>221.98165307635</v>
      </c>
      <c r="F119">
        <v>101.8155159614</v>
      </c>
      <c r="G119">
        <v>108.43021529324</v>
      </c>
      <c r="I119" s="6">
        <f t="shared" si="8"/>
        <v>113.55143778311</v>
      </c>
      <c r="J119" s="6">
        <f t="shared" si="9"/>
        <v>10.134076329190009</v>
      </c>
      <c r="K119" s="6">
        <f t="shared" si="10"/>
        <v>101.390546188082</v>
      </c>
      <c r="L119" s="7">
        <f t="shared" si="7"/>
        <v>10.004912425618754</v>
      </c>
      <c r="M119" s="7">
        <f t="shared" si="11"/>
        <v>18.034269321589083</v>
      </c>
      <c r="P119" s="5">
        <f t="shared" si="12"/>
        <v>37.566626172013684</v>
      </c>
      <c r="R119" s="5">
        <v>-13</v>
      </c>
    </row>
    <row r="120" spans="1:18" x14ac:dyDescent="0.15">
      <c r="A120" s="5">
        <v>59.5</v>
      </c>
      <c r="B120" s="5">
        <v>118</v>
      </c>
      <c r="D120">
        <v>111.82449962936001</v>
      </c>
      <c r="E120">
        <v>220.57616753151001</v>
      </c>
      <c r="F120">
        <v>101.80493689681001</v>
      </c>
      <c r="G120">
        <v>108.54491462509</v>
      </c>
      <c r="I120" s="6">
        <f t="shared" si="8"/>
        <v>112.03125290642001</v>
      </c>
      <c r="J120" s="6">
        <f t="shared" si="9"/>
        <v>10.01956273255</v>
      </c>
      <c r="K120" s="6">
        <f t="shared" si="10"/>
        <v>100.00777762736001</v>
      </c>
      <c r="L120" s="7">
        <f t="shared" si="7"/>
        <v>9.981251706970232</v>
      </c>
      <c r="M120" s="7">
        <f t="shared" si="11"/>
        <v>18.07865400036404</v>
      </c>
      <c r="P120" s="5">
        <f t="shared" si="12"/>
        <v>37.241293465557632</v>
      </c>
      <c r="R120" s="5">
        <v>-13</v>
      </c>
    </row>
    <row r="121" spans="1:18" x14ac:dyDescent="0.15">
      <c r="A121" s="5">
        <v>60</v>
      </c>
      <c r="B121" s="5">
        <v>119</v>
      </c>
      <c r="D121">
        <v>111.49203113417001</v>
      </c>
      <c r="E121">
        <v>217.45607857671999</v>
      </c>
      <c r="F121">
        <v>101.85467706013</v>
      </c>
      <c r="G121">
        <v>108.58426132146</v>
      </c>
      <c r="I121" s="6">
        <f t="shared" si="8"/>
        <v>108.87181725525998</v>
      </c>
      <c r="J121" s="6">
        <f t="shared" si="9"/>
        <v>9.6373540740400045</v>
      </c>
      <c r="K121" s="6">
        <f t="shared" si="10"/>
        <v>97.306992366411976</v>
      </c>
      <c r="L121" s="7">
        <f t="shared" si="7"/>
        <v>10.096857666413477</v>
      </c>
      <c r="M121" s="7">
        <f t="shared" si="11"/>
        <v>18.262305357230758</v>
      </c>
      <c r="P121" s="5">
        <f t="shared" si="12"/>
        <v>38.8308647810709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111.46163825056</v>
      </c>
      <c r="E122">
        <v>217.71553002223999</v>
      </c>
      <c r="F122">
        <v>101.91648106904</v>
      </c>
      <c r="G122">
        <v>107.7583518931</v>
      </c>
      <c r="I122" s="6">
        <f t="shared" si="8"/>
        <v>109.95717812913999</v>
      </c>
      <c r="J122" s="6">
        <f t="shared" si="9"/>
        <v>9.5451571815199969</v>
      </c>
      <c r="K122" s="6">
        <f t="shared" si="10"/>
        <v>98.502989511315988</v>
      </c>
      <c r="L122" s="7">
        <f t="shared" si="7"/>
        <v>10.319682288943733</v>
      </c>
      <c r="M122" s="7">
        <f t="shared" si="11"/>
        <v>18.553175377184495</v>
      </c>
      <c r="P122" s="5">
        <f t="shared" si="12"/>
        <v>41.894682858183558</v>
      </c>
    </row>
    <row r="123" spans="1:18" x14ac:dyDescent="0.15">
      <c r="A123" s="5">
        <v>61</v>
      </c>
      <c r="B123" s="5">
        <v>121</v>
      </c>
      <c r="D123">
        <v>111.96219421794</v>
      </c>
      <c r="E123">
        <v>223.92512972572001</v>
      </c>
      <c r="F123">
        <v>101.99016332591</v>
      </c>
      <c r="G123">
        <v>109.66610987379001</v>
      </c>
      <c r="I123" s="6">
        <f t="shared" si="8"/>
        <v>114.25901985193001</v>
      </c>
      <c r="J123" s="6">
        <f t="shared" si="9"/>
        <v>9.9720308920299914</v>
      </c>
      <c r="K123" s="6">
        <f t="shared" si="10"/>
        <v>102.29258278149402</v>
      </c>
      <c r="L123" s="7">
        <f t="shared" si="7"/>
        <v>10.257948846031951</v>
      </c>
      <c r="M123" s="7">
        <f t="shared" si="11"/>
        <v>18.559487331696189</v>
      </c>
      <c r="P123" s="5">
        <f t="shared" si="12"/>
        <v>41.045853692861677</v>
      </c>
    </row>
    <row r="124" spans="1:18" x14ac:dyDescent="0.15">
      <c r="A124" s="5">
        <v>61.5</v>
      </c>
      <c r="B124" s="5">
        <v>122</v>
      </c>
      <c r="D124">
        <v>112.78039288362</v>
      </c>
      <c r="E124">
        <v>228.65659747961999</v>
      </c>
      <c r="F124">
        <v>101.74480326651999</v>
      </c>
      <c r="G124">
        <v>108.64161098738001</v>
      </c>
      <c r="I124" s="6">
        <f t="shared" si="8"/>
        <v>120.01498649223998</v>
      </c>
      <c r="J124" s="6">
        <f t="shared" si="9"/>
        <v>11.035589617100001</v>
      </c>
      <c r="K124" s="6">
        <f t="shared" si="10"/>
        <v>106.77227895171998</v>
      </c>
      <c r="L124" s="7">
        <f t="shared" si="7"/>
        <v>9.6752672631349839</v>
      </c>
      <c r="M124" s="7">
        <f t="shared" si="11"/>
        <v>18.044851146222697</v>
      </c>
      <c r="P124" s="5">
        <f t="shared" si="12"/>
        <v>33.034035489790604</v>
      </c>
    </row>
    <row r="125" spans="1:18" x14ac:dyDescent="0.15">
      <c r="A125" s="5">
        <v>62</v>
      </c>
      <c r="B125" s="5">
        <v>123</v>
      </c>
      <c r="D125">
        <v>112.64862861379</v>
      </c>
      <c r="E125">
        <v>227.76371386212</v>
      </c>
      <c r="F125">
        <v>101.75055679287</v>
      </c>
      <c r="G125">
        <v>108.43114328137</v>
      </c>
      <c r="I125" s="6">
        <f t="shared" si="8"/>
        <v>119.33257058075</v>
      </c>
      <c r="J125" s="6">
        <f t="shared" si="9"/>
        <v>10.898071820919995</v>
      </c>
      <c r="K125" s="6">
        <f t="shared" si="10"/>
        <v>106.254884395646</v>
      </c>
      <c r="L125" s="7">
        <f t="shared" si="7"/>
        <v>9.7498792576938769</v>
      </c>
      <c r="M125" s="7">
        <f t="shared" si="11"/>
        <v>18.187508538205069</v>
      </c>
      <c r="P125" s="5">
        <f t="shared" si="12"/>
        <v>34.059943556426859</v>
      </c>
    </row>
    <row r="126" spans="1:18" x14ac:dyDescent="0.15">
      <c r="A126" s="5">
        <v>62.5</v>
      </c>
      <c r="B126" s="5">
        <v>124</v>
      </c>
      <c r="D126">
        <v>112.55893254262</v>
      </c>
      <c r="E126">
        <v>226.01482579688999</v>
      </c>
      <c r="F126">
        <v>101.89699331849</v>
      </c>
      <c r="G126">
        <v>108.45044543429999</v>
      </c>
      <c r="I126" s="6">
        <f t="shared" si="8"/>
        <v>117.56438036259</v>
      </c>
      <c r="J126" s="6">
        <f t="shared" si="9"/>
        <v>10.661939224129995</v>
      </c>
      <c r="K126" s="6">
        <f t="shared" si="10"/>
        <v>104.77005329363401</v>
      </c>
      <c r="L126" s="7">
        <f t="shared" si="7"/>
        <v>9.8265475999449947</v>
      </c>
      <c r="M126" s="7">
        <f t="shared" si="11"/>
        <v>18.332222277879666</v>
      </c>
      <c r="P126" s="5">
        <f t="shared" si="12"/>
        <v>35.114126214805822</v>
      </c>
    </row>
    <row r="127" spans="1:18" x14ac:dyDescent="0.15">
      <c r="A127" s="5">
        <v>63</v>
      </c>
      <c r="B127" s="5">
        <v>125</v>
      </c>
      <c r="D127">
        <v>112.53743513713999</v>
      </c>
      <c r="E127">
        <v>225.87842846552999</v>
      </c>
      <c r="F127">
        <v>101.78916109874</v>
      </c>
      <c r="G127">
        <v>108.70749814401999</v>
      </c>
      <c r="I127" s="6">
        <f t="shared" si="8"/>
        <v>117.17093032151</v>
      </c>
      <c r="J127" s="6">
        <f t="shared" si="9"/>
        <v>10.748274038399998</v>
      </c>
      <c r="K127" s="6">
        <f t="shared" si="10"/>
        <v>104.27300147543001</v>
      </c>
      <c r="L127" s="7">
        <f t="shared" si="7"/>
        <v>9.7013716902730014</v>
      </c>
      <c r="M127" s="7">
        <f t="shared" si="11"/>
        <v>18.275091765631149</v>
      </c>
      <c r="P127" s="5">
        <f t="shared" si="12"/>
        <v>33.392968963344536</v>
      </c>
    </row>
    <row r="128" spans="1:18" x14ac:dyDescent="0.15">
      <c r="A128" s="5">
        <v>63.5</v>
      </c>
      <c r="B128" s="5">
        <v>126</v>
      </c>
      <c r="D128">
        <v>112.71330615271</v>
      </c>
      <c r="E128">
        <v>226.56134173461999</v>
      </c>
      <c r="F128">
        <v>101.87713437268</v>
      </c>
      <c r="G128">
        <v>108.5419450631</v>
      </c>
      <c r="I128" s="6">
        <f t="shared" si="8"/>
        <v>118.01939667151998</v>
      </c>
      <c r="J128" s="6">
        <f t="shared" si="9"/>
        <v>10.83617178003</v>
      </c>
      <c r="K128" s="6">
        <f t="shared" si="10"/>
        <v>105.01599053548398</v>
      </c>
      <c r="L128" s="7">
        <f t="shared" si="7"/>
        <v>9.6912445342568425</v>
      </c>
      <c r="M128" s="7">
        <f t="shared" si="11"/>
        <v>18.333010007038467</v>
      </c>
      <c r="P128" s="5">
        <f t="shared" si="12"/>
        <v>33.253721499039578</v>
      </c>
    </row>
    <row r="129" spans="1:16" x14ac:dyDescent="0.15">
      <c r="A129" s="5">
        <v>64</v>
      </c>
      <c r="B129" s="5">
        <v>127</v>
      </c>
      <c r="D129">
        <v>112.46163825056</v>
      </c>
      <c r="E129">
        <v>224.00926612305</v>
      </c>
      <c r="F129">
        <v>101.67279138827</v>
      </c>
      <c r="G129">
        <v>108.63659985152</v>
      </c>
      <c r="I129" s="6">
        <f t="shared" si="8"/>
        <v>115.37266627152999</v>
      </c>
      <c r="J129" s="6">
        <f t="shared" si="9"/>
        <v>10.788846862290001</v>
      </c>
      <c r="K129" s="6">
        <f t="shared" si="10"/>
        <v>102.42605003678199</v>
      </c>
      <c r="L129" s="7">
        <f t="shared" si="7"/>
        <v>9.4936976438871632</v>
      </c>
      <c r="M129" s="7">
        <f t="shared" si="11"/>
        <v>18.203508514092263</v>
      </c>
      <c r="P129" s="5">
        <f t="shared" si="12"/>
        <v>30.537469915533212</v>
      </c>
    </row>
    <row r="130" spans="1:16" x14ac:dyDescent="0.15">
      <c r="A130" s="5">
        <v>64.5</v>
      </c>
      <c r="B130" s="5">
        <v>128</v>
      </c>
      <c r="D130">
        <v>112.28632320237</v>
      </c>
      <c r="E130">
        <v>219.845255745</v>
      </c>
      <c r="F130">
        <v>101.85523385301001</v>
      </c>
      <c r="G130">
        <v>108.56533036377</v>
      </c>
      <c r="I130" s="6">
        <f t="shared" si="8"/>
        <v>111.27992538123</v>
      </c>
      <c r="J130" s="6">
        <f t="shared" si="9"/>
        <v>10.431089349359993</v>
      </c>
      <c r="K130" s="6">
        <f t="shared" si="10"/>
        <v>98.762618161998006</v>
      </c>
      <c r="L130" s="7">
        <f t="shared" ref="L130:L193" si="13">K130/J130</f>
        <v>9.4681020221591385</v>
      </c>
      <c r="M130" s="7">
        <f t="shared" si="11"/>
        <v>18.245958289787716</v>
      </c>
      <c r="P130" s="5">
        <f t="shared" si="12"/>
        <v>30.185532469595834</v>
      </c>
    </row>
    <row r="131" spans="1:16" x14ac:dyDescent="0.15">
      <c r="A131" s="5">
        <v>65</v>
      </c>
      <c r="B131" s="5">
        <v>129</v>
      </c>
      <c r="D131">
        <v>112.36378799111</v>
      </c>
      <c r="E131">
        <v>220.61545589324999</v>
      </c>
      <c r="F131">
        <v>101.82479584261</v>
      </c>
      <c r="G131">
        <v>108.70100222716999</v>
      </c>
      <c r="I131" s="6">
        <f t="shared" ref="I131:I194" si="14">E131-G131</f>
        <v>111.91445366607999</v>
      </c>
      <c r="J131" s="6">
        <f t="shared" ref="J131:J194" si="15">D131-F131</f>
        <v>10.5389921485</v>
      </c>
      <c r="K131" s="6">
        <f t="shared" ref="K131:K181" si="16">I131-1.2*J131</f>
        <v>99.267663087879995</v>
      </c>
      <c r="L131" s="7">
        <f t="shared" si="13"/>
        <v>9.4190850215225392</v>
      </c>
      <c r="M131" s="7">
        <f t="shared" ref="M131:M181" si="17">L131+ABS($N$2)*A131</f>
        <v>18.264986686574595</v>
      </c>
      <c r="P131" s="5">
        <f t="shared" ref="P131:P181" si="18">(L131-$O$2)/$O$2*100</f>
        <v>29.51155321662587</v>
      </c>
    </row>
    <row r="132" spans="1:16" x14ac:dyDescent="0.15">
      <c r="A132" s="5">
        <v>65.5</v>
      </c>
      <c r="B132" s="5">
        <v>130</v>
      </c>
      <c r="D132">
        <v>112.55504077094</v>
      </c>
      <c r="E132">
        <v>220.97979985174001</v>
      </c>
      <c r="F132">
        <v>101.97234595397001</v>
      </c>
      <c r="G132">
        <v>108.42483296214</v>
      </c>
      <c r="I132" s="6">
        <f t="shared" si="14"/>
        <v>112.55496688960001</v>
      </c>
      <c r="J132" s="6">
        <f t="shared" si="15"/>
        <v>10.58269481696999</v>
      </c>
      <c r="K132" s="6">
        <f t="shared" si="16"/>
        <v>99.855733109236027</v>
      </c>
      <c r="L132" s="7">
        <f t="shared" si="13"/>
        <v>9.4357566608753878</v>
      </c>
      <c r="M132" s="7">
        <f t="shared" si="17"/>
        <v>18.34970372335092</v>
      </c>
      <c r="P132" s="5">
        <f t="shared" si="18"/>
        <v>29.740786725222634</v>
      </c>
    </row>
    <row r="133" spans="1:16" x14ac:dyDescent="0.15">
      <c r="A133" s="5">
        <v>66</v>
      </c>
      <c r="B133" s="5">
        <v>131</v>
      </c>
      <c r="D133">
        <v>112.62083024463</v>
      </c>
      <c r="E133">
        <v>220.52613046701001</v>
      </c>
      <c r="F133">
        <v>101.88530066814999</v>
      </c>
      <c r="G133">
        <v>108.36748329621</v>
      </c>
      <c r="I133" s="6">
        <f t="shared" si="14"/>
        <v>112.15864717080001</v>
      </c>
      <c r="J133" s="6">
        <f t="shared" si="15"/>
        <v>10.735529576480005</v>
      </c>
      <c r="K133" s="6">
        <f t="shared" si="16"/>
        <v>99.276011679024009</v>
      </c>
      <c r="L133" s="7">
        <f t="shared" si="13"/>
        <v>9.2474256599808005</v>
      </c>
      <c r="M133" s="7">
        <f t="shared" si="17"/>
        <v>18.22941811987981</v>
      </c>
      <c r="P133" s="5">
        <f t="shared" si="18"/>
        <v>27.151252774847791</v>
      </c>
    </row>
    <row r="134" spans="1:16" x14ac:dyDescent="0.15">
      <c r="A134" s="5">
        <v>66.5</v>
      </c>
      <c r="B134" s="5">
        <v>132</v>
      </c>
      <c r="D134">
        <v>112.6271312083</v>
      </c>
      <c r="E134">
        <v>222.18272794663</v>
      </c>
      <c r="F134">
        <v>101.7347809948</v>
      </c>
      <c r="G134">
        <v>108.43856718633999</v>
      </c>
      <c r="I134" s="6">
        <f t="shared" si="14"/>
        <v>113.74416076029</v>
      </c>
      <c r="J134" s="6">
        <f t="shared" si="15"/>
        <v>10.892350213499995</v>
      </c>
      <c r="K134" s="6">
        <f t="shared" si="16"/>
        <v>100.67334050409001</v>
      </c>
      <c r="L134" s="7">
        <f t="shared" si="13"/>
        <v>9.2425728635969975</v>
      </c>
      <c r="M134" s="7">
        <f t="shared" si="17"/>
        <v>18.292610720919484</v>
      </c>
      <c r="P134" s="5">
        <f t="shared" si="18"/>
        <v>27.084527270653464</v>
      </c>
    </row>
    <row r="135" spans="1:16" x14ac:dyDescent="0.15">
      <c r="A135" s="5">
        <v>67</v>
      </c>
      <c r="B135" s="5">
        <v>133</v>
      </c>
      <c r="D135">
        <v>113.04744255004</v>
      </c>
      <c r="E135">
        <v>222.61267605634001</v>
      </c>
      <c r="F135">
        <v>101.89903489235</v>
      </c>
      <c r="G135">
        <v>108.56681514477</v>
      </c>
      <c r="I135" s="6">
        <f t="shared" si="14"/>
        <v>114.04586091157</v>
      </c>
      <c r="J135" s="6">
        <f t="shared" si="15"/>
        <v>11.148407657690001</v>
      </c>
      <c r="K135" s="6">
        <f t="shared" si="16"/>
        <v>100.667771722342</v>
      </c>
      <c r="L135" s="7">
        <f t="shared" si="13"/>
        <v>9.029789258998159</v>
      </c>
      <c r="M135" s="7">
        <f t="shared" si="17"/>
        <v>18.147872513744126</v>
      </c>
      <c r="P135" s="5">
        <f t="shared" si="18"/>
        <v>24.15877226709863</v>
      </c>
    </row>
    <row r="136" spans="1:16" x14ac:dyDescent="0.15">
      <c r="A136" s="5">
        <v>67.5</v>
      </c>
      <c r="B136" s="5">
        <v>134</v>
      </c>
      <c r="D136">
        <v>112.87731653076</v>
      </c>
      <c r="E136">
        <v>222.15418828762</v>
      </c>
      <c r="F136">
        <v>101.9222345954</v>
      </c>
      <c r="G136">
        <v>108.52709725315999</v>
      </c>
      <c r="I136" s="6">
        <f t="shared" si="14"/>
        <v>113.62709103446001</v>
      </c>
      <c r="J136" s="6">
        <f t="shared" si="15"/>
        <v>10.955081935359999</v>
      </c>
      <c r="K136" s="6">
        <f t="shared" si="16"/>
        <v>100.48099271202801</v>
      </c>
      <c r="L136" s="7">
        <f t="shared" si="13"/>
        <v>9.1720895658208565</v>
      </c>
      <c r="M136" s="7">
        <f t="shared" si="17"/>
        <v>18.358218217990299</v>
      </c>
      <c r="P136" s="5">
        <f t="shared" si="18"/>
        <v>26.1153884052584</v>
      </c>
    </row>
    <row r="137" spans="1:16" x14ac:dyDescent="0.15">
      <c r="A137" s="5">
        <v>68</v>
      </c>
      <c r="B137" s="5">
        <v>135</v>
      </c>
      <c r="D137">
        <v>112.93754633061999</v>
      </c>
      <c r="E137">
        <v>221.72442550036999</v>
      </c>
      <c r="F137">
        <v>101.7774684484</v>
      </c>
      <c r="G137">
        <v>108.40367483295999</v>
      </c>
      <c r="I137" s="6">
        <f t="shared" si="14"/>
        <v>113.32075066741</v>
      </c>
      <c r="J137" s="6">
        <f t="shared" si="15"/>
        <v>11.160077882219994</v>
      </c>
      <c r="K137" s="6">
        <f t="shared" si="16"/>
        <v>99.928657208746003</v>
      </c>
      <c r="L137" s="7">
        <f t="shared" si="13"/>
        <v>8.9541182654244977</v>
      </c>
      <c r="M137" s="7">
        <f t="shared" si="17"/>
        <v>18.208292315017417</v>
      </c>
      <c r="P137" s="5">
        <f t="shared" si="18"/>
        <v>23.11830306135554</v>
      </c>
    </row>
    <row r="138" spans="1:16" x14ac:dyDescent="0.15">
      <c r="A138" s="5">
        <v>68.5</v>
      </c>
      <c r="B138" s="5">
        <v>136</v>
      </c>
      <c r="D138">
        <v>112.98758339510999</v>
      </c>
      <c r="E138">
        <v>222.06486286137999</v>
      </c>
      <c r="F138">
        <v>101.7423904974</v>
      </c>
      <c r="G138">
        <v>108.56681514477</v>
      </c>
      <c r="I138" s="6">
        <f t="shared" si="14"/>
        <v>113.49804771660999</v>
      </c>
      <c r="J138" s="6">
        <f t="shared" si="15"/>
        <v>11.245192897709998</v>
      </c>
      <c r="K138" s="6">
        <f t="shared" si="16"/>
        <v>100.00381623935799</v>
      </c>
      <c r="L138" s="7">
        <f t="shared" si="13"/>
        <v>8.8930280831130109</v>
      </c>
      <c r="M138" s="7">
        <f t="shared" si="17"/>
        <v>18.21524753012941</v>
      </c>
      <c r="P138" s="5">
        <f t="shared" si="18"/>
        <v>22.278318670157361</v>
      </c>
    </row>
    <row r="139" spans="1:16" x14ac:dyDescent="0.15">
      <c r="A139" s="5">
        <v>69</v>
      </c>
      <c r="B139" s="5">
        <v>137</v>
      </c>
      <c r="D139">
        <v>113.05874722016</v>
      </c>
      <c r="E139">
        <v>222.77427724239999</v>
      </c>
      <c r="F139">
        <v>101.72494432070999</v>
      </c>
      <c r="G139">
        <v>108.54231625835</v>
      </c>
      <c r="I139" s="6">
        <f t="shared" si="14"/>
        <v>114.23196098404999</v>
      </c>
      <c r="J139" s="6">
        <f t="shared" si="15"/>
        <v>11.333802899450006</v>
      </c>
      <c r="K139" s="6">
        <f t="shared" si="16"/>
        <v>100.63139750470998</v>
      </c>
      <c r="L139" s="7">
        <f t="shared" si="13"/>
        <v>8.8788730841254804</v>
      </c>
      <c r="M139" s="7">
        <f t="shared" si="17"/>
        <v>18.269137928565357</v>
      </c>
      <c r="P139" s="5">
        <f t="shared" si="18"/>
        <v>22.083688735246916</v>
      </c>
    </row>
    <row r="140" spans="1:16" x14ac:dyDescent="0.15">
      <c r="A140" s="5">
        <v>69.5</v>
      </c>
      <c r="B140" s="5">
        <v>138</v>
      </c>
      <c r="D140">
        <v>113.03131949592</v>
      </c>
      <c r="E140">
        <v>222.16994069680999</v>
      </c>
      <c r="F140">
        <v>101.78452115813</v>
      </c>
      <c r="G140">
        <v>108.5228285078</v>
      </c>
      <c r="I140" s="6">
        <f t="shared" si="14"/>
        <v>113.64711218900999</v>
      </c>
      <c r="J140" s="6">
        <f t="shared" si="15"/>
        <v>11.246798337789997</v>
      </c>
      <c r="K140" s="6">
        <f t="shared" si="16"/>
        <v>100.15095418366199</v>
      </c>
      <c r="L140" s="7">
        <f t="shared" si="13"/>
        <v>8.9048412868885602</v>
      </c>
      <c r="M140" s="7">
        <f t="shared" si="17"/>
        <v>18.363151528751914</v>
      </c>
      <c r="P140" s="5">
        <f t="shared" si="18"/>
        <v>22.440749136167593</v>
      </c>
    </row>
    <row r="141" spans="1:16" x14ac:dyDescent="0.15">
      <c r="A141" s="5">
        <v>70</v>
      </c>
      <c r="B141" s="5">
        <v>139</v>
      </c>
      <c r="D141">
        <v>113.14436619718001</v>
      </c>
      <c r="E141">
        <v>223.12638991846001</v>
      </c>
      <c r="F141">
        <v>101.74220489978001</v>
      </c>
      <c r="G141">
        <v>108.50538233111</v>
      </c>
      <c r="I141" s="6">
        <f t="shared" si="14"/>
        <v>114.62100758735001</v>
      </c>
      <c r="J141" s="6">
        <f t="shared" si="15"/>
        <v>11.402161297399999</v>
      </c>
      <c r="K141" s="6">
        <f t="shared" si="16"/>
        <v>100.93841403047001</v>
      </c>
      <c r="L141" s="7">
        <f t="shared" si="13"/>
        <v>8.8525685085236159</v>
      </c>
      <c r="M141" s="7">
        <f t="shared" si="17"/>
        <v>18.378924147810444</v>
      </c>
      <c r="P141" s="5">
        <f t="shared" si="18"/>
        <v>21.722003238713313</v>
      </c>
    </row>
    <row r="142" spans="1:16" s="36" customFormat="1" x14ac:dyDescent="0.15">
      <c r="A142" s="36">
        <v>70.5</v>
      </c>
      <c r="B142" s="36">
        <v>140</v>
      </c>
      <c r="D142" s="35">
        <v>113.06504818384001</v>
      </c>
      <c r="E142" s="35">
        <v>222.87175685693001</v>
      </c>
      <c r="F142" s="35">
        <v>101.66815144765999</v>
      </c>
      <c r="G142" s="35">
        <v>108.31978470676</v>
      </c>
      <c r="I142" s="49">
        <f t="shared" si="14"/>
        <v>114.55197215017</v>
      </c>
      <c r="J142" s="49">
        <f t="shared" si="15"/>
        <v>11.396896736180011</v>
      </c>
      <c r="K142" s="49">
        <f t="shared" si="16"/>
        <v>100.87569606675399</v>
      </c>
      <c r="L142" s="50">
        <f t="shared" si="13"/>
        <v>8.8511546960427498</v>
      </c>
      <c r="M142" s="50">
        <f t="shared" si="17"/>
        <v>18.445555732753057</v>
      </c>
      <c r="P142" s="36">
        <f t="shared" si="18"/>
        <v>21.702563447063103</v>
      </c>
    </row>
    <row r="143" spans="1:16" x14ac:dyDescent="0.15">
      <c r="A143" s="5">
        <v>71</v>
      </c>
      <c r="B143" s="5">
        <v>141</v>
      </c>
      <c r="D143">
        <v>113.30596738325001</v>
      </c>
      <c r="E143">
        <v>222.78521126761001</v>
      </c>
      <c r="F143">
        <v>101.8437268003</v>
      </c>
      <c r="G143">
        <v>108.49554565702</v>
      </c>
      <c r="I143" s="6">
        <f t="shared" si="14"/>
        <v>114.28966561059001</v>
      </c>
      <c r="J143" s="6">
        <f t="shared" si="15"/>
        <v>11.462240582950002</v>
      </c>
      <c r="K143" s="6">
        <f t="shared" si="16"/>
        <v>100.53497691105001</v>
      </c>
      <c r="L143" s="7">
        <f t="shared" si="13"/>
        <v>8.7709707524892675</v>
      </c>
      <c r="M143" s="7">
        <f t="shared" si="17"/>
        <v>18.433417186623053</v>
      </c>
      <c r="P143" s="5">
        <f t="shared" si="18"/>
        <v>20.60004159394078</v>
      </c>
    </row>
    <row r="144" spans="1:16" x14ac:dyDescent="0.15">
      <c r="A144" s="5">
        <v>71.5</v>
      </c>
      <c r="B144" s="5">
        <v>142</v>
      </c>
      <c r="D144">
        <v>113.28910303929</v>
      </c>
      <c r="E144">
        <v>221.93180133432</v>
      </c>
      <c r="F144">
        <v>101.86247216036</v>
      </c>
      <c r="G144">
        <v>108.46232368226001</v>
      </c>
      <c r="I144" s="6">
        <f t="shared" si="14"/>
        <v>113.46947765205999</v>
      </c>
      <c r="J144" s="6">
        <f t="shared" si="15"/>
        <v>11.426630878929998</v>
      </c>
      <c r="K144" s="6">
        <f t="shared" si="16"/>
        <v>99.757520597343998</v>
      </c>
      <c r="L144" s="7">
        <f t="shared" si="13"/>
        <v>8.7302654346952533</v>
      </c>
      <c r="M144" s="7">
        <f t="shared" si="17"/>
        <v>18.460757266252514</v>
      </c>
      <c r="P144" s="5">
        <f t="shared" si="18"/>
        <v>20.040347216022639</v>
      </c>
    </row>
    <row r="145" spans="1:16" x14ac:dyDescent="0.15">
      <c r="A145" s="5">
        <v>72</v>
      </c>
      <c r="B145" s="5">
        <v>143</v>
      </c>
      <c r="D145">
        <v>113.49406968125</v>
      </c>
      <c r="E145">
        <v>222.23980726464001</v>
      </c>
      <c r="F145">
        <v>101.84001484781</v>
      </c>
      <c r="G145">
        <v>108.63919821826001</v>
      </c>
      <c r="I145" s="6">
        <f t="shared" si="14"/>
        <v>113.60060904638</v>
      </c>
      <c r="J145" s="6">
        <f t="shared" si="15"/>
        <v>11.65405483344</v>
      </c>
      <c r="K145" s="6">
        <f t="shared" si="16"/>
        <v>99.615743246251995</v>
      </c>
      <c r="L145" s="7">
        <f t="shared" si="13"/>
        <v>8.5477324991140264</v>
      </c>
      <c r="M145" s="7">
        <f t="shared" si="17"/>
        <v>18.346269728094768</v>
      </c>
      <c r="P145" s="5">
        <f t="shared" si="18"/>
        <v>17.530536130731711</v>
      </c>
    </row>
    <row r="146" spans="1:16" x14ac:dyDescent="0.15">
      <c r="A146" s="5">
        <v>72.5</v>
      </c>
      <c r="B146" s="5">
        <v>144</v>
      </c>
      <c r="D146">
        <v>113.38213491475</v>
      </c>
      <c r="E146">
        <v>221.28632320237</v>
      </c>
      <c r="F146">
        <v>101.7301410542</v>
      </c>
      <c r="G146">
        <v>108.29714179659</v>
      </c>
      <c r="I146" s="6">
        <f t="shared" si="14"/>
        <v>112.98918140578</v>
      </c>
      <c r="J146" s="6">
        <f t="shared" si="15"/>
        <v>11.651993860549993</v>
      </c>
      <c r="K146" s="6">
        <f t="shared" si="16"/>
        <v>99.006788773120007</v>
      </c>
      <c r="L146" s="7">
        <f t="shared" si="13"/>
        <v>8.4969825729419597</v>
      </c>
      <c r="M146" s="7">
        <f t="shared" si="17"/>
        <v>18.363565199346176</v>
      </c>
      <c r="P146" s="5">
        <f t="shared" si="18"/>
        <v>16.832729310944554</v>
      </c>
    </row>
    <row r="147" spans="1:16" x14ac:dyDescent="0.15">
      <c r="A147" s="5">
        <v>73</v>
      </c>
      <c r="B147" s="5">
        <v>145</v>
      </c>
      <c r="D147">
        <v>113.55596738325001</v>
      </c>
      <c r="E147">
        <v>222.01797627873</v>
      </c>
      <c r="F147">
        <v>101.81143281366001</v>
      </c>
      <c r="G147">
        <v>108.71083890126</v>
      </c>
      <c r="I147" s="6">
        <f t="shared" si="14"/>
        <v>113.30713737747</v>
      </c>
      <c r="J147" s="6">
        <f t="shared" si="15"/>
        <v>11.744534569590002</v>
      </c>
      <c r="K147" s="6">
        <f t="shared" si="16"/>
        <v>99.213695893961997</v>
      </c>
      <c r="L147" s="7">
        <f t="shared" si="13"/>
        <v>8.4476481640111114</v>
      </c>
      <c r="M147" s="7">
        <f t="shared" si="17"/>
        <v>18.382276187838805</v>
      </c>
      <c r="P147" s="5">
        <f t="shared" si="18"/>
        <v>16.154385723105751</v>
      </c>
    </row>
    <row r="148" spans="1:16" x14ac:dyDescent="0.15">
      <c r="A148" s="5">
        <v>73.5</v>
      </c>
      <c r="B148" s="5">
        <v>146</v>
      </c>
      <c r="D148">
        <v>113.25982209044</v>
      </c>
      <c r="E148">
        <v>221.93847294291999</v>
      </c>
      <c r="F148">
        <v>101.74183370452999</v>
      </c>
      <c r="G148">
        <v>108.47011878248</v>
      </c>
      <c r="I148" s="6">
        <f t="shared" si="14"/>
        <v>113.46835416043999</v>
      </c>
      <c r="J148" s="6">
        <f t="shared" si="15"/>
        <v>11.517988385910002</v>
      </c>
      <c r="K148" s="6">
        <f t="shared" si="16"/>
        <v>99.646768097347987</v>
      </c>
      <c r="L148" s="7">
        <f t="shared" si="13"/>
        <v>8.651403765890775</v>
      </c>
      <c r="M148" s="7">
        <f t="shared" si="17"/>
        <v>18.654077187141947</v>
      </c>
      <c r="P148" s="5">
        <f t="shared" si="18"/>
        <v>18.956006519151831</v>
      </c>
    </row>
    <row r="149" spans="1:16" x14ac:dyDescent="0.15">
      <c r="A149" s="5">
        <v>74</v>
      </c>
      <c r="B149" s="5">
        <v>147</v>
      </c>
      <c r="D149">
        <v>113.61916234248</v>
      </c>
      <c r="E149">
        <v>223.70422535211</v>
      </c>
      <c r="F149">
        <v>101.73329621380999</v>
      </c>
      <c r="G149">
        <v>108.47624350408</v>
      </c>
      <c r="I149" s="6">
        <f t="shared" si="14"/>
        <v>115.22798184803</v>
      </c>
      <c r="J149" s="6">
        <f t="shared" si="15"/>
        <v>11.885866128670003</v>
      </c>
      <c r="K149" s="6">
        <f t="shared" si="16"/>
        <v>100.964942493626</v>
      </c>
      <c r="L149" s="7">
        <f t="shared" si="13"/>
        <v>8.4945380841946019</v>
      </c>
      <c r="M149" s="7">
        <f t="shared" si="17"/>
        <v>18.565256902869251</v>
      </c>
      <c r="P149" s="5">
        <f t="shared" si="18"/>
        <v>16.799117815372803</v>
      </c>
    </row>
    <row r="150" spans="1:16" x14ac:dyDescent="0.15">
      <c r="A150" s="5">
        <v>74.5</v>
      </c>
      <c r="B150" s="5">
        <v>148</v>
      </c>
      <c r="D150">
        <v>113.54595997035</v>
      </c>
      <c r="E150">
        <v>222.90548554484999</v>
      </c>
      <c r="F150">
        <v>101.75445434298</v>
      </c>
      <c r="G150">
        <v>108.52932442465</v>
      </c>
      <c r="I150" s="6">
        <f t="shared" si="14"/>
        <v>114.3761611202</v>
      </c>
      <c r="J150" s="6">
        <f t="shared" si="15"/>
        <v>11.79150562737</v>
      </c>
      <c r="K150" s="6">
        <f t="shared" si="16"/>
        <v>100.226354367356</v>
      </c>
      <c r="L150" s="7">
        <f t="shared" si="13"/>
        <v>8.4998775843107222</v>
      </c>
      <c r="M150" s="7">
        <f t="shared" si="17"/>
        <v>18.638641800408848</v>
      </c>
      <c r="P150" s="5">
        <f t="shared" si="18"/>
        <v>16.872535451147293</v>
      </c>
    </row>
    <row r="151" spans="1:16" x14ac:dyDescent="0.15">
      <c r="A151" s="5">
        <v>75</v>
      </c>
      <c r="B151" s="5">
        <v>149</v>
      </c>
      <c r="D151">
        <v>113.70959970348</v>
      </c>
      <c r="E151">
        <v>222.49944403262</v>
      </c>
      <c r="F151">
        <v>101.73273942094001</v>
      </c>
      <c r="G151">
        <v>108.51633259094</v>
      </c>
      <c r="I151" s="6">
        <f t="shared" si="14"/>
        <v>113.98311144168001</v>
      </c>
      <c r="J151" s="6">
        <f t="shared" si="15"/>
        <v>11.976860282539988</v>
      </c>
      <c r="K151" s="6">
        <f t="shared" si="16"/>
        <v>99.610879102632026</v>
      </c>
      <c r="L151" s="7">
        <f t="shared" si="13"/>
        <v>8.3169442368669841</v>
      </c>
      <c r="M151" s="7">
        <f t="shared" si="17"/>
        <v>18.523753850388587</v>
      </c>
      <c r="P151" s="5">
        <f t="shared" si="18"/>
        <v>14.357218739553842</v>
      </c>
    </row>
    <row r="152" spans="1:16" x14ac:dyDescent="0.15">
      <c r="A152" s="5">
        <v>75.5</v>
      </c>
      <c r="B152" s="5">
        <v>150</v>
      </c>
      <c r="D152">
        <v>113.70033358043</v>
      </c>
      <c r="E152">
        <v>222.44125277984</v>
      </c>
      <c r="F152">
        <v>101.70675575353</v>
      </c>
      <c r="G152">
        <v>108.48923533779001</v>
      </c>
      <c r="I152" s="6">
        <f t="shared" si="14"/>
        <v>113.95201744204999</v>
      </c>
      <c r="J152" s="6">
        <f t="shared" si="15"/>
        <v>11.993577826899994</v>
      </c>
      <c r="K152" s="6">
        <f t="shared" si="16"/>
        <v>99.559724049769997</v>
      </c>
      <c r="L152" s="7">
        <f t="shared" si="13"/>
        <v>8.3010862552182569</v>
      </c>
      <c r="M152" s="7">
        <f t="shared" si="17"/>
        <v>18.575941266163341</v>
      </c>
      <c r="P152" s="5">
        <f t="shared" si="18"/>
        <v>14.139172949594997</v>
      </c>
    </row>
    <row r="153" spans="1:16" x14ac:dyDescent="0.15">
      <c r="A153" s="5">
        <v>76</v>
      </c>
      <c r="B153" s="5">
        <v>151</v>
      </c>
      <c r="D153">
        <v>113.55374351371</v>
      </c>
      <c r="E153">
        <v>221.64621942178999</v>
      </c>
      <c r="F153">
        <v>101.76967334818001</v>
      </c>
      <c r="G153">
        <v>108.60077951002</v>
      </c>
      <c r="I153" s="6">
        <f t="shared" si="14"/>
        <v>113.04543991176999</v>
      </c>
      <c r="J153" s="6">
        <f t="shared" si="15"/>
        <v>11.784070165529997</v>
      </c>
      <c r="K153" s="6">
        <f t="shared" si="16"/>
        <v>98.904555713133988</v>
      </c>
      <c r="L153" s="7">
        <f t="shared" si="13"/>
        <v>8.3930725397785917</v>
      </c>
      <c r="M153" s="7">
        <f t="shared" si="17"/>
        <v>18.73597294814715</v>
      </c>
      <c r="P153" s="5">
        <f t="shared" si="18"/>
        <v>15.403975906656509</v>
      </c>
    </row>
    <row r="154" spans="1:16" x14ac:dyDescent="0.15">
      <c r="A154" s="5">
        <v>76.5</v>
      </c>
      <c r="B154" s="5">
        <v>152</v>
      </c>
      <c r="D154">
        <v>113.82412898443</v>
      </c>
      <c r="E154">
        <v>221.33821349147999</v>
      </c>
      <c r="F154">
        <v>101.78452115813</v>
      </c>
      <c r="G154">
        <v>108.53303637713</v>
      </c>
      <c r="I154" s="6">
        <f t="shared" si="14"/>
        <v>112.80517711434999</v>
      </c>
      <c r="J154" s="6">
        <f t="shared" si="15"/>
        <v>12.039607826299999</v>
      </c>
      <c r="K154" s="6">
        <f t="shared" si="16"/>
        <v>98.357647722789991</v>
      </c>
      <c r="L154" s="7">
        <f t="shared" si="13"/>
        <v>8.1695059458607933</v>
      </c>
      <c r="M154" s="7">
        <f t="shared" si="17"/>
        <v>18.580451751652831</v>
      </c>
      <c r="P154" s="5">
        <f t="shared" si="18"/>
        <v>12.329955791169279</v>
      </c>
    </row>
    <row r="155" spans="1:16" x14ac:dyDescent="0.15">
      <c r="A155" s="5">
        <v>77</v>
      </c>
      <c r="B155" s="5">
        <v>153</v>
      </c>
      <c r="D155">
        <v>113.72257227576</v>
      </c>
      <c r="E155">
        <v>221.63713862119999</v>
      </c>
      <c r="F155">
        <v>101.72735708982999</v>
      </c>
      <c r="G155">
        <v>108.64123979212999</v>
      </c>
      <c r="I155" s="6">
        <f t="shared" si="14"/>
        <v>112.99589882907</v>
      </c>
      <c r="J155" s="6">
        <f t="shared" si="15"/>
        <v>11.995215185930007</v>
      </c>
      <c r="K155" s="6">
        <f t="shared" si="16"/>
        <v>98.601640605953989</v>
      </c>
      <c r="L155" s="7">
        <f t="shared" si="13"/>
        <v>8.2200810137704305</v>
      </c>
      <c r="M155" s="7">
        <f t="shared" si="17"/>
        <v>18.699072216985943</v>
      </c>
      <c r="P155" s="5">
        <f t="shared" si="18"/>
        <v>13.025358325921502</v>
      </c>
    </row>
    <row r="156" spans="1:16" x14ac:dyDescent="0.15">
      <c r="A156" s="5">
        <v>77.5</v>
      </c>
      <c r="B156" s="5">
        <v>154</v>
      </c>
      <c r="D156">
        <v>113.76686434395999</v>
      </c>
      <c r="E156">
        <v>220.05467012602</v>
      </c>
      <c r="F156">
        <v>101.73886414254</v>
      </c>
      <c r="G156">
        <v>108.34428359317</v>
      </c>
      <c r="I156" s="6">
        <f t="shared" si="14"/>
        <v>111.71038653284999</v>
      </c>
      <c r="J156" s="6">
        <f t="shared" si="15"/>
        <v>12.028000201419999</v>
      </c>
      <c r="K156" s="6">
        <f t="shared" si="16"/>
        <v>97.276786291145996</v>
      </c>
      <c r="L156" s="7">
        <f t="shared" si="13"/>
        <v>8.0875278235912997</v>
      </c>
      <c r="M156" s="7">
        <f t="shared" si="17"/>
        <v>18.634564424230291</v>
      </c>
      <c r="P156" s="5">
        <f t="shared" si="18"/>
        <v>11.202764145627855</v>
      </c>
    </row>
    <row r="157" spans="1:16" x14ac:dyDescent="0.15">
      <c r="A157" s="5">
        <v>78</v>
      </c>
      <c r="B157" s="5">
        <v>155</v>
      </c>
      <c r="D157">
        <v>113.60470719051</v>
      </c>
      <c r="E157">
        <v>219.90196441808999</v>
      </c>
      <c r="F157">
        <v>101.61117297699001</v>
      </c>
      <c r="G157">
        <v>108.51354862658</v>
      </c>
      <c r="I157" s="6">
        <f t="shared" si="14"/>
        <v>111.38841579150998</v>
      </c>
      <c r="J157" s="6">
        <f t="shared" si="15"/>
        <v>11.993534213519993</v>
      </c>
      <c r="K157" s="6">
        <f t="shared" si="16"/>
        <v>96.99617473528599</v>
      </c>
      <c r="L157" s="7">
        <f t="shared" si="13"/>
        <v>8.0873721630730646</v>
      </c>
      <c r="M157" s="7">
        <f t="shared" si="17"/>
        <v>18.702454161135535</v>
      </c>
      <c r="P157" s="5">
        <f t="shared" si="18"/>
        <v>11.200623827810883</v>
      </c>
    </row>
    <row r="158" spans="1:16" x14ac:dyDescent="0.15">
      <c r="A158" s="5">
        <v>78.5</v>
      </c>
      <c r="B158" s="5">
        <v>156</v>
      </c>
      <c r="D158">
        <v>113.85656041512</v>
      </c>
      <c r="E158">
        <v>219.28335804299999</v>
      </c>
      <c r="F158">
        <v>101.74647364514</v>
      </c>
      <c r="G158">
        <v>108.57628062361</v>
      </c>
      <c r="I158" s="6">
        <f t="shared" si="14"/>
        <v>110.70707741938999</v>
      </c>
      <c r="J158" s="6">
        <f t="shared" si="15"/>
        <v>12.110086769980001</v>
      </c>
      <c r="K158" s="6">
        <f t="shared" si="16"/>
        <v>96.174973295413992</v>
      </c>
      <c r="L158" s="7">
        <f t="shared" si="13"/>
        <v>7.9417245410515607</v>
      </c>
      <c r="M158" s="7">
        <f t="shared" si="17"/>
        <v>18.624851936537507</v>
      </c>
      <c r="P158" s="5">
        <f t="shared" si="18"/>
        <v>9.1979824133623378</v>
      </c>
    </row>
    <row r="159" spans="1:16" x14ac:dyDescent="0.15">
      <c r="A159" s="5">
        <v>79</v>
      </c>
      <c r="B159" s="5">
        <v>157</v>
      </c>
      <c r="D159">
        <v>114.0109340252</v>
      </c>
      <c r="E159">
        <v>220.90919199407</v>
      </c>
      <c r="F159">
        <v>101.74498886414</v>
      </c>
      <c r="G159">
        <v>108.51967334818001</v>
      </c>
      <c r="I159" s="6">
        <f t="shared" si="14"/>
        <v>112.38951864588999</v>
      </c>
      <c r="J159" s="6">
        <f t="shared" si="15"/>
        <v>12.265945161060003</v>
      </c>
      <c r="K159" s="6">
        <f t="shared" si="16"/>
        <v>97.670384452617995</v>
      </c>
      <c r="L159" s="7">
        <f t="shared" si="13"/>
        <v>7.9627279569687461</v>
      </c>
      <c r="M159" s="7">
        <f t="shared" si="17"/>
        <v>18.713900749878167</v>
      </c>
      <c r="P159" s="5">
        <f t="shared" si="18"/>
        <v>9.4867774515294094</v>
      </c>
    </row>
    <row r="160" spans="1:16" x14ac:dyDescent="0.15">
      <c r="A160" s="5">
        <v>79.5</v>
      </c>
      <c r="B160" s="5">
        <v>158</v>
      </c>
      <c r="D160">
        <v>113.97868791697999</v>
      </c>
      <c r="E160">
        <v>220.78558191253001</v>
      </c>
      <c r="F160">
        <v>101.79120267261</v>
      </c>
      <c r="G160">
        <v>108.62453600594</v>
      </c>
      <c r="I160" s="6">
        <f t="shared" si="14"/>
        <v>112.16104590659</v>
      </c>
      <c r="J160" s="6">
        <f t="shared" si="15"/>
        <v>12.187485244369995</v>
      </c>
      <c r="K160" s="6">
        <f t="shared" si="16"/>
        <v>97.536063613346016</v>
      </c>
      <c r="L160" s="7">
        <f t="shared" si="13"/>
        <v>8.0029687550516435</v>
      </c>
      <c r="M160" s="7">
        <f t="shared" si="17"/>
        <v>18.822186945384544</v>
      </c>
      <c r="P160" s="5">
        <f t="shared" si="18"/>
        <v>10.040084726119677</v>
      </c>
    </row>
    <row r="161" spans="1:16" x14ac:dyDescent="0.15">
      <c r="A161" s="5">
        <v>80</v>
      </c>
      <c r="B161" s="5">
        <v>159</v>
      </c>
      <c r="D161">
        <v>113.85785767234999</v>
      </c>
      <c r="E161">
        <v>218.79466271312</v>
      </c>
      <c r="F161">
        <v>101.79974016333</v>
      </c>
      <c r="G161">
        <v>108.56997030438001</v>
      </c>
      <c r="I161" s="6">
        <f t="shared" si="14"/>
        <v>110.22469240874</v>
      </c>
      <c r="J161" s="6">
        <f t="shared" si="15"/>
        <v>12.058117509019993</v>
      </c>
      <c r="K161" s="6">
        <f t="shared" si="16"/>
        <v>95.754951397916003</v>
      </c>
      <c r="L161" s="7">
        <f t="shared" si="13"/>
        <v>7.9411194430877918</v>
      </c>
      <c r="M161" s="7">
        <f t="shared" si="17"/>
        <v>18.828383030844169</v>
      </c>
      <c r="P161" s="5">
        <f t="shared" si="18"/>
        <v>9.1896623719828554</v>
      </c>
    </row>
    <row r="162" spans="1:16" x14ac:dyDescent="0.15">
      <c r="A162" s="5">
        <v>80.5</v>
      </c>
      <c r="B162" s="5">
        <v>160</v>
      </c>
      <c r="D162">
        <v>114.17086730912</v>
      </c>
      <c r="E162">
        <v>222.20793180133001</v>
      </c>
      <c r="F162">
        <v>101.85894580548999</v>
      </c>
      <c r="G162">
        <v>108.37564959169001</v>
      </c>
      <c r="I162" s="6">
        <f t="shared" si="14"/>
        <v>113.83228220964</v>
      </c>
      <c r="J162" s="6">
        <f t="shared" si="15"/>
        <v>12.311921503630003</v>
      </c>
      <c r="K162" s="6">
        <f t="shared" si="16"/>
        <v>99.057976405283995</v>
      </c>
      <c r="L162" s="7">
        <f t="shared" si="13"/>
        <v>8.0456959034443241</v>
      </c>
      <c r="M162" s="7">
        <f t="shared" si="17"/>
        <v>19.00100488862418</v>
      </c>
      <c r="P162" s="5">
        <f t="shared" si="18"/>
        <v>10.627579088917013</v>
      </c>
    </row>
    <row r="163" spans="1:16" x14ac:dyDescent="0.15">
      <c r="A163" s="5">
        <v>81</v>
      </c>
      <c r="B163" s="5">
        <v>161</v>
      </c>
      <c r="D163">
        <v>114.33117123795</v>
      </c>
      <c r="E163">
        <v>220.63584136397</v>
      </c>
      <c r="F163">
        <v>101.71102449889</v>
      </c>
      <c r="G163">
        <v>108.50092798812</v>
      </c>
      <c r="I163" s="6">
        <f t="shared" si="14"/>
        <v>112.13491337585</v>
      </c>
      <c r="J163" s="6">
        <f t="shared" si="15"/>
        <v>12.620146739060004</v>
      </c>
      <c r="K163" s="6">
        <f t="shared" si="16"/>
        <v>96.990737288977996</v>
      </c>
      <c r="L163" s="7">
        <f t="shared" si="13"/>
        <v>7.6853890287017554</v>
      </c>
      <c r="M163" s="7">
        <f t="shared" si="17"/>
        <v>18.708743411305086</v>
      </c>
      <c r="P163" s="5">
        <f t="shared" si="18"/>
        <v>5.6733926816479787</v>
      </c>
    </row>
    <row r="164" spans="1:16" x14ac:dyDescent="0.15">
      <c r="A164" s="5">
        <v>81.5</v>
      </c>
      <c r="B164" s="5">
        <v>162</v>
      </c>
      <c r="D164">
        <v>113.89269829503</v>
      </c>
      <c r="E164">
        <v>219.28891771683001</v>
      </c>
      <c r="F164">
        <v>101.65664439495001</v>
      </c>
      <c r="G164">
        <v>108.4855233853</v>
      </c>
      <c r="I164" s="6">
        <f t="shared" si="14"/>
        <v>110.80339433153001</v>
      </c>
      <c r="J164" s="6">
        <f t="shared" si="15"/>
        <v>12.236053900079995</v>
      </c>
      <c r="K164" s="6">
        <f t="shared" si="16"/>
        <v>96.120129651434027</v>
      </c>
      <c r="L164" s="7">
        <f t="shared" si="13"/>
        <v>7.855484328228207</v>
      </c>
      <c r="M164" s="7">
        <f t="shared" si="17"/>
        <v>18.946884108255016</v>
      </c>
      <c r="P164" s="5">
        <f t="shared" si="18"/>
        <v>8.012187414488924</v>
      </c>
    </row>
    <row r="165" spans="1:16" x14ac:dyDescent="0.15">
      <c r="A165" s="5">
        <v>82</v>
      </c>
      <c r="B165" s="5">
        <v>163</v>
      </c>
      <c r="D165">
        <v>114.19996293551</v>
      </c>
      <c r="E165">
        <v>222.19403261675001</v>
      </c>
      <c r="F165">
        <v>101.78860430587</v>
      </c>
      <c r="G165">
        <v>108.42483296214</v>
      </c>
      <c r="I165" s="6">
        <f t="shared" si="14"/>
        <v>113.76919965461001</v>
      </c>
      <c r="J165" s="6">
        <f t="shared" si="15"/>
        <v>12.411358629640006</v>
      </c>
      <c r="K165" s="6">
        <f t="shared" si="16"/>
        <v>98.875569299041999</v>
      </c>
      <c r="L165" s="7">
        <f t="shared" si="13"/>
        <v>7.9665387367756617</v>
      </c>
      <c r="M165" s="7">
        <f t="shared" si="17"/>
        <v>19.125983914225948</v>
      </c>
      <c r="P165" s="5">
        <f t="shared" si="18"/>
        <v>9.5391753235766892</v>
      </c>
    </row>
    <row r="166" spans="1:16" x14ac:dyDescent="0.15">
      <c r="A166" s="5">
        <v>82.5</v>
      </c>
      <c r="B166" s="5">
        <v>164</v>
      </c>
      <c r="D166">
        <v>114.67364714603001</v>
      </c>
      <c r="E166">
        <v>223.18791697553999</v>
      </c>
      <c r="F166">
        <v>101.85282108389001</v>
      </c>
      <c r="G166">
        <v>108.46455085375</v>
      </c>
      <c r="I166" s="6">
        <f t="shared" si="14"/>
        <v>114.72336612178999</v>
      </c>
      <c r="J166" s="6">
        <f t="shared" si="15"/>
        <v>12.82082606214</v>
      </c>
      <c r="K166" s="6">
        <f t="shared" si="16"/>
        <v>99.338374847221999</v>
      </c>
      <c r="L166" s="7">
        <f t="shared" si="13"/>
        <v>7.7482039274028525</v>
      </c>
      <c r="M166" s="7">
        <f t="shared" si="17"/>
        <v>18.975694502276617</v>
      </c>
      <c r="P166" s="5">
        <f t="shared" si="18"/>
        <v>6.5370917646624216</v>
      </c>
    </row>
    <row r="167" spans="1:16" x14ac:dyDescent="0.15">
      <c r="A167" s="5">
        <v>83</v>
      </c>
      <c r="B167" s="5">
        <v>165</v>
      </c>
      <c r="D167">
        <v>115.02705707932</v>
      </c>
      <c r="E167">
        <v>225.13991845812001</v>
      </c>
      <c r="F167">
        <v>101.87824795842999</v>
      </c>
      <c r="G167">
        <v>108.47160356347</v>
      </c>
      <c r="I167" s="6">
        <f t="shared" si="14"/>
        <v>116.66831489465001</v>
      </c>
      <c r="J167" s="6">
        <f t="shared" si="15"/>
        <v>13.148809120890007</v>
      </c>
      <c r="K167" s="6">
        <f t="shared" si="16"/>
        <v>100.889743949582</v>
      </c>
      <c r="L167" s="7">
        <f t="shared" si="13"/>
        <v>7.672918742830837</v>
      </c>
      <c r="M167" s="7">
        <f t="shared" si="17"/>
        <v>18.968454715128079</v>
      </c>
      <c r="P167" s="5">
        <f t="shared" si="18"/>
        <v>5.5019273972272922</v>
      </c>
    </row>
    <row r="168" spans="1:16" x14ac:dyDescent="0.15">
      <c r="A168" s="5">
        <v>83.5</v>
      </c>
      <c r="B168" s="5">
        <v>166</v>
      </c>
      <c r="D168">
        <v>114.73832468495</v>
      </c>
      <c r="E168">
        <v>225.13973313566001</v>
      </c>
      <c r="F168">
        <v>101.64086859688</v>
      </c>
      <c r="G168">
        <v>108.46696362287</v>
      </c>
      <c r="I168" s="6">
        <f t="shared" si="14"/>
        <v>116.67276951279001</v>
      </c>
      <c r="J168" s="6">
        <f t="shared" si="15"/>
        <v>13.097456088070004</v>
      </c>
      <c r="K168" s="6">
        <f t="shared" si="16"/>
        <v>100.95582220710601</v>
      </c>
      <c r="L168" s="7">
        <f t="shared" si="13"/>
        <v>7.708048152882375</v>
      </c>
      <c r="M168" s="7">
        <f t="shared" si="17"/>
        <v>19.071629522603093</v>
      </c>
      <c r="P168" s="5">
        <f t="shared" si="18"/>
        <v>5.9849535562398168</v>
      </c>
    </row>
    <row r="169" spans="1:16" x14ac:dyDescent="0.15">
      <c r="A169" s="5">
        <v>84</v>
      </c>
      <c r="B169" s="5">
        <v>167</v>
      </c>
      <c r="D169">
        <v>114.91252779836999</v>
      </c>
      <c r="E169">
        <v>223.85767234989001</v>
      </c>
      <c r="F169">
        <v>101.78637713437</v>
      </c>
      <c r="G169">
        <v>108.56013363029</v>
      </c>
      <c r="I169" s="6">
        <f t="shared" si="14"/>
        <v>115.29753871960001</v>
      </c>
      <c r="J169" s="6">
        <f t="shared" si="15"/>
        <v>13.126150663999994</v>
      </c>
      <c r="K169" s="6">
        <f t="shared" si="16"/>
        <v>99.54615792280002</v>
      </c>
      <c r="L169" s="7">
        <f t="shared" si="13"/>
        <v>7.5838043056916167</v>
      </c>
      <c r="M169" s="7">
        <f t="shared" si="17"/>
        <v>19.015431072835813</v>
      </c>
      <c r="P169" s="5">
        <f t="shared" si="18"/>
        <v>4.2766120782176547</v>
      </c>
    </row>
    <row r="170" spans="1:16" x14ac:dyDescent="0.15">
      <c r="A170" s="5">
        <v>84.5</v>
      </c>
      <c r="B170" s="5">
        <v>168</v>
      </c>
      <c r="D170">
        <v>114.63843587843</v>
      </c>
      <c r="E170">
        <v>222.98684210526</v>
      </c>
      <c r="F170">
        <v>101.90812917594999</v>
      </c>
      <c r="G170">
        <v>108.45953971789</v>
      </c>
      <c r="I170" s="6">
        <f t="shared" si="14"/>
        <v>114.52730238737</v>
      </c>
      <c r="J170" s="6">
        <f t="shared" si="15"/>
        <v>12.730306702480007</v>
      </c>
      <c r="K170" s="6">
        <f t="shared" si="16"/>
        <v>99.250934344393997</v>
      </c>
      <c r="L170" s="7">
        <f t="shared" si="13"/>
        <v>7.796429156342227</v>
      </c>
      <c r="M170" s="7">
        <f t="shared" si="17"/>
        <v>19.296101320909901</v>
      </c>
      <c r="P170" s="5">
        <f t="shared" si="18"/>
        <v>7.2001842295774683</v>
      </c>
    </row>
    <row r="171" spans="1:16" x14ac:dyDescent="0.15">
      <c r="A171" s="5">
        <v>85</v>
      </c>
      <c r="B171" s="5">
        <v>169</v>
      </c>
      <c r="D171">
        <v>114.87879911045</v>
      </c>
      <c r="E171">
        <v>225.49425500371001</v>
      </c>
      <c r="F171">
        <v>101.62397921307</v>
      </c>
      <c r="G171">
        <v>108.38808463252001</v>
      </c>
      <c r="I171" s="6">
        <f t="shared" si="14"/>
        <v>117.10617037119</v>
      </c>
      <c r="J171" s="6">
        <f t="shared" si="15"/>
        <v>13.254819897380003</v>
      </c>
      <c r="K171" s="6">
        <f t="shared" si="16"/>
        <v>101.200386494334</v>
      </c>
      <c r="L171" s="7">
        <f t="shared" si="13"/>
        <v>7.6349876707368649</v>
      </c>
      <c r="M171" s="7">
        <f t="shared" si="17"/>
        <v>19.202705232728015</v>
      </c>
      <c r="P171" s="5">
        <f t="shared" si="18"/>
        <v>4.9803786426681089</v>
      </c>
    </row>
    <row r="172" spans="1:16" x14ac:dyDescent="0.15">
      <c r="A172" s="5">
        <v>85.5</v>
      </c>
      <c r="B172" s="5">
        <v>170</v>
      </c>
      <c r="D172">
        <v>114.67624166049001</v>
      </c>
      <c r="E172">
        <v>223.2266493699</v>
      </c>
      <c r="F172">
        <v>101.82702301411</v>
      </c>
      <c r="G172">
        <v>108.45768374165</v>
      </c>
      <c r="I172" s="6">
        <f t="shared" si="14"/>
        <v>114.76896562825</v>
      </c>
      <c r="J172" s="6">
        <f t="shared" si="15"/>
        <v>12.84921864638001</v>
      </c>
      <c r="K172" s="6">
        <f t="shared" si="16"/>
        <v>99.34990325259399</v>
      </c>
      <c r="L172" s="7">
        <f t="shared" si="13"/>
        <v>7.7319801294364066</v>
      </c>
      <c r="M172" s="7">
        <f t="shared" si="17"/>
        <v>19.367743088851036</v>
      </c>
      <c r="P172" s="5">
        <f t="shared" si="18"/>
        <v>6.3140160339618294</v>
      </c>
    </row>
    <row r="173" spans="1:16" x14ac:dyDescent="0.15">
      <c r="A173" s="5">
        <v>86</v>
      </c>
      <c r="B173" s="5">
        <v>171</v>
      </c>
      <c r="D173">
        <v>114.94662713120999</v>
      </c>
      <c r="E173">
        <v>224.78020756116001</v>
      </c>
      <c r="F173">
        <v>101.75890868597</v>
      </c>
      <c r="G173">
        <v>108.46789161098999</v>
      </c>
      <c r="I173" s="6">
        <f t="shared" si="14"/>
        <v>116.31231595017002</v>
      </c>
      <c r="J173" s="6">
        <f t="shared" si="15"/>
        <v>13.187718445239994</v>
      </c>
      <c r="K173" s="6">
        <f t="shared" si="16"/>
        <v>100.48705381588202</v>
      </c>
      <c r="L173" s="7">
        <f t="shared" si="13"/>
        <v>7.6197451616167955</v>
      </c>
      <c r="M173" s="7">
        <f t="shared" si="17"/>
        <v>19.323553518454901</v>
      </c>
      <c r="P173" s="5">
        <f t="shared" si="18"/>
        <v>4.7707955434023086</v>
      </c>
    </row>
    <row r="174" spans="1:16" x14ac:dyDescent="0.15">
      <c r="A174" s="5">
        <v>86.5</v>
      </c>
      <c r="B174" s="5">
        <v>172</v>
      </c>
      <c r="D174">
        <v>114.93717568568999</v>
      </c>
      <c r="E174">
        <v>223.14788732394001</v>
      </c>
      <c r="F174">
        <v>101.74480326651999</v>
      </c>
      <c r="G174">
        <v>108.37268002970001</v>
      </c>
      <c r="I174" s="6">
        <f t="shared" si="14"/>
        <v>114.77520729424</v>
      </c>
      <c r="J174" s="6">
        <f t="shared" si="15"/>
        <v>13.192372419169999</v>
      </c>
      <c r="K174" s="6">
        <f t="shared" si="16"/>
        <v>98.944360391236003</v>
      </c>
      <c r="L174" s="7">
        <f t="shared" si="13"/>
        <v>7.5001187995162066</v>
      </c>
      <c r="M174" s="7">
        <f t="shared" si="17"/>
        <v>19.27197255377779</v>
      </c>
      <c r="P174" s="5">
        <f t="shared" si="18"/>
        <v>3.1259440609175035</v>
      </c>
    </row>
    <row r="175" spans="1:16" x14ac:dyDescent="0.15">
      <c r="A175" s="5">
        <v>87</v>
      </c>
      <c r="B175" s="5">
        <v>173</v>
      </c>
      <c r="D175">
        <v>114.94736842105</v>
      </c>
      <c r="E175">
        <v>222.23591549296</v>
      </c>
      <c r="F175">
        <v>101.79157386785</v>
      </c>
      <c r="G175">
        <v>108.45304380104</v>
      </c>
      <c r="I175" s="6">
        <f t="shared" si="14"/>
        <v>113.78287169192001</v>
      </c>
      <c r="J175" s="6">
        <f t="shared" si="15"/>
        <v>13.155794553199996</v>
      </c>
      <c r="K175" s="6">
        <f t="shared" si="16"/>
        <v>97.995918228080015</v>
      </c>
      <c r="L175" s="7">
        <f t="shared" si="13"/>
        <v>7.4488787303419564</v>
      </c>
      <c r="M175" s="7">
        <f t="shared" si="17"/>
        <v>19.288777882027016</v>
      </c>
      <c r="P175" s="5">
        <f t="shared" si="18"/>
        <v>2.4213978199056769</v>
      </c>
    </row>
    <row r="176" spans="1:16" x14ac:dyDescent="0.15">
      <c r="A176" s="5">
        <v>87.5</v>
      </c>
      <c r="B176" s="5">
        <v>174</v>
      </c>
      <c r="D176">
        <v>114.50648628614</v>
      </c>
      <c r="E176">
        <v>219.08710155671</v>
      </c>
      <c r="F176">
        <v>101.69561989607</v>
      </c>
      <c r="G176">
        <v>108.31644394952001</v>
      </c>
      <c r="I176" s="6">
        <f t="shared" si="14"/>
        <v>110.77065760718999</v>
      </c>
      <c r="J176" s="6">
        <f t="shared" si="15"/>
        <v>12.810866390070004</v>
      </c>
      <c r="K176" s="6">
        <f t="shared" si="16"/>
        <v>95.397617939105984</v>
      </c>
      <c r="L176" s="7">
        <f t="shared" si="13"/>
        <v>7.4466171946848858</v>
      </c>
      <c r="M176" s="7">
        <f t="shared" si="17"/>
        <v>19.354561743793422</v>
      </c>
      <c r="P176" s="5">
        <f t="shared" si="18"/>
        <v>2.3903019125078004</v>
      </c>
    </row>
    <row r="177" spans="1:16" x14ac:dyDescent="0.15">
      <c r="A177" s="5">
        <v>88</v>
      </c>
      <c r="B177" s="5">
        <v>175</v>
      </c>
      <c r="D177">
        <v>114.60007412898</v>
      </c>
      <c r="E177">
        <v>220.30281690141001</v>
      </c>
      <c r="F177">
        <v>101.73329621380999</v>
      </c>
      <c r="G177">
        <v>108.47512991834</v>
      </c>
      <c r="I177" s="6">
        <f t="shared" si="14"/>
        <v>111.82768698307001</v>
      </c>
      <c r="J177" s="6">
        <f t="shared" si="15"/>
        <v>12.866777915170005</v>
      </c>
      <c r="K177" s="6">
        <f t="shared" si="16"/>
        <v>96.387553484866004</v>
      </c>
      <c r="L177" s="7">
        <f t="shared" si="13"/>
        <v>7.4911958627361193</v>
      </c>
      <c r="M177" s="7">
        <f t="shared" si="17"/>
        <v>19.467185809268134</v>
      </c>
      <c r="P177" s="5">
        <f t="shared" si="18"/>
        <v>3.0032545004132416</v>
      </c>
    </row>
    <row r="178" spans="1:16" x14ac:dyDescent="0.15">
      <c r="A178" s="5">
        <v>88.5</v>
      </c>
      <c r="B178" s="5">
        <v>176</v>
      </c>
      <c r="D178">
        <v>114.33821349148</v>
      </c>
      <c r="E178">
        <v>218.43068939956001</v>
      </c>
      <c r="F178">
        <v>101.8299925761</v>
      </c>
      <c r="G178">
        <v>108.37861915368001</v>
      </c>
      <c r="I178" s="6">
        <f t="shared" si="14"/>
        <v>110.05207024588</v>
      </c>
      <c r="J178" s="6">
        <f t="shared" si="15"/>
        <v>12.508220915380008</v>
      </c>
      <c r="K178" s="6">
        <f t="shared" si="16"/>
        <v>95.042205147423999</v>
      </c>
      <c r="L178" s="7">
        <f t="shared" si="13"/>
        <v>7.5983791612251483</v>
      </c>
      <c r="M178" s="7">
        <f t="shared" si="17"/>
        <v>19.642414505180639</v>
      </c>
      <c r="P178" s="5">
        <f t="shared" si="18"/>
        <v>4.4770150020411936</v>
      </c>
    </row>
    <row r="179" spans="1:16" x14ac:dyDescent="0.15">
      <c r="A179" s="5">
        <v>89</v>
      </c>
      <c r="B179" s="5">
        <v>177</v>
      </c>
      <c r="D179">
        <v>114.39936990363</v>
      </c>
      <c r="E179">
        <v>217.82931801334001</v>
      </c>
      <c r="F179">
        <v>101.71752041574</v>
      </c>
      <c r="G179">
        <v>108.47587230883001</v>
      </c>
      <c r="I179" s="6">
        <f t="shared" si="14"/>
        <v>109.35344570451001</v>
      </c>
      <c r="J179" s="6">
        <f t="shared" si="15"/>
        <v>12.681849487890005</v>
      </c>
      <c r="K179" s="6">
        <f t="shared" si="16"/>
        <v>94.135226319042005</v>
      </c>
      <c r="L179" s="7">
        <f t="shared" si="13"/>
        <v>7.4228310633186787</v>
      </c>
      <c r="M179" s="7">
        <f t="shared" si="17"/>
        <v>19.53491180469765</v>
      </c>
      <c r="P179" s="5">
        <f t="shared" si="18"/>
        <v>2.063244792711866</v>
      </c>
    </row>
    <row r="180" spans="1:16" x14ac:dyDescent="0.15">
      <c r="A180" s="5">
        <v>89.5</v>
      </c>
      <c r="B180" s="5">
        <v>178</v>
      </c>
      <c r="D180">
        <v>114.09747961453</v>
      </c>
      <c r="E180">
        <v>217.34785025945001</v>
      </c>
      <c r="F180">
        <v>101.58945805494</v>
      </c>
      <c r="G180">
        <v>108.37731997029999</v>
      </c>
      <c r="I180" s="6">
        <f t="shared" si="14"/>
        <v>108.97053028915002</v>
      </c>
      <c r="J180" s="6">
        <f t="shared" si="15"/>
        <v>12.508021559590006</v>
      </c>
      <c r="K180" s="6">
        <f t="shared" si="16"/>
        <v>93.960904417642013</v>
      </c>
      <c r="L180" s="7">
        <f t="shared" si="13"/>
        <v>7.5120516837933806</v>
      </c>
      <c r="M180" s="7">
        <f t="shared" si="17"/>
        <v>19.692177822595827</v>
      </c>
      <c r="P180" s="5">
        <f t="shared" si="18"/>
        <v>3.2900201228236994</v>
      </c>
    </row>
    <row r="181" spans="1:16" x14ac:dyDescent="0.15">
      <c r="A181" s="5">
        <v>90</v>
      </c>
      <c r="B181" s="5">
        <v>179</v>
      </c>
      <c r="D181">
        <v>114.71738324685001</v>
      </c>
      <c r="E181">
        <v>220.18902891030001</v>
      </c>
      <c r="F181">
        <v>101.8086488493</v>
      </c>
      <c r="G181">
        <v>108.53711952486999</v>
      </c>
      <c r="I181" s="6">
        <f t="shared" si="14"/>
        <v>111.65190938543002</v>
      </c>
      <c r="J181" s="6">
        <f t="shared" si="15"/>
        <v>12.908734397550006</v>
      </c>
      <c r="K181" s="6">
        <f t="shared" si="16"/>
        <v>96.161428108370018</v>
      </c>
      <c r="L181" s="7">
        <f t="shared" si="13"/>
        <v>7.4493304414583692</v>
      </c>
      <c r="M181" s="7">
        <f t="shared" si="17"/>
        <v>19.697501977684293</v>
      </c>
      <c r="P181" s="5">
        <f t="shared" si="18"/>
        <v>2.427608806233772</v>
      </c>
    </row>
    <row r="182" spans="1:16" x14ac:dyDescent="0.15">
      <c r="A182" s="5">
        <v>90.5</v>
      </c>
      <c r="B182" s="5">
        <v>180</v>
      </c>
      <c r="D182">
        <v>114.46367679763</v>
      </c>
      <c r="E182">
        <v>216.74592290586</v>
      </c>
      <c r="F182">
        <v>101.75</v>
      </c>
      <c r="G182">
        <v>108.35040831476999</v>
      </c>
      <c r="I182" s="6">
        <f t="shared" si="14"/>
        <v>108.39551459109001</v>
      </c>
      <c r="J182" s="6">
        <f t="shared" si="15"/>
        <v>12.713676797630001</v>
      </c>
      <c r="K182" s="6">
        <f>I182-1.2*J182</f>
        <v>93.139102433933999</v>
      </c>
      <c r="L182" s="7">
        <f t="shared" si="13"/>
        <v>7.3258982367159415</v>
      </c>
      <c r="M182" s="7">
        <f>L182+ABS($N$2)*A182</f>
        <v>19.642115170365344</v>
      </c>
      <c r="P182" s="5">
        <f>(L182-$O$2)/$O$2*100</f>
        <v>0.73042733726765419</v>
      </c>
    </row>
    <row r="183" spans="1:16" x14ac:dyDescent="0.15">
      <c r="A183" s="5">
        <v>91</v>
      </c>
      <c r="B183" s="5">
        <v>181</v>
      </c>
      <c r="D183">
        <v>114.26352853966</v>
      </c>
      <c r="E183">
        <v>215.65826538176</v>
      </c>
      <c r="F183">
        <v>101.76299183371</v>
      </c>
      <c r="G183">
        <v>108.52598366741</v>
      </c>
      <c r="I183" s="6">
        <f t="shared" si="14"/>
        <v>107.13228171435</v>
      </c>
      <c r="J183" s="6">
        <f t="shared" si="15"/>
        <v>12.500536705949997</v>
      </c>
      <c r="K183" s="6">
        <f t="shared" ref="K183:K241" si="19">I183-1.2*J183</f>
        <v>92.131637667210001</v>
      </c>
      <c r="L183" s="7">
        <f t="shared" si="13"/>
        <v>7.3702145623361313</v>
      </c>
      <c r="M183" s="7">
        <f t="shared" ref="M183:M241" si="20">L183+ABS($N$2)*A183</f>
        <v>19.754476893409009</v>
      </c>
      <c r="P183" s="5">
        <f t="shared" ref="P183:P241" si="21">(L183-$O$2)/$O$2*100</f>
        <v>1.339772740861513</v>
      </c>
    </row>
    <row r="184" spans="1:16" x14ac:dyDescent="0.15">
      <c r="A184" s="5">
        <v>91.5</v>
      </c>
      <c r="B184" s="5">
        <v>182</v>
      </c>
      <c r="D184">
        <v>114.25963676798</v>
      </c>
      <c r="E184">
        <v>215.25871015567</v>
      </c>
      <c r="F184">
        <v>101.94691907943999</v>
      </c>
      <c r="G184">
        <v>108.46250927988</v>
      </c>
      <c r="I184" s="6">
        <f t="shared" si="14"/>
        <v>106.79620087579001</v>
      </c>
      <c r="J184" s="6">
        <f t="shared" si="15"/>
        <v>12.312717688540005</v>
      </c>
      <c r="K184" s="6">
        <f t="shared" si="19"/>
        <v>92.020939649542001</v>
      </c>
      <c r="L184" s="7">
        <f t="shared" si="13"/>
        <v>7.4736497641938131</v>
      </c>
      <c r="M184" s="7">
        <f t="shared" si="20"/>
        <v>19.92595749269017</v>
      </c>
      <c r="P184" s="5">
        <f t="shared" si="21"/>
        <v>2.7619972583442323</v>
      </c>
    </row>
    <row r="185" spans="1:16" x14ac:dyDescent="0.15">
      <c r="A185" s="5">
        <v>92</v>
      </c>
      <c r="B185" s="5">
        <v>183</v>
      </c>
      <c r="D185">
        <v>114.63157894737</v>
      </c>
      <c r="E185">
        <v>218.05244625648999</v>
      </c>
      <c r="F185">
        <v>101.7934298441</v>
      </c>
      <c r="G185">
        <v>108.50983667409</v>
      </c>
      <c r="I185" s="6">
        <f t="shared" si="14"/>
        <v>109.54260958239999</v>
      </c>
      <c r="J185" s="6">
        <f t="shared" si="15"/>
        <v>12.838149103269998</v>
      </c>
      <c r="K185" s="6">
        <f t="shared" si="19"/>
        <v>94.136830658475986</v>
      </c>
      <c r="L185" s="7">
        <f t="shared" si="13"/>
        <v>7.3325858658627387</v>
      </c>
      <c r="M185" s="7">
        <f t="shared" si="20"/>
        <v>19.852938991782572</v>
      </c>
      <c r="P185" s="5">
        <f t="shared" si="21"/>
        <v>0.8223816232900647</v>
      </c>
    </row>
    <row r="186" spans="1:16" x14ac:dyDescent="0.15">
      <c r="A186" s="5">
        <v>92.5</v>
      </c>
      <c r="B186" s="5">
        <v>184</v>
      </c>
      <c r="D186">
        <v>114.74962935508</v>
      </c>
      <c r="E186">
        <v>219.50222386953001</v>
      </c>
      <c r="F186">
        <v>101.73960653304</v>
      </c>
      <c r="G186">
        <v>108.18504083147999</v>
      </c>
      <c r="I186" s="6">
        <f t="shared" si="14"/>
        <v>111.31718303805002</v>
      </c>
      <c r="J186" s="6">
        <f t="shared" si="15"/>
        <v>13.01002282204</v>
      </c>
      <c r="K186" s="6">
        <f t="shared" si="19"/>
        <v>95.705155651602013</v>
      </c>
      <c r="L186" s="7">
        <f t="shared" si="13"/>
        <v>7.3562634716881483</v>
      </c>
      <c r="M186" s="7">
        <f t="shared" si="20"/>
        <v>19.94466199503146</v>
      </c>
      <c r="P186" s="5">
        <f t="shared" si="21"/>
        <v>1.1479465268760114</v>
      </c>
    </row>
    <row r="187" spans="1:16" x14ac:dyDescent="0.15">
      <c r="A187" s="5">
        <v>93</v>
      </c>
      <c r="B187" s="5">
        <v>185</v>
      </c>
      <c r="D187">
        <v>114.62342475908</v>
      </c>
      <c r="E187">
        <v>219.47405485544999</v>
      </c>
      <c r="F187">
        <v>101.7370081663</v>
      </c>
      <c r="G187">
        <v>108.36692650334</v>
      </c>
      <c r="I187" s="6">
        <f t="shared" si="14"/>
        <v>111.10712835211</v>
      </c>
      <c r="J187" s="6">
        <f t="shared" si="15"/>
        <v>12.886416592779995</v>
      </c>
      <c r="K187" s="6">
        <f t="shared" si="19"/>
        <v>95.643428440774002</v>
      </c>
      <c r="L187" s="7">
        <f t="shared" si="13"/>
        <v>7.4220344928442818</v>
      </c>
      <c r="M187" s="7">
        <f t="shared" si="20"/>
        <v>20.078478413611069</v>
      </c>
      <c r="P187" s="5">
        <f t="shared" si="21"/>
        <v>2.0522920219119523</v>
      </c>
    </row>
    <row r="188" spans="1:16" x14ac:dyDescent="0.15">
      <c r="A188" s="5">
        <v>93.5</v>
      </c>
      <c r="B188" s="5">
        <v>186</v>
      </c>
      <c r="D188">
        <v>114.75185322461</v>
      </c>
      <c r="E188">
        <v>219.45552260933999</v>
      </c>
      <c r="F188">
        <v>101.77579806979</v>
      </c>
      <c r="G188">
        <v>108.34669636229</v>
      </c>
      <c r="I188" s="6">
        <f t="shared" si="14"/>
        <v>111.10882624704999</v>
      </c>
      <c r="J188" s="6">
        <f t="shared" si="15"/>
        <v>12.976055154820003</v>
      </c>
      <c r="K188" s="6">
        <f t="shared" si="19"/>
        <v>95.537560061265992</v>
      </c>
      <c r="L188" s="7">
        <f t="shared" si="13"/>
        <v>7.3626043448018343</v>
      </c>
      <c r="M188" s="7">
        <f t="shared" si="20"/>
        <v>20.0870936629921</v>
      </c>
      <c r="P188" s="5">
        <f t="shared" si="21"/>
        <v>1.2351329493179521</v>
      </c>
    </row>
    <row r="189" spans="1:16" x14ac:dyDescent="0.15">
      <c r="A189" s="5">
        <v>94</v>
      </c>
      <c r="B189" s="5">
        <v>187</v>
      </c>
      <c r="D189">
        <v>114.8595255745</v>
      </c>
      <c r="E189">
        <v>220.12008895477999</v>
      </c>
      <c r="F189">
        <v>101.84595397179</v>
      </c>
      <c r="G189">
        <v>108.20527097253</v>
      </c>
      <c r="I189" s="6">
        <f t="shared" si="14"/>
        <v>111.91481798224999</v>
      </c>
      <c r="J189" s="6">
        <f t="shared" si="15"/>
        <v>13.013571602710002</v>
      </c>
      <c r="K189" s="6">
        <f t="shared" si="19"/>
        <v>96.298532058997978</v>
      </c>
      <c r="L189" s="7">
        <f t="shared" si="13"/>
        <v>7.3998541675480052</v>
      </c>
      <c r="M189" s="7">
        <f t="shared" si="20"/>
        <v>20.192388883161748</v>
      </c>
      <c r="P189" s="5">
        <f t="shared" si="21"/>
        <v>1.7473145879672622</v>
      </c>
    </row>
    <row r="190" spans="1:16" x14ac:dyDescent="0.15">
      <c r="A190" s="5">
        <v>94.5</v>
      </c>
      <c r="B190" s="5">
        <v>188</v>
      </c>
      <c r="D190">
        <v>114.75945144552</v>
      </c>
      <c r="E190">
        <v>218.50389177168</v>
      </c>
      <c r="F190">
        <v>101.7568671121</v>
      </c>
      <c r="G190">
        <v>108.17631774313</v>
      </c>
      <c r="I190" s="6">
        <f t="shared" si="14"/>
        <v>110.32757402855</v>
      </c>
      <c r="J190" s="6">
        <f t="shared" si="15"/>
        <v>13.002584333420003</v>
      </c>
      <c r="K190" s="6">
        <f t="shared" si="19"/>
        <v>94.724472828445997</v>
      </c>
      <c r="L190" s="7">
        <f t="shared" si="13"/>
        <v>7.2850496793148736</v>
      </c>
      <c r="M190" s="7">
        <f t="shared" si="20"/>
        <v>20.145629792352096</v>
      </c>
      <c r="P190" s="5">
        <f t="shared" si="21"/>
        <v>0.16876342791951934</v>
      </c>
    </row>
    <row r="191" spans="1:16" x14ac:dyDescent="0.15">
      <c r="A191" s="5">
        <v>95</v>
      </c>
      <c r="B191" s="5">
        <v>189</v>
      </c>
      <c r="D191">
        <v>115.16178650853</v>
      </c>
      <c r="E191">
        <v>220.31356560415</v>
      </c>
      <c r="F191">
        <v>101.68504083147999</v>
      </c>
      <c r="G191">
        <v>108.39587973274</v>
      </c>
      <c r="I191" s="6">
        <f t="shared" si="14"/>
        <v>111.91768587141</v>
      </c>
      <c r="J191" s="6">
        <f t="shared" si="15"/>
        <v>13.476745677050005</v>
      </c>
      <c r="K191" s="6">
        <f t="shared" si="19"/>
        <v>95.745591058949998</v>
      </c>
      <c r="L191" s="7">
        <f t="shared" si="13"/>
        <v>7.1045038137061773</v>
      </c>
      <c r="M191" s="7">
        <f t="shared" si="20"/>
        <v>20.033129324166875</v>
      </c>
      <c r="P191" s="5">
        <f t="shared" si="21"/>
        <v>-2.3137256279062832</v>
      </c>
    </row>
    <row r="192" spans="1:16" x14ac:dyDescent="0.15">
      <c r="A192" s="5">
        <v>95.5</v>
      </c>
      <c r="B192" s="5">
        <v>190</v>
      </c>
      <c r="D192">
        <v>115.40604151223</v>
      </c>
      <c r="E192">
        <v>223.31263899185001</v>
      </c>
      <c r="F192">
        <v>101.751484781</v>
      </c>
      <c r="G192">
        <v>108.40163325909</v>
      </c>
      <c r="I192" s="6">
        <f t="shared" si="14"/>
        <v>114.91100573276</v>
      </c>
      <c r="J192" s="6">
        <f t="shared" si="15"/>
        <v>13.654556731230002</v>
      </c>
      <c r="K192" s="6">
        <f t="shared" si="19"/>
        <v>98.525537655283998</v>
      </c>
      <c r="L192" s="7">
        <f t="shared" si="13"/>
        <v>7.2155793552742313</v>
      </c>
      <c r="M192" s="7">
        <f t="shared" si="20"/>
        <v>20.212250263158406</v>
      </c>
      <c r="P192" s="5">
        <f t="shared" si="21"/>
        <v>-0.78644714172788532</v>
      </c>
    </row>
    <row r="193" spans="1:16" x14ac:dyDescent="0.15">
      <c r="A193" s="5">
        <v>96</v>
      </c>
      <c r="B193" s="5">
        <v>191</v>
      </c>
      <c r="D193">
        <v>115.07264640474</v>
      </c>
      <c r="E193">
        <v>216.91326908821</v>
      </c>
      <c r="F193">
        <v>101.84595397179</v>
      </c>
      <c r="G193">
        <v>107.6791017075</v>
      </c>
      <c r="I193" s="6">
        <f t="shared" si="14"/>
        <v>109.23416738071001</v>
      </c>
      <c r="J193" s="6">
        <f t="shared" si="15"/>
        <v>13.226692432950003</v>
      </c>
      <c r="K193" s="6">
        <f t="shared" si="19"/>
        <v>93.362136461169996</v>
      </c>
      <c r="L193" s="7">
        <f t="shared" si="13"/>
        <v>7.0586155181614867</v>
      </c>
      <c r="M193" s="7">
        <f t="shared" si="20"/>
        <v>20.123331823469137</v>
      </c>
      <c r="P193" s="5">
        <f t="shared" si="21"/>
        <v>-2.9446854734620458</v>
      </c>
    </row>
    <row r="194" spans="1:16" x14ac:dyDescent="0.15">
      <c r="A194" s="5">
        <v>96.5</v>
      </c>
      <c r="B194" s="5">
        <v>192</v>
      </c>
      <c r="D194">
        <v>115.32005189029</v>
      </c>
      <c r="E194">
        <v>222.10767234989001</v>
      </c>
      <c r="F194">
        <v>101.67761692649999</v>
      </c>
      <c r="G194">
        <v>108.88195991091</v>
      </c>
      <c r="I194" s="6">
        <f t="shared" si="14"/>
        <v>113.22571243898001</v>
      </c>
      <c r="J194" s="6">
        <f t="shared" si="15"/>
        <v>13.642434963790009</v>
      </c>
      <c r="K194" s="6">
        <f t="shared" si="19"/>
        <v>96.854790482432009</v>
      </c>
      <c r="L194" s="7">
        <f t="shared" ref="L194:L241" si="22">K194/J194</f>
        <v>7.0995237096241031</v>
      </c>
      <c r="M194" s="7">
        <f t="shared" si="20"/>
        <v>20.232285412355232</v>
      </c>
      <c r="P194" s="5">
        <f t="shared" si="21"/>
        <v>-2.3822016012493541</v>
      </c>
    </row>
    <row r="195" spans="1:16" x14ac:dyDescent="0.15">
      <c r="A195" s="5">
        <v>97</v>
      </c>
      <c r="B195" s="5">
        <v>193</v>
      </c>
      <c r="D195">
        <v>115.78243143069</v>
      </c>
      <c r="E195">
        <v>226.15937731653</v>
      </c>
      <c r="F195">
        <v>101.7796956199</v>
      </c>
      <c r="G195">
        <v>109.71362286563</v>
      </c>
      <c r="I195" s="6">
        <f t="shared" ref="I195:I241" si="23">E195-G195</f>
        <v>116.4457544509</v>
      </c>
      <c r="J195" s="6">
        <f t="shared" ref="J195:J241" si="24">D195-F195</f>
        <v>14.00273581079</v>
      </c>
      <c r="K195" s="6">
        <f t="shared" si="19"/>
        <v>99.642471477952</v>
      </c>
      <c r="L195" s="7">
        <f t="shared" si="22"/>
        <v>7.115928831648108</v>
      </c>
      <c r="M195" s="7">
        <f t="shared" si="20"/>
        <v>20.316735931802715</v>
      </c>
      <c r="P195" s="5">
        <f t="shared" si="21"/>
        <v>-2.1566326814251529</v>
      </c>
    </row>
    <row r="196" spans="1:16" x14ac:dyDescent="0.15">
      <c r="A196" s="5">
        <v>97.5</v>
      </c>
      <c r="B196" s="5">
        <v>194</v>
      </c>
      <c r="D196">
        <v>115.16919940696999</v>
      </c>
      <c r="E196">
        <v>221.15418828762</v>
      </c>
      <c r="F196">
        <v>101.64606533036</v>
      </c>
      <c r="G196">
        <v>108.19005196734</v>
      </c>
      <c r="I196" s="6">
        <f t="shared" si="23"/>
        <v>112.96413632028001</v>
      </c>
      <c r="J196" s="6">
        <f t="shared" si="24"/>
        <v>13.523134076609992</v>
      </c>
      <c r="K196" s="6">
        <f t="shared" si="19"/>
        <v>96.736375428348012</v>
      </c>
      <c r="L196" s="7">
        <f t="shared" si="22"/>
        <v>7.1533991218549016</v>
      </c>
      <c r="M196" s="7">
        <f t="shared" si="20"/>
        <v>20.422251619432984</v>
      </c>
      <c r="P196" s="5">
        <f t="shared" si="21"/>
        <v>-1.6414196354582813</v>
      </c>
    </row>
    <row r="197" spans="1:16" x14ac:dyDescent="0.15">
      <c r="A197" s="5">
        <v>98</v>
      </c>
      <c r="B197" s="5">
        <v>195</v>
      </c>
      <c r="D197">
        <v>115.91048925130001</v>
      </c>
      <c r="E197">
        <v>225.92457375833999</v>
      </c>
      <c r="F197">
        <v>101.6935783222</v>
      </c>
      <c r="G197">
        <v>108.16035634744</v>
      </c>
      <c r="I197" s="6">
        <f t="shared" si="23"/>
        <v>117.76421741089999</v>
      </c>
      <c r="J197" s="6">
        <f t="shared" si="24"/>
        <v>14.21691092910001</v>
      </c>
      <c r="K197" s="6">
        <f t="shared" si="19"/>
        <v>100.70392429597997</v>
      </c>
      <c r="L197" s="7">
        <f t="shared" si="22"/>
        <v>7.0833899711542303</v>
      </c>
      <c r="M197" s="7">
        <f t="shared" si="20"/>
        <v>20.420287866155792</v>
      </c>
      <c r="P197" s="5">
        <f t="shared" si="21"/>
        <v>-2.6040390221505927</v>
      </c>
    </row>
    <row r="198" spans="1:16" x14ac:dyDescent="0.15">
      <c r="A198" s="5">
        <v>98.5</v>
      </c>
      <c r="B198" s="5">
        <v>196</v>
      </c>
      <c r="D198">
        <v>116.24907338769999</v>
      </c>
      <c r="E198">
        <v>227.86137879911001</v>
      </c>
      <c r="F198">
        <v>101.69413511507</v>
      </c>
      <c r="G198">
        <v>108.3292501856</v>
      </c>
      <c r="I198" s="6">
        <f t="shared" si="23"/>
        <v>119.53212861351001</v>
      </c>
      <c r="J198" s="6">
        <f t="shared" si="24"/>
        <v>14.554938272629997</v>
      </c>
      <c r="K198" s="6">
        <f t="shared" si="19"/>
        <v>102.06620268635402</v>
      </c>
      <c r="L198" s="7">
        <f t="shared" si="22"/>
        <v>7.0124792544318515</v>
      </c>
      <c r="M198" s="7">
        <f t="shared" si="20"/>
        <v>20.417422546856891</v>
      </c>
      <c r="P198" s="5">
        <f t="shared" si="21"/>
        <v>-3.5790548587668489</v>
      </c>
    </row>
    <row r="199" spans="1:16" x14ac:dyDescent="0.15">
      <c r="A199" s="5">
        <v>99</v>
      </c>
      <c r="B199" s="5">
        <v>197</v>
      </c>
      <c r="D199">
        <v>115.77446256486</v>
      </c>
      <c r="E199">
        <v>224.90418828762</v>
      </c>
      <c r="F199">
        <v>101.61117297699001</v>
      </c>
      <c r="G199">
        <v>108.44079435783</v>
      </c>
      <c r="I199" s="6">
        <f t="shared" si="23"/>
        <v>116.46339392979</v>
      </c>
      <c r="J199" s="6">
        <f t="shared" si="24"/>
        <v>14.163289587869997</v>
      </c>
      <c r="K199" s="6">
        <f t="shared" si="19"/>
        <v>99.467446424346008</v>
      </c>
      <c r="L199" s="7">
        <f t="shared" si="22"/>
        <v>7.0229056468303712</v>
      </c>
      <c r="M199" s="7">
        <f t="shared" si="20"/>
        <v>20.495894336678887</v>
      </c>
      <c r="P199" s="5">
        <f t="shared" si="21"/>
        <v>-3.435692921711095</v>
      </c>
    </row>
    <row r="200" spans="1:16" x14ac:dyDescent="0.15">
      <c r="A200" s="5">
        <v>99.5</v>
      </c>
      <c r="B200" s="5">
        <v>198</v>
      </c>
      <c r="D200">
        <v>115.79855448479999</v>
      </c>
      <c r="E200">
        <v>225.20181616011999</v>
      </c>
      <c r="F200">
        <v>101.80270972532</v>
      </c>
      <c r="G200">
        <v>108.11971046770999</v>
      </c>
      <c r="I200" s="6">
        <f t="shared" si="23"/>
        <v>117.08210569241</v>
      </c>
      <c r="J200" s="6">
        <f t="shared" si="24"/>
        <v>13.995844759479994</v>
      </c>
      <c r="K200" s="6">
        <f t="shared" si="19"/>
        <v>100.28709198103401</v>
      </c>
      <c r="L200" s="7">
        <f t="shared" si="22"/>
        <v>7.1654904512359074</v>
      </c>
      <c r="M200" s="7">
        <f t="shared" si="20"/>
        <v>20.7065245385079</v>
      </c>
      <c r="P200" s="5">
        <f t="shared" si="21"/>
        <v>-1.4751649679391248</v>
      </c>
    </row>
    <row r="201" spans="1:16" x14ac:dyDescent="0.15">
      <c r="A201" s="5">
        <v>100</v>
      </c>
      <c r="B201" s="5">
        <v>199</v>
      </c>
      <c r="D201">
        <v>115.26426982949999</v>
      </c>
      <c r="E201">
        <v>221.64214232764999</v>
      </c>
      <c r="F201">
        <v>101.71102449889</v>
      </c>
      <c r="G201">
        <v>108.3002969562</v>
      </c>
      <c r="I201" s="6">
        <f t="shared" si="23"/>
        <v>113.34184537144999</v>
      </c>
      <c r="J201" s="6">
        <f t="shared" si="24"/>
        <v>13.553245330609997</v>
      </c>
      <c r="K201" s="6">
        <f t="shared" si="19"/>
        <v>97.077950974717993</v>
      </c>
      <c r="L201" s="7">
        <f t="shared" si="22"/>
        <v>7.162708901569685</v>
      </c>
      <c r="M201" s="7">
        <f t="shared" si="20"/>
        <v>20.771788386265158</v>
      </c>
      <c r="P201" s="5">
        <f t="shared" si="21"/>
        <v>-1.5134110201616611</v>
      </c>
    </row>
    <row r="202" spans="1:16" x14ac:dyDescent="0.15">
      <c r="A202" s="5">
        <v>100.5</v>
      </c>
      <c r="B202" s="5">
        <v>200</v>
      </c>
      <c r="D202">
        <v>115.27297998517</v>
      </c>
      <c r="E202">
        <v>220.81338028169</v>
      </c>
      <c r="F202">
        <v>101.85077951002</v>
      </c>
      <c r="G202">
        <v>108.3086488493</v>
      </c>
      <c r="I202" s="6">
        <f t="shared" si="23"/>
        <v>112.50473143239</v>
      </c>
      <c r="J202" s="6">
        <f t="shared" si="24"/>
        <v>13.422200475149992</v>
      </c>
      <c r="K202" s="6">
        <f t="shared" si="19"/>
        <v>96.398090862210012</v>
      </c>
      <c r="L202" s="7">
        <f t="shared" si="22"/>
        <v>7.1819886046764454</v>
      </c>
      <c r="M202" s="7">
        <f t="shared" si="20"/>
        <v>20.859113486795394</v>
      </c>
      <c r="P202" s="5">
        <f t="shared" si="21"/>
        <v>-1.2483168746893087</v>
      </c>
    </row>
    <row r="203" spans="1:16" x14ac:dyDescent="0.15">
      <c r="A203" s="5">
        <v>101</v>
      </c>
      <c r="B203" s="5">
        <v>201</v>
      </c>
      <c r="D203">
        <v>115.05689399555</v>
      </c>
      <c r="E203">
        <v>220.79169755373999</v>
      </c>
      <c r="F203">
        <v>101.76707498144</v>
      </c>
      <c r="G203">
        <v>108.24443207127</v>
      </c>
      <c r="I203" s="6">
        <f t="shared" si="23"/>
        <v>112.54726548247</v>
      </c>
      <c r="J203" s="6">
        <f t="shared" si="24"/>
        <v>13.289819014109995</v>
      </c>
      <c r="K203" s="6">
        <f t="shared" si="19"/>
        <v>96.599482665538005</v>
      </c>
      <c r="L203" s="7">
        <f t="shared" si="22"/>
        <v>7.2686830846211619</v>
      </c>
      <c r="M203" s="7">
        <f t="shared" si="20"/>
        <v>21.013853364163587</v>
      </c>
      <c r="P203" s="5">
        <f t="shared" si="21"/>
        <v>-5.6275744654693177E-2</v>
      </c>
    </row>
    <row r="204" spans="1:16" x14ac:dyDescent="0.15">
      <c r="A204" s="5">
        <v>101.5</v>
      </c>
      <c r="B204" s="5">
        <v>202</v>
      </c>
      <c r="D204">
        <v>114.90678280208</v>
      </c>
      <c r="E204">
        <v>217.79836916234001</v>
      </c>
      <c r="F204">
        <v>101.86971046770999</v>
      </c>
      <c r="G204">
        <v>107.95786933927</v>
      </c>
      <c r="I204" s="6">
        <f t="shared" si="23"/>
        <v>109.84049982307</v>
      </c>
      <c r="J204" s="6">
        <f t="shared" si="24"/>
        <v>13.037072334370009</v>
      </c>
      <c r="K204" s="6">
        <f t="shared" si="19"/>
        <v>94.196013021825991</v>
      </c>
      <c r="L204" s="7">
        <f t="shared" si="22"/>
        <v>7.2252428003712401</v>
      </c>
      <c r="M204" s="7">
        <f t="shared" si="20"/>
        <v>21.038458477337144</v>
      </c>
      <c r="P204" s="5">
        <f t="shared" si="21"/>
        <v>-0.65357565993560252</v>
      </c>
    </row>
    <row r="205" spans="1:16" x14ac:dyDescent="0.15">
      <c r="A205" s="5">
        <v>102</v>
      </c>
      <c r="B205" s="5">
        <v>203</v>
      </c>
      <c r="D205">
        <v>115.54355077835</v>
      </c>
      <c r="E205">
        <v>222.20644922164999</v>
      </c>
      <c r="F205">
        <v>101.58129175947001</v>
      </c>
      <c r="G205">
        <v>108.19729027468</v>
      </c>
      <c r="I205" s="6">
        <f t="shared" si="23"/>
        <v>114.00915894696999</v>
      </c>
      <c r="J205" s="6">
        <f t="shared" si="24"/>
        <v>13.96225901887999</v>
      </c>
      <c r="K205" s="6">
        <f t="shared" si="19"/>
        <v>97.254448124313996</v>
      </c>
      <c r="L205" s="7">
        <f t="shared" si="22"/>
        <v>6.965523844873883</v>
      </c>
      <c r="M205" s="7">
        <f t="shared" si="20"/>
        <v>20.846784919263264</v>
      </c>
      <c r="P205" s="5">
        <f t="shared" si="21"/>
        <v>-4.2246874239130019</v>
      </c>
    </row>
    <row r="206" spans="1:16" x14ac:dyDescent="0.15">
      <c r="A206" s="5">
        <v>102.5</v>
      </c>
      <c r="B206" s="5">
        <v>204</v>
      </c>
      <c r="D206">
        <v>115.15159377317001</v>
      </c>
      <c r="E206">
        <v>219.28391401037999</v>
      </c>
      <c r="F206">
        <v>101.77858203415001</v>
      </c>
      <c r="G206">
        <v>108.34409799555</v>
      </c>
      <c r="I206" s="6">
        <f t="shared" si="23"/>
        <v>110.93981601482999</v>
      </c>
      <c r="J206" s="6">
        <f t="shared" si="24"/>
        <v>13.373011739020001</v>
      </c>
      <c r="K206" s="6">
        <f t="shared" si="19"/>
        <v>94.892201928005989</v>
      </c>
      <c r="L206" s="7">
        <f t="shared" si="22"/>
        <v>7.095798895556781</v>
      </c>
      <c r="M206" s="7">
        <f t="shared" si="20"/>
        <v>21.04510536736964</v>
      </c>
      <c r="P206" s="5">
        <f t="shared" si="21"/>
        <v>-2.4334174522794405</v>
      </c>
    </row>
    <row r="207" spans="1:16" x14ac:dyDescent="0.15">
      <c r="A207" s="5">
        <v>103</v>
      </c>
      <c r="B207" s="5">
        <v>205</v>
      </c>
      <c r="D207">
        <v>115.37027427724</v>
      </c>
      <c r="E207">
        <v>219.80578206078999</v>
      </c>
      <c r="F207">
        <v>101.71937639198001</v>
      </c>
      <c r="G207">
        <v>108.22308834447</v>
      </c>
      <c r="I207" s="6">
        <f t="shared" si="23"/>
        <v>111.58269371631999</v>
      </c>
      <c r="J207" s="6">
        <f t="shared" si="24"/>
        <v>13.650897885259994</v>
      </c>
      <c r="K207" s="6">
        <f t="shared" si="19"/>
        <v>95.201616254008002</v>
      </c>
      <c r="L207" s="7">
        <f t="shared" si="22"/>
        <v>6.9740186362982817</v>
      </c>
      <c r="M207" s="7">
        <f t="shared" si="20"/>
        <v>20.991370505534618</v>
      </c>
      <c r="P207" s="5">
        <f t="shared" si="21"/>
        <v>-4.1078848226931104</v>
      </c>
    </row>
    <row r="208" spans="1:16" x14ac:dyDescent="0.15">
      <c r="A208" s="5">
        <v>103.5</v>
      </c>
      <c r="B208" s="5">
        <v>206</v>
      </c>
      <c r="D208">
        <v>115.72275759822</v>
      </c>
      <c r="E208">
        <v>220.81560415121999</v>
      </c>
      <c r="F208">
        <v>101.70638455828001</v>
      </c>
      <c r="G208">
        <v>108.03786191537</v>
      </c>
      <c r="I208" s="6">
        <f t="shared" si="23"/>
        <v>112.77774223584998</v>
      </c>
      <c r="J208" s="6">
        <f t="shared" si="24"/>
        <v>14.016373039939992</v>
      </c>
      <c r="K208" s="6">
        <f t="shared" si="19"/>
        <v>95.958094587921991</v>
      </c>
      <c r="L208" s="7">
        <f t="shared" si="22"/>
        <v>6.8461430296187959</v>
      </c>
      <c r="M208" s="7">
        <f t="shared" si="20"/>
        <v>20.931540296278609</v>
      </c>
      <c r="P208" s="5">
        <f t="shared" si="21"/>
        <v>-5.8661626598435266</v>
      </c>
    </row>
    <row r="209" spans="1:16" x14ac:dyDescent="0.15">
      <c r="A209" s="5">
        <v>104</v>
      </c>
      <c r="B209" s="5">
        <v>207</v>
      </c>
      <c r="D209">
        <v>115.57320237213</v>
      </c>
      <c r="E209">
        <v>219.30281690141001</v>
      </c>
      <c r="F209">
        <v>101.72271714922</v>
      </c>
      <c r="G209">
        <v>108.4573125464</v>
      </c>
      <c r="I209" s="6">
        <f t="shared" si="23"/>
        <v>110.84550435501001</v>
      </c>
      <c r="J209" s="6">
        <f t="shared" si="24"/>
        <v>13.850485222909995</v>
      </c>
      <c r="K209" s="6">
        <f t="shared" si="19"/>
        <v>94.22492208751801</v>
      </c>
      <c r="L209" s="7">
        <f t="shared" si="22"/>
        <v>6.8030051345537839</v>
      </c>
      <c r="M209" s="7">
        <f t="shared" si="20"/>
        <v>20.956447798637072</v>
      </c>
      <c r="P209" s="5">
        <f t="shared" si="21"/>
        <v>-6.4593047516284097</v>
      </c>
    </row>
    <row r="210" spans="1:16" x14ac:dyDescent="0.15">
      <c r="A210" s="5">
        <v>104.5</v>
      </c>
      <c r="B210" s="5">
        <v>208</v>
      </c>
      <c r="D210">
        <v>115.33580429948</v>
      </c>
      <c r="E210">
        <v>220.42420311341999</v>
      </c>
      <c r="F210">
        <v>101.77654046028</v>
      </c>
      <c r="G210">
        <v>108.06662954714</v>
      </c>
      <c r="I210" s="6">
        <f t="shared" si="23"/>
        <v>112.35757356628</v>
      </c>
      <c r="J210" s="6">
        <f t="shared" si="24"/>
        <v>13.5592638392</v>
      </c>
      <c r="K210" s="6">
        <f t="shared" si="19"/>
        <v>96.086456959239996</v>
      </c>
      <c r="L210" s="7">
        <f t="shared" si="22"/>
        <v>7.0864066146019562</v>
      </c>
      <c r="M210" s="7">
        <f t="shared" si="20"/>
        <v>21.307894676108724</v>
      </c>
      <c r="P210" s="5">
        <f t="shared" si="21"/>
        <v>-2.5625604520428795</v>
      </c>
    </row>
    <row r="211" spans="1:16" x14ac:dyDescent="0.15">
      <c r="A211" s="5">
        <v>105</v>
      </c>
      <c r="B211" s="5">
        <v>209</v>
      </c>
      <c r="D211">
        <v>115.42550037065</v>
      </c>
      <c r="E211">
        <v>219.44069681245</v>
      </c>
      <c r="F211">
        <v>101.79714179659</v>
      </c>
      <c r="G211">
        <v>108.2728285078</v>
      </c>
      <c r="I211" s="6">
        <f t="shared" si="23"/>
        <v>111.16786830465</v>
      </c>
      <c r="J211" s="6">
        <f t="shared" si="24"/>
        <v>13.628358574060002</v>
      </c>
      <c r="K211" s="6">
        <f t="shared" si="19"/>
        <v>94.813838015778003</v>
      </c>
      <c r="L211" s="7">
        <f t="shared" si="22"/>
        <v>6.957098868549374</v>
      </c>
      <c r="M211" s="7">
        <f t="shared" si="20"/>
        <v>21.24663232747962</v>
      </c>
      <c r="P211" s="5">
        <f t="shared" si="21"/>
        <v>-4.3405300739270141</v>
      </c>
    </row>
    <row r="212" spans="1:16" x14ac:dyDescent="0.15">
      <c r="A212" s="5">
        <v>105.5</v>
      </c>
      <c r="B212" s="5">
        <v>210</v>
      </c>
      <c r="D212">
        <v>115.11508524833</v>
      </c>
      <c r="E212">
        <v>218.35859896219</v>
      </c>
      <c r="F212">
        <v>101.76002227172</v>
      </c>
      <c r="G212">
        <v>108.27839643653</v>
      </c>
      <c r="I212" s="6">
        <f t="shared" si="23"/>
        <v>110.08020252566</v>
      </c>
      <c r="J212" s="6">
        <f t="shared" si="24"/>
        <v>13.35506297661</v>
      </c>
      <c r="K212" s="6">
        <f t="shared" si="19"/>
        <v>94.054126953728002</v>
      </c>
      <c r="L212" s="7">
        <f t="shared" si="22"/>
        <v>7.0425820618333281</v>
      </c>
      <c r="M212" s="7">
        <f t="shared" si="20"/>
        <v>21.400160918187051</v>
      </c>
      <c r="P212" s="5">
        <f t="shared" si="21"/>
        <v>-3.1651440241329363</v>
      </c>
    </row>
    <row r="213" spans="1:16" x14ac:dyDescent="0.15">
      <c r="A213" s="5">
        <v>106</v>
      </c>
      <c r="B213" s="5">
        <v>211</v>
      </c>
      <c r="D213">
        <v>115.31801334322</v>
      </c>
      <c r="E213">
        <v>219.26593773165001</v>
      </c>
      <c r="F213">
        <v>101.76930215293</v>
      </c>
      <c r="G213">
        <v>108.41258351893001</v>
      </c>
      <c r="I213" s="6">
        <f t="shared" si="23"/>
        <v>110.85335421272001</v>
      </c>
      <c r="J213" s="6">
        <f t="shared" si="24"/>
        <v>13.548711190290007</v>
      </c>
      <c r="K213" s="6">
        <f t="shared" si="19"/>
        <v>94.594900784372001</v>
      </c>
      <c r="L213" s="7">
        <f t="shared" si="22"/>
        <v>6.9818375678540994</v>
      </c>
      <c r="M213" s="7">
        <f t="shared" si="20"/>
        <v>21.407461821631298</v>
      </c>
      <c r="P213" s="5">
        <f t="shared" si="21"/>
        <v>-4.0003752325392306</v>
      </c>
    </row>
    <row r="214" spans="1:16" x14ac:dyDescent="0.15">
      <c r="A214" s="5">
        <v>106.5</v>
      </c>
      <c r="B214" s="5">
        <v>212</v>
      </c>
      <c r="D214">
        <v>116.02853965900999</v>
      </c>
      <c r="E214">
        <v>224.41604892513001</v>
      </c>
      <c r="F214">
        <v>101.74944320713</v>
      </c>
      <c r="G214">
        <v>108.46677802524</v>
      </c>
      <c r="I214" s="6">
        <f t="shared" si="23"/>
        <v>115.94927089989001</v>
      </c>
      <c r="J214" s="6">
        <f t="shared" si="24"/>
        <v>14.279096451879994</v>
      </c>
      <c r="K214" s="6">
        <f t="shared" si="19"/>
        <v>98.814355157634026</v>
      </c>
      <c r="L214" s="7">
        <f t="shared" si="22"/>
        <v>6.9202106373211079</v>
      </c>
      <c r="M214" s="7">
        <f t="shared" si="20"/>
        <v>21.413880288521785</v>
      </c>
      <c r="P214" s="5">
        <f t="shared" si="21"/>
        <v>-4.847739862443663</v>
      </c>
    </row>
    <row r="215" spans="1:16" x14ac:dyDescent="0.15">
      <c r="A215" s="5">
        <v>107</v>
      </c>
      <c r="B215" s="5">
        <v>213</v>
      </c>
      <c r="D215">
        <v>116.52149740549</v>
      </c>
      <c r="E215">
        <v>227.95107487026999</v>
      </c>
      <c r="F215">
        <v>101.89049740163</v>
      </c>
      <c r="G215">
        <v>108.41406829992999</v>
      </c>
      <c r="I215" s="6">
        <f t="shared" si="23"/>
        <v>119.53700657034</v>
      </c>
      <c r="J215" s="6">
        <f t="shared" si="24"/>
        <v>14.631000003859995</v>
      </c>
      <c r="K215" s="6">
        <f t="shared" si="19"/>
        <v>101.979806565708</v>
      </c>
      <c r="L215" s="7">
        <f t="shared" si="22"/>
        <v>6.9701186890030336</v>
      </c>
      <c r="M215" s="7">
        <f t="shared" si="20"/>
        <v>21.531833737627188</v>
      </c>
      <c r="P215" s="5">
        <f t="shared" si="21"/>
        <v>-4.1615087395084318</v>
      </c>
    </row>
    <row r="216" spans="1:16" x14ac:dyDescent="0.15">
      <c r="A216" s="5">
        <v>107.5</v>
      </c>
      <c r="B216" s="5">
        <v>214</v>
      </c>
      <c r="D216">
        <v>116.07283172721</v>
      </c>
      <c r="E216">
        <v>224.77631578947</v>
      </c>
      <c r="F216">
        <v>101.70619896065</v>
      </c>
      <c r="G216">
        <v>108.41165553080999</v>
      </c>
      <c r="I216" s="6">
        <f t="shared" si="23"/>
        <v>116.36466025866001</v>
      </c>
      <c r="J216" s="6">
        <f t="shared" si="24"/>
        <v>14.366632766560002</v>
      </c>
      <c r="K216" s="6">
        <f t="shared" si="19"/>
        <v>99.12470093878801</v>
      </c>
      <c r="L216" s="7">
        <f t="shared" si="22"/>
        <v>6.8996474364899338</v>
      </c>
      <c r="M216" s="7">
        <f t="shared" si="20"/>
        <v>21.529407882537566</v>
      </c>
      <c r="P216" s="5">
        <f t="shared" si="21"/>
        <v>-5.1304819836439108</v>
      </c>
    </row>
    <row r="217" spans="1:16" x14ac:dyDescent="0.15">
      <c r="A217" s="5">
        <v>108</v>
      </c>
      <c r="B217" s="5">
        <v>215</v>
      </c>
      <c r="D217">
        <v>115.70644922165</v>
      </c>
      <c r="E217">
        <v>223.06171237954001</v>
      </c>
      <c r="F217">
        <v>101.70861172977</v>
      </c>
      <c r="G217">
        <v>108.27616926503001</v>
      </c>
      <c r="I217" s="6">
        <f t="shared" si="23"/>
        <v>114.78554311451001</v>
      </c>
      <c r="J217" s="6">
        <f t="shared" si="24"/>
        <v>13.997837491880006</v>
      </c>
      <c r="K217" s="6">
        <f t="shared" si="19"/>
        <v>97.988138124253993</v>
      </c>
      <c r="L217" s="7">
        <f t="shared" si="22"/>
        <v>7.00023401336784</v>
      </c>
      <c r="M217" s="7">
        <f t="shared" si="20"/>
        <v>21.69803985683895</v>
      </c>
      <c r="P217" s="5">
        <f t="shared" si="21"/>
        <v>-3.7474257977793286</v>
      </c>
    </row>
    <row r="218" spans="1:16" x14ac:dyDescent="0.15">
      <c r="A218" s="5">
        <v>108.5</v>
      </c>
      <c r="B218" s="5">
        <v>216</v>
      </c>
      <c r="D218">
        <v>116.10155670867</v>
      </c>
      <c r="E218">
        <v>223.86156412157001</v>
      </c>
      <c r="F218">
        <v>101.71752041574</v>
      </c>
      <c r="G218">
        <v>108.40311804009001</v>
      </c>
      <c r="I218" s="6">
        <f t="shared" si="23"/>
        <v>115.45844608148001</v>
      </c>
      <c r="J218" s="6">
        <f t="shared" si="24"/>
        <v>14.384036292930006</v>
      </c>
      <c r="K218" s="6">
        <f t="shared" si="19"/>
        <v>98.197602529964001</v>
      </c>
      <c r="L218" s="7">
        <f t="shared" si="22"/>
        <v>6.8268461320714104</v>
      </c>
      <c r="M218" s="7">
        <f t="shared" si="20"/>
        <v>21.592697372965997</v>
      </c>
      <c r="P218" s="5">
        <f t="shared" si="21"/>
        <v>-6.1314932272939116</v>
      </c>
    </row>
    <row r="219" spans="1:16" x14ac:dyDescent="0.15">
      <c r="A219" s="5">
        <v>109</v>
      </c>
      <c r="B219" s="5">
        <v>217</v>
      </c>
      <c r="D219">
        <v>115.79151223128</v>
      </c>
      <c r="E219">
        <v>221.3595255745</v>
      </c>
      <c r="F219">
        <v>101.73942093541</v>
      </c>
      <c r="G219">
        <v>108.43578322198</v>
      </c>
      <c r="I219" s="6">
        <f t="shared" si="23"/>
        <v>112.92374235251999</v>
      </c>
      <c r="J219" s="6">
        <f t="shared" si="24"/>
        <v>14.052091295869999</v>
      </c>
      <c r="K219" s="6">
        <f t="shared" si="19"/>
        <v>96.061232797475995</v>
      </c>
      <c r="L219" s="7">
        <f t="shared" si="22"/>
        <v>6.8360808917964411</v>
      </c>
      <c r="M219" s="7">
        <f t="shared" si="20"/>
        <v>21.669977530114505</v>
      </c>
      <c r="P219" s="5">
        <f t="shared" si="21"/>
        <v>-6.00451612996034</v>
      </c>
    </row>
    <row r="220" spans="1:16" x14ac:dyDescent="0.15">
      <c r="A220" s="5">
        <v>109.5</v>
      </c>
      <c r="B220" s="5">
        <v>218</v>
      </c>
      <c r="D220">
        <v>115.79318013343</v>
      </c>
      <c r="E220">
        <v>220.96830985916</v>
      </c>
      <c r="F220">
        <v>101.76744617669</v>
      </c>
      <c r="G220">
        <v>108.44209354119999</v>
      </c>
      <c r="I220" s="6">
        <f t="shared" si="23"/>
        <v>112.52621631796001</v>
      </c>
      <c r="J220" s="6">
        <f t="shared" si="24"/>
        <v>14.025733956739998</v>
      </c>
      <c r="K220" s="6">
        <f t="shared" si="19"/>
        <v>95.695335569872015</v>
      </c>
      <c r="L220" s="7">
        <f t="shared" si="22"/>
        <v>6.8228397790110717</v>
      </c>
      <c r="M220" s="7">
        <f t="shared" si="20"/>
        <v>21.724781814752614</v>
      </c>
      <c r="P220" s="5">
        <f t="shared" si="21"/>
        <v>-6.1865802135981047</v>
      </c>
    </row>
    <row r="221" spans="1:16" x14ac:dyDescent="0.15">
      <c r="A221" s="5">
        <v>110</v>
      </c>
      <c r="B221" s="5">
        <v>219</v>
      </c>
      <c r="D221">
        <v>116.02464788732</v>
      </c>
      <c r="E221">
        <v>222.66864343959</v>
      </c>
      <c r="F221">
        <v>101.68281365999</v>
      </c>
      <c r="G221">
        <v>108.39662212323999</v>
      </c>
      <c r="I221" s="6">
        <f t="shared" si="23"/>
        <v>114.27202131635001</v>
      </c>
      <c r="J221" s="6">
        <f t="shared" si="24"/>
        <v>14.341834227329997</v>
      </c>
      <c r="K221" s="6">
        <f t="shared" si="19"/>
        <v>97.06182024355401</v>
      </c>
      <c r="L221" s="7">
        <f t="shared" si="22"/>
        <v>6.7677410507640419</v>
      </c>
      <c r="M221" s="7">
        <f t="shared" si="20"/>
        <v>21.737728483929061</v>
      </c>
      <c r="P221" s="5">
        <f t="shared" si="21"/>
        <v>-6.9441826621616425</v>
      </c>
    </row>
    <row r="222" spans="1:16" x14ac:dyDescent="0.15">
      <c r="A222" s="5">
        <v>110.5</v>
      </c>
      <c r="B222" s="5">
        <v>220</v>
      </c>
      <c r="D222">
        <v>115.41160118606</v>
      </c>
      <c r="E222">
        <v>219.41604892513001</v>
      </c>
      <c r="F222">
        <v>101.75575352636</v>
      </c>
      <c r="G222">
        <v>108.43095768374</v>
      </c>
      <c r="I222" s="6">
        <f t="shared" si="23"/>
        <v>110.98509124139001</v>
      </c>
      <c r="J222" s="6">
        <f t="shared" si="24"/>
        <v>13.655847659700001</v>
      </c>
      <c r="K222" s="6">
        <f t="shared" si="19"/>
        <v>94.598074049750011</v>
      </c>
      <c r="L222" s="7">
        <f t="shared" si="22"/>
        <v>6.9272941824709982</v>
      </c>
      <c r="M222" s="7">
        <f t="shared" si="20"/>
        <v>21.965327013059493</v>
      </c>
      <c r="P222" s="5">
        <f t="shared" si="21"/>
        <v>-4.7503417677724578</v>
      </c>
    </row>
    <row r="223" spans="1:16" x14ac:dyDescent="0.15">
      <c r="A223" s="5">
        <v>111</v>
      </c>
      <c r="B223" s="5">
        <v>221</v>
      </c>
      <c r="D223">
        <v>115.69959229059</v>
      </c>
      <c r="E223">
        <v>220.40233506301001</v>
      </c>
      <c r="F223">
        <v>101.87509279881</v>
      </c>
      <c r="G223">
        <v>108.25167037862001</v>
      </c>
      <c r="I223" s="6">
        <f t="shared" si="23"/>
        <v>112.15066468439001</v>
      </c>
      <c r="J223" s="6">
        <f t="shared" si="24"/>
        <v>13.824499491780003</v>
      </c>
      <c r="K223" s="6">
        <f t="shared" si="19"/>
        <v>95.561265294254014</v>
      </c>
      <c r="L223" s="7">
        <f t="shared" si="22"/>
        <v>6.9124575071288765</v>
      </c>
      <c r="M223" s="7">
        <f t="shared" si="20"/>
        <v>22.018535735140851</v>
      </c>
      <c r="P223" s="5">
        <f t="shared" si="21"/>
        <v>-4.9543446898968817</v>
      </c>
    </row>
    <row r="224" spans="1:16" x14ac:dyDescent="0.15">
      <c r="A224" s="5">
        <v>111.5</v>
      </c>
      <c r="B224" s="5">
        <v>222</v>
      </c>
      <c r="D224">
        <v>115.39899925871001</v>
      </c>
      <c r="E224">
        <v>219.37157153447001</v>
      </c>
      <c r="F224">
        <v>101.84094283592999</v>
      </c>
      <c r="G224">
        <v>108.24072011878</v>
      </c>
      <c r="I224" s="6">
        <f t="shared" si="23"/>
        <v>111.13085141569</v>
      </c>
      <c r="J224" s="6">
        <f t="shared" si="24"/>
        <v>13.558056422780012</v>
      </c>
      <c r="K224" s="6">
        <f t="shared" si="19"/>
        <v>94.861183708353991</v>
      </c>
      <c r="L224" s="7">
        <f t="shared" si="22"/>
        <v>6.9966653589794676</v>
      </c>
      <c r="M224" s="7">
        <f t="shared" si="20"/>
        <v>22.170788984414919</v>
      </c>
      <c r="P224" s="5">
        <f t="shared" si="21"/>
        <v>-3.7964944675785031</v>
      </c>
    </row>
    <row r="225" spans="1:16" x14ac:dyDescent="0.15">
      <c r="A225" s="5">
        <v>112</v>
      </c>
      <c r="B225" s="5">
        <v>223</v>
      </c>
      <c r="D225">
        <v>115.35322461082001</v>
      </c>
      <c r="E225">
        <v>218.49518161601</v>
      </c>
      <c r="F225">
        <v>101.84892353378</v>
      </c>
      <c r="G225">
        <v>108.38548626578</v>
      </c>
      <c r="I225" s="6">
        <f t="shared" si="23"/>
        <v>110.10969535023</v>
      </c>
      <c r="J225" s="6">
        <f t="shared" si="24"/>
        <v>13.504301077040012</v>
      </c>
      <c r="K225" s="6">
        <f t="shared" si="19"/>
        <v>93.904534057781987</v>
      </c>
      <c r="L225" s="7">
        <f t="shared" si="22"/>
        <v>6.9536759823459731</v>
      </c>
      <c r="M225" s="7">
        <f t="shared" si="20"/>
        <v>22.195845005204902</v>
      </c>
      <c r="P225" s="5">
        <f t="shared" si="21"/>
        <v>-4.3875944445822599</v>
      </c>
    </row>
    <row r="226" spans="1:16" x14ac:dyDescent="0.15">
      <c r="A226" s="5">
        <v>112.5</v>
      </c>
      <c r="B226" s="5">
        <v>224</v>
      </c>
      <c r="D226">
        <v>115.3862120089</v>
      </c>
      <c r="E226">
        <v>218.57394366196999</v>
      </c>
      <c r="F226">
        <v>101.83518930958</v>
      </c>
      <c r="G226">
        <v>108.23960653304</v>
      </c>
      <c r="I226" s="6">
        <f t="shared" si="23"/>
        <v>110.33433712892999</v>
      </c>
      <c r="J226" s="6">
        <f t="shared" si="24"/>
        <v>13.551022699320001</v>
      </c>
      <c r="K226" s="6">
        <f t="shared" si="19"/>
        <v>94.073109889745993</v>
      </c>
      <c r="L226" s="7">
        <f t="shared" si="22"/>
        <v>6.9421409717265581</v>
      </c>
      <c r="M226" s="7">
        <f t="shared" si="20"/>
        <v>22.252355392008962</v>
      </c>
      <c r="P226" s="5">
        <f t="shared" si="21"/>
        <v>-4.5461997802679575</v>
      </c>
    </row>
    <row r="227" spans="1:16" x14ac:dyDescent="0.15">
      <c r="A227" s="5">
        <v>113</v>
      </c>
      <c r="B227" s="5">
        <v>225</v>
      </c>
      <c r="D227">
        <v>115.91308376575</v>
      </c>
      <c r="E227">
        <v>221.49796145293001</v>
      </c>
      <c r="F227">
        <v>101.77078693393</v>
      </c>
      <c r="G227">
        <v>108.41889383816</v>
      </c>
      <c r="I227" s="6">
        <f t="shared" si="23"/>
        <v>113.07906761477001</v>
      </c>
      <c r="J227" s="6">
        <f t="shared" si="24"/>
        <v>14.142296831820005</v>
      </c>
      <c r="K227" s="6">
        <f t="shared" si="19"/>
        <v>96.108311416586005</v>
      </c>
      <c r="L227" s="7">
        <f t="shared" si="22"/>
        <v>6.7958064068025648</v>
      </c>
      <c r="M227" s="7">
        <f t="shared" si="20"/>
        <v>22.174066224508447</v>
      </c>
      <c r="P227" s="5">
        <f t="shared" si="21"/>
        <v>-6.5582865964799719</v>
      </c>
    </row>
    <row r="228" spans="1:16" x14ac:dyDescent="0.15">
      <c r="A228" s="5">
        <v>113.5</v>
      </c>
      <c r="B228" s="5">
        <v>226</v>
      </c>
      <c r="D228">
        <v>115.73591549296</v>
      </c>
      <c r="E228">
        <v>220.20700518903001</v>
      </c>
      <c r="F228">
        <v>101.81050482553999</v>
      </c>
      <c r="G228">
        <v>108.15404602821</v>
      </c>
      <c r="I228" s="6">
        <f t="shared" si="23"/>
        <v>112.05295916082001</v>
      </c>
      <c r="J228" s="6">
        <f t="shared" si="24"/>
        <v>13.92541066742001</v>
      </c>
      <c r="K228" s="6">
        <f t="shared" si="19"/>
        <v>95.342466359916003</v>
      </c>
      <c r="L228" s="7">
        <f t="shared" si="22"/>
        <v>6.8466538357091267</v>
      </c>
      <c r="M228" s="7">
        <f t="shared" si="20"/>
        <v>22.292959050838487</v>
      </c>
      <c r="P228" s="5">
        <f t="shared" si="21"/>
        <v>-5.8591391230562406</v>
      </c>
    </row>
    <row r="229" spans="1:16" x14ac:dyDescent="0.15">
      <c r="A229" s="5">
        <v>114</v>
      </c>
      <c r="B229" s="5">
        <v>227</v>
      </c>
      <c r="D229">
        <v>115.38880652335</v>
      </c>
      <c r="E229">
        <v>218.06152705708001</v>
      </c>
      <c r="F229">
        <v>101.79064587972999</v>
      </c>
      <c r="G229">
        <v>108.25816629547001</v>
      </c>
      <c r="I229" s="6">
        <f t="shared" si="23"/>
        <v>109.80336076161001</v>
      </c>
      <c r="J229" s="6">
        <f t="shared" si="24"/>
        <v>13.598160643620005</v>
      </c>
      <c r="K229" s="6">
        <f t="shared" si="19"/>
        <v>93.485567989266002</v>
      </c>
      <c r="L229" s="7">
        <f t="shared" si="22"/>
        <v>6.8748686266717716</v>
      </c>
      <c r="M229" s="7">
        <f t="shared" si="20"/>
        <v>22.389219239224609</v>
      </c>
      <c r="P229" s="5">
        <f t="shared" si="21"/>
        <v>-5.4711883409043782</v>
      </c>
    </row>
    <row r="230" spans="1:16" x14ac:dyDescent="0.15">
      <c r="A230" s="5">
        <v>114.5</v>
      </c>
      <c r="B230" s="5">
        <v>228</v>
      </c>
      <c r="D230">
        <v>115.20737583395</v>
      </c>
      <c r="E230">
        <v>217.17828020755999</v>
      </c>
      <c r="F230">
        <v>101.61822568671001</v>
      </c>
      <c r="G230">
        <v>108.27765404602999</v>
      </c>
      <c r="I230" s="6">
        <f t="shared" si="23"/>
        <v>108.90062616153</v>
      </c>
      <c r="J230" s="6">
        <f t="shared" si="24"/>
        <v>13.589150147239991</v>
      </c>
      <c r="K230" s="6">
        <f t="shared" si="19"/>
        <v>92.593645984842013</v>
      </c>
      <c r="L230" s="7">
        <f t="shared" si="22"/>
        <v>6.8137922520230703</v>
      </c>
      <c r="M230" s="7">
        <f t="shared" si="20"/>
        <v>22.396188261999384</v>
      </c>
      <c r="P230" s="5">
        <f t="shared" si="21"/>
        <v>-6.3109828780084962</v>
      </c>
    </row>
    <row r="231" spans="1:16" x14ac:dyDescent="0.15">
      <c r="A231" s="5">
        <v>115</v>
      </c>
      <c r="B231" s="5">
        <v>229</v>
      </c>
      <c r="D231">
        <v>115.34896219421999</v>
      </c>
      <c r="E231">
        <v>218.09432913269001</v>
      </c>
      <c r="F231">
        <v>101.77951002227</v>
      </c>
      <c r="G231">
        <v>108.40905716407001</v>
      </c>
      <c r="I231" s="6">
        <f t="shared" si="23"/>
        <v>109.68527196862</v>
      </c>
      <c r="J231" s="6">
        <f t="shared" si="24"/>
        <v>13.56945217194999</v>
      </c>
      <c r="K231" s="6">
        <f t="shared" si="19"/>
        <v>93.401929362280015</v>
      </c>
      <c r="L231" s="7">
        <f t="shared" si="22"/>
        <v>6.8832498304799099</v>
      </c>
      <c r="M231" s="7">
        <f t="shared" si="20"/>
        <v>22.533691237879701</v>
      </c>
      <c r="P231" s="5">
        <f t="shared" si="21"/>
        <v>-5.3559475589667667</v>
      </c>
    </row>
    <row r="232" spans="1:16" x14ac:dyDescent="0.15">
      <c r="A232" s="5">
        <v>115.5</v>
      </c>
      <c r="B232" s="5">
        <v>230</v>
      </c>
      <c r="D232">
        <v>115.36193476648999</v>
      </c>
      <c r="E232">
        <v>217.67068198665999</v>
      </c>
      <c r="F232">
        <v>101.75111358575001</v>
      </c>
      <c r="G232">
        <v>108.08723088345</v>
      </c>
      <c r="I232" s="6">
        <f t="shared" si="23"/>
        <v>109.58345110320998</v>
      </c>
      <c r="J232" s="6">
        <f t="shared" si="24"/>
        <v>13.61082118073999</v>
      </c>
      <c r="K232" s="6">
        <f t="shared" si="19"/>
        <v>93.250465686322002</v>
      </c>
      <c r="L232" s="7">
        <f t="shared" si="22"/>
        <v>6.8512005593223275</v>
      </c>
      <c r="M232" s="7">
        <f t="shared" si="20"/>
        <v>22.569687364145597</v>
      </c>
      <c r="P232" s="5">
        <f t="shared" si="21"/>
        <v>-5.796622091322603</v>
      </c>
    </row>
    <row r="233" spans="1:16" x14ac:dyDescent="0.15">
      <c r="A233" s="5">
        <v>116</v>
      </c>
      <c r="B233" s="5">
        <v>231</v>
      </c>
      <c r="D233">
        <v>115.30744996294</v>
      </c>
      <c r="E233">
        <v>216.31745737583</v>
      </c>
      <c r="F233">
        <v>101.71139569413999</v>
      </c>
      <c r="G233">
        <v>108.33853006682</v>
      </c>
      <c r="I233" s="6">
        <f t="shared" si="23"/>
        <v>107.97892730901</v>
      </c>
      <c r="J233" s="6">
        <f t="shared" si="24"/>
        <v>13.596054268800003</v>
      </c>
      <c r="K233" s="6">
        <f t="shared" si="19"/>
        <v>91.663662186449997</v>
      </c>
      <c r="L233" s="7">
        <f t="shared" si="22"/>
        <v>6.7419311790184766</v>
      </c>
      <c r="M233" s="7">
        <f t="shared" si="20"/>
        <v>22.528463381265222</v>
      </c>
      <c r="P233" s="5">
        <f t="shared" si="21"/>
        <v>-7.2990660261457316</v>
      </c>
    </row>
    <row r="234" spans="1:16" x14ac:dyDescent="0.15">
      <c r="A234" s="5">
        <v>116.5</v>
      </c>
      <c r="B234" s="5">
        <v>232</v>
      </c>
      <c r="D234">
        <v>115.17512972572</v>
      </c>
      <c r="E234">
        <v>216.25315048184001</v>
      </c>
      <c r="F234">
        <v>101.69673348181</v>
      </c>
      <c r="G234">
        <v>108.53099480327</v>
      </c>
      <c r="I234" s="6">
        <f t="shared" si="23"/>
        <v>107.72215567857</v>
      </c>
      <c r="J234" s="6">
        <f t="shared" si="24"/>
        <v>13.478396243909998</v>
      </c>
      <c r="K234" s="6">
        <f t="shared" si="19"/>
        <v>91.548080185878007</v>
      </c>
      <c r="L234" s="7">
        <f t="shared" si="22"/>
        <v>6.7922086967314508</v>
      </c>
      <c r="M234" s="7">
        <f t="shared" si="20"/>
        <v>22.646786296401675</v>
      </c>
      <c r="P234" s="5">
        <f t="shared" si="21"/>
        <v>-6.607754779245961</v>
      </c>
    </row>
    <row r="235" spans="1:16" x14ac:dyDescent="0.15">
      <c r="A235" s="5">
        <v>117</v>
      </c>
      <c r="B235" s="5">
        <v>233</v>
      </c>
      <c r="D235">
        <v>115.09655300222001</v>
      </c>
      <c r="E235">
        <v>215.89251297256999</v>
      </c>
      <c r="F235">
        <v>101.82832219748001</v>
      </c>
      <c r="G235">
        <v>108.52988121752</v>
      </c>
      <c r="I235" s="6">
        <f t="shared" si="23"/>
        <v>107.36263175504999</v>
      </c>
      <c r="J235" s="6">
        <f t="shared" si="24"/>
        <v>13.26823080474</v>
      </c>
      <c r="K235" s="6">
        <f t="shared" si="19"/>
        <v>91.440754789361989</v>
      </c>
      <c r="L235" s="7">
        <f t="shared" si="22"/>
        <v>6.8917066740122808</v>
      </c>
      <c r="M235" s="7">
        <f t="shared" si="20"/>
        <v>22.814329671105984</v>
      </c>
      <c r="P235" s="5">
        <f t="shared" si="21"/>
        <v>-5.2396667377739794</v>
      </c>
    </row>
    <row r="236" spans="1:16" x14ac:dyDescent="0.15">
      <c r="A236" s="5">
        <v>117.5</v>
      </c>
      <c r="B236" s="5">
        <v>234</v>
      </c>
      <c r="D236">
        <v>115.19162342476</v>
      </c>
      <c r="E236">
        <v>215.46719792439001</v>
      </c>
      <c r="F236">
        <v>101.67798812175</v>
      </c>
      <c r="G236">
        <v>108.54287305123</v>
      </c>
      <c r="I236" s="6">
        <f t="shared" si="23"/>
        <v>106.92432487316</v>
      </c>
      <c r="J236" s="6">
        <f t="shared" si="24"/>
        <v>13.513635303009991</v>
      </c>
      <c r="K236" s="6">
        <f t="shared" si="19"/>
        <v>90.707962509548011</v>
      </c>
      <c r="L236" s="7">
        <f t="shared" si="22"/>
        <v>6.7123287313624607</v>
      </c>
      <c r="M236" s="7">
        <f t="shared" si="20"/>
        <v>22.702997125879641</v>
      </c>
      <c r="P236" s="5">
        <f t="shared" si="21"/>
        <v>-7.7060969602740625</v>
      </c>
    </row>
    <row r="237" spans="1:16" x14ac:dyDescent="0.15">
      <c r="A237" s="5">
        <v>118</v>
      </c>
      <c r="B237" s="5">
        <v>235</v>
      </c>
      <c r="D237">
        <v>114.92142327649999</v>
      </c>
      <c r="E237">
        <v>214.50352112676001</v>
      </c>
      <c r="F237">
        <v>101.80141054195001</v>
      </c>
      <c r="G237">
        <v>108.40850037120001</v>
      </c>
      <c r="I237" s="6">
        <f t="shared" si="23"/>
        <v>106.09502075556</v>
      </c>
      <c r="J237" s="6">
        <f t="shared" si="24"/>
        <v>13.120012734549988</v>
      </c>
      <c r="K237" s="6">
        <f t="shared" si="19"/>
        <v>90.35100547410002</v>
      </c>
      <c r="L237" s="7">
        <f t="shared" si="22"/>
        <v>6.8865028793890897</v>
      </c>
      <c r="M237" s="7">
        <f t="shared" si="20"/>
        <v>22.945216671329746</v>
      </c>
      <c r="P237" s="5">
        <f t="shared" si="21"/>
        <v>-5.3112184354951308</v>
      </c>
    </row>
    <row r="238" spans="1:16" x14ac:dyDescent="0.15">
      <c r="A238" s="5">
        <v>118.5</v>
      </c>
      <c r="B238" s="5">
        <v>236</v>
      </c>
      <c r="D238">
        <v>114.89825796887</v>
      </c>
      <c r="E238">
        <v>214.66790214974</v>
      </c>
      <c r="F238">
        <v>101.77227171492</v>
      </c>
      <c r="G238">
        <v>108.24851521901</v>
      </c>
      <c r="I238" s="6">
        <f t="shared" si="23"/>
        <v>106.41938693073</v>
      </c>
      <c r="J238" s="6">
        <f t="shared" si="24"/>
        <v>13.125986253950003</v>
      </c>
      <c r="K238" s="6">
        <f t="shared" si="19"/>
        <v>90.668203425990001</v>
      </c>
      <c r="L238" s="7">
        <f t="shared" si="22"/>
        <v>6.907534540401123</v>
      </c>
      <c r="M238" s="7">
        <f t="shared" si="20"/>
        <v>23.034293729765256</v>
      </c>
      <c r="P238" s="5">
        <f t="shared" si="21"/>
        <v>-5.0220350298702714</v>
      </c>
    </row>
    <row r="239" spans="1:16" x14ac:dyDescent="0.15">
      <c r="A239" s="5">
        <v>119</v>
      </c>
      <c r="B239" s="5">
        <v>237</v>
      </c>
      <c r="D239">
        <v>115.11045218680999</v>
      </c>
      <c r="E239">
        <v>213.76890289103</v>
      </c>
      <c r="F239">
        <v>101.72290274685</v>
      </c>
      <c r="G239">
        <v>108.37082405344999</v>
      </c>
      <c r="I239" s="6">
        <f t="shared" si="23"/>
        <v>105.39807883758</v>
      </c>
      <c r="J239" s="6">
        <f t="shared" si="24"/>
        <v>13.387549439959997</v>
      </c>
      <c r="K239" s="6">
        <f t="shared" si="19"/>
        <v>89.333019509628002</v>
      </c>
      <c r="L239" s="7">
        <f t="shared" si="22"/>
        <v>6.6728432944554585</v>
      </c>
      <c r="M239" s="7">
        <f t="shared" si="20"/>
        <v>22.867647881243069</v>
      </c>
      <c r="P239" s="5">
        <f t="shared" si="21"/>
        <v>-8.2490180881307378</v>
      </c>
    </row>
    <row r="240" spans="1:16" x14ac:dyDescent="0.15">
      <c r="A240" s="5">
        <v>119.5</v>
      </c>
      <c r="B240" s="5">
        <v>238</v>
      </c>
      <c r="D240">
        <v>115.33302446256999</v>
      </c>
      <c r="E240">
        <v>216.16326908821</v>
      </c>
      <c r="F240">
        <v>101.83853006682</v>
      </c>
      <c r="G240">
        <v>108.34669636229</v>
      </c>
      <c r="I240" s="6">
        <f t="shared" si="23"/>
        <v>107.81657272592</v>
      </c>
      <c r="J240" s="6">
        <f t="shared" si="24"/>
        <v>13.494494395749996</v>
      </c>
      <c r="K240" s="6">
        <f t="shared" si="19"/>
        <v>91.623179451020007</v>
      </c>
      <c r="L240" s="7">
        <f t="shared" si="22"/>
        <v>6.7896711624761679</v>
      </c>
      <c r="M240" s="7">
        <f t="shared" si="20"/>
        <v>23.052521146687255</v>
      </c>
      <c r="P240" s="5">
        <f t="shared" si="21"/>
        <v>-6.6426456419986746</v>
      </c>
    </row>
    <row r="241" spans="1:16" x14ac:dyDescent="0.15">
      <c r="A241" s="5">
        <v>120</v>
      </c>
      <c r="B241" s="5">
        <v>239</v>
      </c>
      <c r="D241">
        <v>115.08728687916999</v>
      </c>
      <c r="E241">
        <v>212.68328391400999</v>
      </c>
      <c r="F241">
        <v>101.82238307350001</v>
      </c>
      <c r="G241">
        <v>108.25927988122</v>
      </c>
      <c r="I241" s="6">
        <f t="shared" si="23"/>
        <v>104.42400403278999</v>
      </c>
      <c r="J241" s="6">
        <f t="shared" si="24"/>
        <v>13.264903805669988</v>
      </c>
      <c r="K241" s="6">
        <f t="shared" si="19"/>
        <v>88.506119465986018</v>
      </c>
      <c r="L241" s="7">
        <f t="shared" si="22"/>
        <v>6.6722021329815231</v>
      </c>
      <c r="M241" s="7">
        <f t="shared" si="20"/>
        <v>23.003097514616087</v>
      </c>
      <c r="P241" s="5">
        <f t="shared" si="21"/>
        <v>-8.2578339994599492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3596-53FF-FE41-9EC9-3FBF16813CA0}">
  <sheetPr>
    <pageSetUpPr fitToPage="1"/>
  </sheetPr>
  <dimension ref="A1:Y798"/>
  <sheetViews>
    <sheetView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110.49161896974999</v>
      </c>
      <c r="E2">
        <v>208.57154538021001</v>
      </c>
      <c r="F2">
        <v>102.33975015359</v>
      </c>
      <c r="G2">
        <v>108.08027851731001</v>
      </c>
      <c r="I2" s="6">
        <f>E2-G2</f>
        <v>100.49126686290001</v>
      </c>
      <c r="J2" s="6">
        <f>D2-F2</f>
        <v>8.1518688161599897</v>
      </c>
      <c r="K2" s="6">
        <f>I2-1.2*J2</f>
        <v>90.709024283508015</v>
      </c>
      <c r="L2" s="7">
        <f t="shared" ref="L2:L65" si="0">K2/J2</f>
        <v>11.127390090440306</v>
      </c>
      <c r="M2" s="7">
        <f>L2+ABS($N$2)*A2</f>
        <v>11.12836016731738</v>
      </c>
      <c r="N2" s="5">
        <f>LINEST(V64:V83,U64:U83)</f>
        <v>-1.9401537541479143E-3</v>
      </c>
      <c r="O2" s="8">
        <f>AVERAGE(L41:L60)</f>
        <v>8.7411358006545594</v>
      </c>
      <c r="P2" s="5">
        <f>(L2-$O$2)/$O$2*100</f>
        <v>27.299133021215134</v>
      </c>
    </row>
    <row r="3" spans="1:16" x14ac:dyDescent="0.15">
      <c r="A3" s="5">
        <v>1</v>
      </c>
      <c r="B3" s="5">
        <v>1</v>
      </c>
      <c r="D3">
        <v>107.47035977106</v>
      </c>
      <c r="E3">
        <v>170.10036794767001</v>
      </c>
      <c r="F3">
        <v>102.22465697317</v>
      </c>
      <c r="G3">
        <v>107.67253737457</v>
      </c>
      <c r="I3" s="6">
        <f t="shared" ref="I3:I66" si="1">E3-G3</f>
        <v>62.42783057310001</v>
      </c>
      <c r="J3" s="6">
        <f t="shared" ref="J3:J66" si="2">D3-F3</f>
        <v>5.2457027978900044</v>
      </c>
      <c r="K3" s="6">
        <f t="shared" ref="K3:K66" si="3">I3-1.2*J3</f>
        <v>56.132987215632006</v>
      </c>
      <c r="L3" s="7">
        <f t="shared" si="0"/>
        <v>10.700756291075155</v>
      </c>
      <c r="M3" s="7">
        <f t="shared" ref="M3:M66" si="4">L3+ABS($N$2)*A3</f>
        <v>10.702696444829304</v>
      </c>
      <c r="P3" s="5">
        <f t="shared" ref="P3:P66" si="5">(L3-$O$2)/$O$2*100</f>
        <v>22.418373711501591</v>
      </c>
    </row>
    <row r="4" spans="1:16" ht="15" x14ac:dyDescent="0.15">
      <c r="A4" s="5">
        <v>1.5</v>
      </c>
      <c r="B4" s="5">
        <v>2</v>
      </c>
      <c r="D4">
        <v>106.14901880620999</v>
      </c>
      <c r="E4">
        <v>153.85670482419999</v>
      </c>
      <c r="F4">
        <v>102.20745443375</v>
      </c>
      <c r="G4">
        <v>107.65861150932</v>
      </c>
      <c r="I4" s="6">
        <f t="shared" si="1"/>
        <v>46.198093314879998</v>
      </c>
      <c r="J4" s="6">
        <f t="shared" si="2"/>
        <v>3.9415643724599931</v>
      </c>
      <c r="K4" s="6">
        <f t="shared" si="3"/>
        <v>41.468216067928005</v>
      </c>
      <c r="L4" s="7">
        <f t="shared" si="0"/>
        <v>10.520750684086133</v>
      </c>
      <c r="M4" s="7">
        <f t="shared" si="4"/>
        <v>10.523660914717356</v>
      </c>
      <c r="N4" s="3" t="s">
        <v>15</v>
      </c>
      <c r="P4" s="5">
        <f t="shared" si="5"/>
        <v>20.359080604814668</v>
      </c>
    </row>
    <row r="5" spans="1:16" x14ac:dyDescent="0.15">
      <c r="A5" s="5">
        <v>2</v>
      </c>
      <c r="B5" s="5">
        <v>3</v>
      </c>
      <c r="D5">
        <v>108.22363041701</v>
      </c>
      <c r="E5">
        <v>181.6052739166</v>
      </c>
      <c r="F5">
        <v>102.12922383781</v>
      </c>
      <c r="G5">
        <v>107.80278517305</v>
      </c>
      <c r="I5" s="6">
        <f t="shared" si="1"/>
        <v>73.802488743550001</v>
      </c>
      <c r="J5" s="6">
        <f t="shared" si="2"/>
        <v>6.0944065791999975</v>
      </c>
      <c r="K5" s="6">
        <f t="shared" si="3"/>
        <v>66.489200848510009</v>
      </c>
      <c r="L5" s="7">
        <f t="shared" si="0"/>
        <v>10.909872845608199</v>
      </c>
      <c r="M5" s="7">
        <f t="shared" si="4"/>
        <v>10.913753153116495</v>
      </c>
      <c r="N5" s="5">
        <f>RSQ(V64:V83,U64:U83)</f>
        <v>2.7866879633356794E-3</v>
      </c>
      <c r="P5" s="5">
        <f t="shared" si="5"/>
        <v>24.810700742016138</v>
      </c>
    </row>
    <row r="6" spans="1:16" x14ac:dyDescent="0.15">
      <c r="A6" s="5">
        <v>2.5</v>
      </c>
      <c r="B6" s="5">
        <v>4</v>
      </c>
      <c r="D6">
        <v>114.34995911692999</v>
      </c>
      <c r="E6">
        <v>256.33892068684003</v>
      </c>
      <c r="F6">
        <v>102.04566864632</v>
      </c>
      <c r="G6">
        <v>107.58427196396001</v>
      </c>
      <c r="I6" s="6">
        <f t="shared" si="1"/>
        <v>148.75464872288001</v>
      </c>
      <c r="J6" s="6">
        <f t="shared" si="2"/>
        <v>12.304290470609999</v>
      </c>
      <c r="K6" s="6">
        <f t="shared" si="3"/>
        <v>133.98950015814802</v>
      </c>
      <c r="L6" s="7">
        <f t="shared" si="0"/>
        <v>10.889656780957427</v>
      </c>
      <c r="M6" s="7">
        <f t="shared" si="4"/>
        <v>10.894507165342796</v>
      </c>
      <c r="P6" s="5">
        <f t="shared" si="5"/>
        <v>24.579425709665564</v>
      </c>
    </row>
    <row r="7" spans="1:16" x14ac:dyDescent="0.15">
      <c r="A7" s="5">
        <v>3</v>
      </c>
      <c r="B7" s="5">
        <v>5</v>
      </c>
      <c r="D7">
        <v>118.46729354047</v>
      </c>
      <c r="E7">
        <v>282.78597710548001</v>
      </c>
      <c r="F7">
        <v>102.19537169773</v>
      </c>
      <c r="G7">
        <v>107.94061028057</v>
      </c>
      <c r="I7" s="6">
        <f t="shared" si="1"/>
        <v>174.84536682491</v>
      </c>
      <c r="J7" s="6">
        <f t="shared" si="2"/>
        <v>16.271921842739999</v>
      </c>
      <c r="K7" s="6">
        <f t="shared" si="3"/>
        <v>155.31906061362201</v>
      </c>
      <c r="L7" s="7">
        <f t="shared" si="0"/>
        <v>9.545219188901175</v>
      </c>
      <c r="M7" s="7">
        <f t="shared" si="4"/>
        <v>9.5510396501636183</v>
      </c>
      <c r="P7" s="5">
        <f t="shared" si="5"/>
        <v>9.1988433378006071</v>
      </c>
    </row>
    <row r="8" spans="1:16" x14ac:dyDescent="0.15">
      <c r="A8" s="5">
        <v>3.5</v>
      </c>
      <c r="B8" s="5">
        <v>6</v>
      </c>
      <c r="D8">
        <v>119.34382665577</v>
      </c>
      <c r="E8">
        <v>281.03147996729001</v>
      </c>
      <c r="F8">
        <v>102.07249641614</v>
      </c>
      <c r="G8">
        <v>107.71513413885</v>
      </c>
      <c r="I8" s="6">
        <f t="shared" si="1"/>
        <v>173.31634582844001</v>
      </c>
      <c r="J8" s="6">
        <f t="shared" si="2"/>
        <v>17.271330239630004</v>
      </c>
      <c r="K8" s="6">
        <f t="shared" si="3"/>
        <v>152.59074954088399</v>
      </c>
      <c r="L8" s="7">
        <f t="shared" si="0"/>
        <v>8.8349158648334019</v>
      </c>
      <c r="M8" s="7">
        <f t="shared" si="4"/>
        <v>8.8417064029729193</v>
      </c>
      <c r="P8" s="5">
        <f t="shared" si="5"/>
        <v>1.0728590233298965</v>
      </c>
    </row>
    <row r="9" spans="1:16" x14ac:dyDescent="0.15">
      <c r="A9" s="5">
        <v>4</v>
      </c>
      <c r="B9" s="5">
        <v>7</v>
      </c>
      <c r="D9">
        <v>118.83810302534999</v>
      </c>
      <c r="E9">
        <v>281.26001635323001</v>
      </c>
      <c r="F9">
        <v>102.0460782306</v>
      </c>
      <c r="G9">
        <v>107.89576080278999</v>
      </c>
      <c r="I9" s="6">
        <f t="shared" si="1"/>
        <v>173.36425555044002</v>
      </c>
      <c r="J9" s="6">
        <f t="shared" si="2"/>
        <v>16.792024794749992</v>
      </c>
      <c r="K9" s="6">
        <f t="shared" si="3"/>
        <v>153.21382579674002</v>
      </c>
      <c r="L9" s="7">
        <f t="shared" si="0"/>
        <v>9.1242019750138859</v>
      </c>
      <c r="M9" s="7">
        <f t="shared" si="4"/>
        <v>9.1319625900304775</v>
      </c>
      <c r="P9" s="5">
        <f t="shared" si="5"/>
        <v>4.3823386696571109</v>
      </c>
    </row>
    <row r="10" spans="1:16" x14ac:dyDescent="0.15">
      <c r="A10" s="5">
        <v>4.5</v>
      </c>
      <c r="B10" s="5">
        <v>8</v>
      </c>
      <c r="D10">
        <v>119.03229762878</v>
      </c>
      <c r="E10">
        <v>279.40556009812002</v>
      </c>
      <c r="F10">
        <v>102.19168543927999</v>
      </c>
      <c r="G10">
        <v>107.76018840877001</v>
      </c>
      <c r="I10" s="6">
        <f t="shared" si="1"/>
        <v>171.64537168935001</v>
      </c>
      <c r="J10" s="6">
        <f t="shared" si="2"/>
        <v>16.840612189500007</v>
      </c>
      <c r="K10" s="6">
        <f t="shared" si="3"/>
        <v>151.43663706194999</v>
      </c>
      <c r="L10" s="7">
        <f t="shared" si="0"/>
        <v>8.9923475083862794</v>
      </c>
      <c r="M10" s="7">
        <f t="shared" si="4"/>
        <v>9.0010782002799452</v>
      </c>
      <c r="P10" s="5">
        <f t="shared" si="5"/>
        <v>2.8739023561778843</v>
      </c>
    </row>
    <row r="11" spans="1:16" x14ac:dyDescent="0.15">
      <c r="A11" s="5">
        <v>5</v>
      </c>
      <c r="B11" s="5">
        <v>9</v>
      </c>
      <c r="D11">
        <v>119.26267375307</v>
      </c>
      <c r="E11">
        <v>279.66516762061002</v>
      </c>
      <c r="F11">
        <v>102.23489657997</v>
      </c>
      <c r="G11">
        <v>107.79868933033001</v>
      </c>
      <c r="I11" s="6">
        <f t="shared" si="1"/>
        <v>171.86647829028001</v>
      </c>
      <c r="J11" s="6">
        <f t="shared" si="2"/>
        <v>17.027777173100006</v>
      </c>
      <c r="K11" s="6">
        <f t="shared" si="3"/>
        <v>151.43314568256</v>
      </c>
      <c r="L11" s="7">
        <f t="shared" si="0"/>
        <v>8.8933008779202094</v>
      </c>
      <c r="M11" s="7">
        <f t="shared" si="4"/>
        <v>8.9030016466909494</v>
      </c>
      <c r="P11" s="5">
        <f t="shared" si="5"/>
        <v>1.7407929671365527</v>
      </c>
    </row>
    <row r="12" spans="1:16" x14ac:dyDescent="0.15">
      <c r="A12" s="5">
        <v>5.5</v>
      </c>
      <c r="B12" s="5">
        <v>10</v>
      </c>
      <c r="D12">
        <v>119.07849550285999</v>
      </c>
      <c r="E12">
        <v>276.60568274733998</v>
      </c>
      <c r="F12">
        <v>102.12062256809</v>
      </c>
      <c r="G12">
        <v>107.73274626254</v>
      </c>
      <c r="I12" s="6">
        <f t="shared" si="1"/>
        <v>168.87293648479999</v>
      </c>
      <c r="J12" s="6">
        <f t="shared" si="2"/>
        <v>16.957872934769995</v>
      </c>
      <c r="K12" s="6">
        <f t="shared" si="3"/>
        <v>148.52348896307601</v>
      </c>
      <c r="L12" s="7">
        <f t="shared" si="0"/>
        <v>8.7583796348979117</v>
      </c>
      <c r="M12" s="7">
        <f t="shared" si="4"/>
        <v>8.7690504805457259</v>
      </c>
      <c r="P12" s="5">
        <f t="shared" si="5"/>
        <v>0.19727223826062779</v>
      </c>
    </row>
    <row r="13" spans="1:16" x14ac:dyDescent="0.15">
      <c r="A13" s="5">
        <v>6</v>
      </c>
      <c r="B13" s="5">
        <v>11</v>
      </c>
      <c r="D13">
        <v>119.00449713819</v>
      </c>
      <c r="E13">
        <v>277.75286181521</v>
      </c>
      <c r="F13">
        <v>102.08642228138</v>
      </c>
      <c r="G13">
        <v>108.04730698341</v>
      </c>
      <c r="I13" s="6">
        <f t="shared" si="1"/>
        <v>169.70555483179999</v>
      </c>
      <c r="J13" s="6">
        <f t="shared" si="2"/>
        <v>16.918074856810009</v>
      </c>
      <c r="K13" s="6">
        <f t="shared" si="3"/>
        <v>149.40386500362797</v>
      </c>
      <c r="L13" s="7">
        <f t="shared" si="0"/>
        <v>8.8310204481385561</v>
      </c>
      <c r="M13" s="7">
        <f t="shared" si="4"/>
        <v>8.8426613706634445</v>
      </c>
      <c r="P13" s="5">
        <f t="shared" si="5"/>
        <v>1.0282948295719867</v>
      </c>
    </row>
    <row r="14" spans="1:16" x14ac:dyDescent="0.15">
      <c r="A14" s="5">
        <v>6.5</v>
      </c>
      <c r="B14" s="5">
        <v>12</v>
      </c>
      <c r="D14">
        <v>118.66434995912</v>
      </c>
      <c r="E14">
        <v>273.20850367947997</v>
      </c>
      <c r="F14">
        <v>102.18226500102</v>
      </c>
      <c r="G14">
        <v>107.73807085807999</v>
      </c>
      <c r="I14" s="6">
        <f t="shared" si="1"/>
        <v>165.47043282139998</v>
      </c>
      <c r="J14" s="6">
        <f t="shared" si="2"/>
        <v>16.482084958100003</v>
      </c>
      <c r="K14" s="6">
        <f t="shared" si="3"/>
        <v>145.69193087167997</v>
      </c>
      <c r="L14" s="7">
        <f t="shared" si="0"/>
        <v>8.8394114726414337</v>
      </c>
      <c r="M14" s="7">
        <f t="shared" si="4"/>
        <v>8.8520224720433944</v>
      </c>
      <c r="P14" s="5">
        <f t="shared" si="5"/>
        <v>1.1242894999928399</v>
      </c>
    </row>
    <row r="15" spans="1:16" x14ac:dyDescent="0.15">
      <c r="A15" s="5">
        <v>7</v>
      </c>
      <c r="B15" s="5">
        <v>13</v>
      </c>
      <c r="D15">
        <v>118.08217497955999</v>
      </c>
      <c r="E15">
        <v>266.08237939493</v>
      </c>
      <c r="F15">
        <v>102.04484947778001</v>
      </c>
      <c r="G15">
        <v>107.72291624002</v>
      </c>
      <c r="I15" s="6">
        <f t="shared" si="1"/>
        <v>158.35946315491</v>
      </c>
      <c r="J15" s="6">
        <f t="shared" si="2"/>
        <v>16.037325501779989</v>
      </c>
      <c r="K15" s="6">
        <f t="shared" si="3"/>
        <v>139.11467255277401</v>
      </c>
      <c r="L15" s="7">
        <f t="shared" si="0"/>
        <v>8.6744309415764871</v>
      </c>
      <c r="M15" s="7">
        <f t="shared" si="4"/>
        <v>8.688012017855522</v>
      </c>
      <c r="P15" s="5">
        <f t="shared" si="5"/>
        <v>-0.76311432060210405</v>
      </c>
    </row>
    <row r="16" spans="1:16" x14ac:dyDescent="0.15">
      <c r="A16" s="5">
        <v>7.5</v>
      </c>
      <c r="B16" s="5">
        <v>14</v>
      </c>
      <c r="D16">
        <v>117.26860179886</v>
      </c>
      <c r="E16">
        <v>259.89758789861003</v>
      </c>
      <c r="F16">
        <v>102.08396477575</v>
      </c>
      <c r="G16">
        <v>107.61253327871999</v>
      </c>
      <c r="I16" s="6">
        <f t="shared" si="1"/>
        <v>152.28505461989005</v>
      </c>
      <c r="J16" s="6">
        <f t="shared" si="2"/>
        <v>15.18463702311</v>
      </c>
      <c r="K16" s="6">
        <f t="shared" si="3"/>
        <v>134.06349019215804</v>
      </c>
      <c r="L16" s="7">
        <f t="shared" si="0"/>
        <v>8.8288900148302787</v>
      </c>
      <c r="M16" s="7">
        <f t="shared" si="4"/>
        <v>8.8434411679863878</v>
      </c>
      <c r="P16" s="5">
        <f t="shared" si="5"/>
        <v>1.0039223297405813</v>
      </c>
    </row>
    <row r="17" spans="1:16" x14ac:dyDescent="0.15">
      <c r="A17" s="5">
        <v>8</v>
      </c>
      <c r="B17" s="5">
        <v>15</v>
      </c>
      <c r="D17">
        <v>116.68520032707001</v>
      </c>
      <c r="E17">
        <v>257.18090760425002</v>
      </c>
      <c r="F17">
        <v>102.24022117551</v>
      </c>
      <c r="G17">
        <v>107.86586115093</v>
      </c>
      <c r="I17" s="6">
        <f t="shared" si="1"/>
        <v>149.31504645332001</v>
      </c>
      <c r="J17" s="6">
        <f t="shared" si="2"/>
        <v>14.444979151560005</v>
      </c>
      <c r="K17" s="6">
        <f t="shared" si="3"/>
        <v>131.98107147144799</v>
      </c>
      <c r="L17" s="7">
        <f t="shared" si="0"/>
        <v>9.136812873640908</v>
      </c>
      <c r="M17" s="7">
        <f t="shared" si="4"/>
        <v>9.1523341036740913</v>
      </c>
      <c r="P17" s="5">
        <f t="shared" si="5"/>
        <v>4.5266093790319468</v>
      </c>
    </row>
    <row r="18" spans="1:16" x14ac:dyDescent="0.15">
      <c r="A18" s="5">
        <v>8.5</v>
      </c>
      <c r="B18" s="5">
        <v>16</v>
      </c>
      <c r="D18">
        <v>115.66353229763</v>
      </c>
      <c r="E18">
        <v>245.81112019624001</v>
      </c>
      <c r="F18">
        <v>102.025599017</v>
      </c>
      <c r="G18">
        <v>107.71042391972</v>
      </c>
      <c r="I18" s="6">
        <f t="shared" si="1"/>
        <v>138.10069627652001</v>
      </c>
      <c r="J18" s="6">
        <f t="shared" si="2"/>
        <v>13.637933280629994</v>
      </c>
      <c r="K18" s="6">
        <f t="shared" si="3"/>
        <v>121.73517633976402</v>
      </c>
      <c r="L18" s="7">
        <f t="shared" si="0"/>
        <v>8.9262187924518539</v>
      </c>
      <c r="M18" s="7">
        <f t="shared" si="4"/>
        <v>8.9427100993621114</v>
      </c>
      <c r="P18" s="5">
        <f t="shared" si="5"/>
        <v>2.1173792058399887</v>
      </c>
    </row>
    <row r="19" spans="1:16" x14ac:dyDescent="0.15">
      <c r="A19" s="5">
        <v>9</v>
      </c>
      <c r="B19" s="5">
        <v>17</v>
      </c>
      <c r="D19">
        <v>115.90310711366</v>
      </c>
      <c r="E19">
        <v>247.26226492232001</v>
      </c>
      <c r="F19">
        <v>102.15584681548</v>
      </c>
      <c r="G19">
        <v>107.75609256605</v>
      </c>
      <c r="I19" s="6">
        <f t="shared" si="1"/>
        <v>139.50617235627001</v>
      </c>
      <c r="J19" s="6">
        <f t="shared" si="2"/>
        <v>13.747260298179995</v>
      </c>
      <c r="K19" s="6">
        <f t="shared" si="3"/>
        <v>123.00945999845402</v>
      </c>
      <c r="L19" s="7">
        <f t="shared" si="0"/>
        <v>8.9479254288026606</v>
      </c>
      <c r="M19" s="7">
        <f t="shared" si="4"/>
        <v>8.9653868125899923</v>
      </c>
      <c r="P19" s="5">
        <f t="shared" si="5"/>
        <v>2.3657066182705484</v>
      </c>
    </row>
    <row r="20" spans="1:16" x14ac:dyDescent="0.15">
      <c r="A20" s="5">
        <v>9.5</v>
      </c>
      <c r="B20" s="5">
        <v>18</v>
      </c>
      <c r="D20">
        <v>118.18724448079</v>
      </c>
      <c r="E20">
        <v>267.34178250204002</v>
      </c>
      <c r="F20">
        <v>102.14745033791</v>
      </c>
      <c r="G20">
        <v>107.75650215032</v>
      </c>
      <c r="I20" s="6">
        <f t="shared" si="1"/>
        <v>159.58528035172003</v>
      </c>
      <c r="J20" s="6">
        <f t="shared" si="2"/>
        <v>16.039794142879998</v>
      </c>
      <c r="K20" s="6">
        <f t="shared" si="3"/>
        <v>140.33752738026402</v>
      </c>
      <c r="L20" s="7">
        <f t="shared" si="0"/>
        <v>8.7493346940839203</v>
      </c>
      <c r="M20" s="7">
        <f t="shared" si="4"/>
        <v>8.7677661547483261</v>
      </c>
      <c r="P20" s="5">
        <f t="shared" si="5"/>
        <v>9.3796660026113657E-2</v>
      </c>
    </row>
    <row r="21" spans="1:16" x14ac:dyDescent="0.15">
      <c r="A21" s="40">
        <v>10</v>
      </c>
      <c r="B21" s="5">
        <v>19</v>
      </c>
      <c r="D21">
        <v>118.46095666394</v>
      </c>
      <c r="E21">
        <v>268.60445625510999</v>
      </c>
      <c r="F21">
        <v>102.14949825927</v>
      </c>
      <c r="G21">
        <v>107.70714724555</v>
      </c>
      <c r="I21" s="6">
        <f t="shared" si="1"/>
        <v>160.89730900955999</v>
      </c>
      <c r="J21" s="6">
        <f t="shared" si="2"/>
        <v>16.311458404669992</v>
      </c>
      <c r="K21" s="6">
        <f t="shared" si="3"/>
        <v>141.323558923956</v>
      </c>
      <c r="L21" s="7">
        <f t="shared" si="0"/>
        <v>8.664066413797487</v>
      </c>
      <c r="M21" s="7">
        <f t="shared" si="4"/>
        <v>8.683467951338967</v>
      </c>
      <c r="P21" s="5">
        <f t="shared" si="5"/>
        <v>-0.8816861860366163</v>
      </c>
    </row>
    <row r="22" spans="1:16" x14ac:dyDescent="0.15">
      <c r="A22" s="5">
        <v>10.5</v>
      </c>
      <c r="B22" s="5">
        <v>20</v>
      </c>
      <c r="D22">
        <v>118.54354047424</v>
      </c>
      <c r="E22">
        <v>273.09975470155001</v>
      </c>
      <c r="F22">
        <v>102.01945525292</v>
      </c>
      <c r="G22">
        <v>107.72373540856</v>
      </c>
      <c r="I22" s="6">
        <f t="shared" si="1"/>
        <v>165.37601929299001</v>
      </c>
      <c r="J22" s="6">
        <f t="shared" si="2"/>
        <v>16.524085221320007</v>
      </c>
      <c r="K22" s="6">
        <f t="shared" si="3"/>
        <v>145.54711702740599</v>
      </c>
      <c r="L22" s="7">
        <f t="shared" si="0"/>
        <v>8.8081800037932219</v>
      </c>
      <c r="M22" s="7">
        <f t="shared" si="4"/>
        <v>8.8285516182117743</v>
      </c>
      <c r="P22" s="5">
        <f t="shared" si="5"/>
        <v>0.76699647125539439</v>
      </c>
    </row>
    <row r="23" spans="1:16" x14ac:dyDescent="0.15">
      <c r="A23" s="5">
        <v>11</v>
      </c>
      <c r="B23" s="5">
        <v>21</v>
      </c>
      <c r="D23">
        <v>118.6571954211</v>
      </c>
      <c r="E23">
        <v>274.05212591986998</v>
      </c>
      <c r="F23">
        <v>102.14581200082</v>
      </c>
      <c r="G23">
        <v>107.71984435797999</v>
      </c>
      <c r="I23" s="6">
        <f t="shared" si="1"/>
        <v>166.33228156189</v>
      </c>
      <c r="J23" s="6">
        <f t="shared" si="2"/>
        <v>16.511383420279998</v>
      </c>
      <c r="K23" s="6">
        <f t="shared" si="3"/>
        <v>146.51862145755399</v>
      </c>
      <c r="L23" s="7">
        <f t="shared" si="0"/>
        <v>8.8737943834308552</v>
      </c>
      <c r="M23" s="7">
        <f t="shared" si="4"/>
        <v>8.8951360747264818</v>
      </c>
      <c r="P23" s="5">
        <f t="shared" si="5"/>
        <v>1.5176355316017627</v>
      </c>
    </row>
    <row r="24" spans="1:16" x14ac:dyDescent="0.15">
      <c r="A24" s="5">
        <v>11.5</v>
      </c>
      <c r="B24" s="5">
        <v>22</v>
      </c>
      <c r="D24">
        <v>118.32011447261</v>
      </c>
      <c r="E24">
        <v>276.97444807850002</v>
      </c>
      <c r="F24">
        <v>102.08785582634</v>
      </c>
      <c r="G24">
        <v>107.65820192504999</v>
      </c>
      <c r="I24" s="6">
        <f t="shared" si="1"/>
        <v>169.31624615345004</v>
      </c>
      <c r="J24" s="6">
        <f t="shared" si="2"/>
        <v>16.232258646269997</v>
      </c>
      <c r="K24" s="6">
        <f t="shared" si="3"/>
        <v>149.83753577792604</v>
      </c>
      <c r="L24" s="7">
        <f t="shared" si="0"/>
        <v>9.2308494488138972</v>
      </c>
      <c r="M24" s="7">
        <f t="shared" si="4"/>
        <v>9.253161216986598</v>
      </c>
      <c r="P24" s="5">
        <f t="shared" si="5"/>
        <v>5.6024029294072601</v>
      </c>
    </row>
    <row r="25" spans="1:16" x14ac:dyDescent="0.15">
      <c r="A25" s="5">
        <v>12</v>
      </c>
      <c r="B25" s="5">
        <v>23</v>
      </c>
      <c r="D25">
        <v>118.10690923958001</v>
      </c>
      <c r="E25">
        <v>276.87551103842998</v>
      </c>
      <c r="F25">
        <v>102.02334630350001</v>
      </c>
      <c r="G25">
        <v>107.6647552734</v>
      </c>
      <c r="I25" s="6">
        <f t="shared" si="1"/>
        <v>169.21075576502997</v>
      </c>
      <c r="J25" s="6">
        <f t="shared" si="2"/>
        <v>16.08356293608</v>
      </c>
      <c r="K25" s="6">
        <f t="shared" si="3"/>
        <v>149.91048024173398</v>
      </c>
      <c r="L25" s="7">
        <f t="shared" si="0"/>
        <v>9.3207258141442146</v>
      </c>
      <c r="M25" s="7">
        <f t="shared" si="4"/>
        <v>9.3440076591939896</v>
      </c>
      <c r="P25" s="5">
        <f t="shared" si="5"/>
        <v>6.6306030098085653</v>
      </c>
    </row>
    <row r="26" spans="1:16" x14ac:dyDescent="0.15">
      <c r="A26" s="5">
        <v>12.5</v>
      </c>
      <c r="B26" s="5">
        <v>24</v>
      </c>
      <c r="D26">
        <v>118.79701553557</v>
      </c>
      <c r="E26">
        <v>273.35077677841002</v>
      </c>
      <c r="F26">
        <v>102.00184312922001</v>
      </c>
      <c r="G26">
        <v>107.61580995289999</v>
      </c>
      <c r="I26" s="6">
        <f t="shared" si="1"/>
        <v>165.73496682551001</v>
      </c>
      <c r="J26" s="6">
        <f t="shared" si="2"/>
        <v>16.795172406349991</v>
      </c>
      <c r="K26" s="6">
        <f t="shared" si="3"/>
        <v>145.58075993789004</v>
      </c>
      <c r="L26" s="7">
        <f t="shared" si="0"/>
        <v>8.6680122368287353</v>
      </c>
      <c r="M26" s="7">
        <f t="shared" si="4"/>
        <v>8.6922641587555844</v>
      </c>
      <c r="P26" s="5">
        <f t="shared" si="5"/>
        <v>-0.83654533567992828</v>
      </c>
    </row>
    <row r="27" spans="1:16" x14ac:dyDescent="0.15">
      <c r="A27" s="5">
        <v>13</v>
      </c>
      <c r="B27" s="5">
        <v>25</v>
      </c>
      <c r="D27">
        <v>118.96995094031</v>
      </c>
      <c r="E27">
        <v>274.81704824203001</v>
      </c>
      <c r="F27">
        <v>102.11202129838</v>
      </c>
      <c r="G27">
        <v>107.71411017817</v>
      </c>
      <c r="I27" s="6">
        <f t="shared" si="1"/>
        <v>167.10293806385999</v>
      </c>
      <c r="J27" s="6">
        <f t="shared" si="2"/>
        <v>16.857929641929999</v>
      </c>
      <c r="K27" s="6">
        <f t="shared" si="3"/>
        <v>146.87342249354398</v>
      </c>
      <c r="L27" s="7">
        <f t="shared" si="0"/>
        <v>8.7124235071092055</v>
      </c>
      <c r="M27" s="7">
        <f t="shared" si="4"/>
        <v>8.7376455059131288</v>
      </c>
      <c r="P27" s="5">
        <f t="shared" si="5"/>
        <v>-0.32847325793981857</v>
      </c>
    </row>
    <row r="28" spans="1:16" x14ac:dyDescent="0.15">
      <c r="A28" s="5">
        <v>13.5</v>
      </c>
      <c r="B28" s="5">
        <v>26</v>
      </c>
      <c r="D28">
        <v>118.36753883892</v>
      </c>
      <c r="E28">
        <v>273.27514309076003</v>
      </c>
      <c r="F28">
        <v>101.87200491501</v>
      </c>
      <c r="G28">
        <v>107.60024575056001</v>
      </c>
      <c r="I28" s="6">
        <f t="shared" si="1"/>
        <v>165.6748973402</v>
      </c>
      <c r="J28" s="6">
        <f t="shared" si="2"/>
        <v>16.495533923910003</v>
      </c>
      <c r="K28" s="6">
        <f t="shared" si="3"/>
        <v>145.88025663150799</v>
      </c>
      <c r="L28" s="7">
        <f t="shared" si="0"/>
        <v>8.8436213889419477</v>
      </c>
      <c r="M28" s="7">
        <f t="shared" si="4"/>
        <v>8.8698134646229452</v>
      </c>
      <c r="P28" s="5">
        <f t="shared" si="5"/>
        <v>1.1724516198422854</v>
      </c>
    </row>
    <row r="29" spans="1:16" x14ac:dyDescent="0.15">
      <c r="A29" s="5">
        <v>14</v>
      </c>
      <c r="B29" s="5">
        <v>27</v>
      </c>
      <c r="D29">
        <v>118.81377759608</v>
      </c>
      <c r="E29">
        <v>272.47219950940001</v>
      </c>
      <c r="F29">
        <v>102.06983411837</v>
      </c>
      <c r="G29">
        <v>107.65717796437001</v>
      </c>
      <c r="I29" s="6">
        <f t="shared" si="1"/>
        <v>164.81502154502999</v>
      </c>
      <c r="J29" s="6">
        <f t="shared" si="2"/>
        <v>16.743943477710005</v>
      </c>
      <c r="K29" s="6">
        <f t="shared" si="3"/>
        <v>144.72228937177798</v>
      </c>
      <c r="L29" s="7">
        <f t="shared" si="0"/>
        <v>8.6432619391266012</v>
      </c>
      <c r="M29" s="7">
        <f t="shared" si="4"/>
        <v>8.6704240916846729</v>
      </c>
      <c r="P29" s="5">
        <f t="shared" si="5"/>
        <v>-1.1196927236919156</v>
      </c>
    </row>
    <row r="30" spans="1:16" x14ac:dyDescent="0.15">
      <c r="A30" s="5">
        <v>14.5</v>
      </c>
      <c r="B30" s="5">
        <v>28</v>
      </c>
      <c r="D30">
        <v>118.56847914962999</v>
      </c>
      <c r="E30">
        <v>271.82113654947</v>
      </c>
      <c r="F30">
        <v>102.00409584272001</v>
      </c>
      <c r="G30">
        <v>107.83411836985999</v>
      </c>
      <c r="I30" s="6">
        <f t="shared" si="1"/>
        <v>163.98701817961</v>
      </c>
      <c r="J30" s="6">
        <f t="shared" si="2"/>
        <v>16.564383306909988</v>
      </c>
      <c r="K30" s="6">
        <f t="shared" si="3"/>
        <v>144.10975821131802</v>
      </c>
      <c r="L30" s="7">
        <f t="shared" si="0"/>
        <v>8.6999772669593618</v>
      </c>
      <c r="M30" s="7">
        <f t="shared" si="4"/>
        <v>8.7281094963945058</v>
      </c>
      <c r="P30" s="5">
        <f t="shared" si="5"/>
        <v>-0.4708602478423406</v>
      </c>
    </row>
    <row r="31" spans="1:16" x14ac:dyDescent="0.15">
      <c r="A31" s="5">
        <v>15</v>
      </c>
      <c r="B31" s="5">
        <v>29</v>
      </c>
      <c r="D31">
        <v>118.75838103025001</v>
      </c>
      <c r="E31">
        <v>272.30846279640002</v>
      </c>
      <c r="F31">
        <v>102.14929346712999</v>
      </c>
      <c r="G31">
        <v>107.80135162809999</v>
      </c>
      <c r="I31" s="6">
        <f t="shared" si="1"/>
        <v>164.50711116830001</v>
      </c>
      <c r="J31" s="6">
        <f t="shared" si="2"/>
        <v>16.609087563120013</v>
      </c>
      <c r="K31" s="6">
        <f t="shared" si="3"/>
        <v>144.57620609255599</v>
      </c>
      <c r="L31" s="7">
        <f t="shared" si="0"/>
        <v>8.7046447038778449</v>
      </c>
      <c r="M31" s="7">
        <f t="shared" si="4"/>
        <v>8.7337470101900632</v>
      </c>
      <c r="P31" s="5">
        <f t="shared" si="5"/>
        <v>-0.41746401850869219</v>
      </c>
    </row>
    <row r="32" spans="1:16" x14ac:dyDescent="0.15">
      <c r="A32" s="5">
        <v>15.5</v>
      </c>
      <c r="B32" s="5">
        <v>30</v>
      </c>
      <c r="D32">
        <v>118.70298446443</v>
      </c>
      <c r="E32">
        <v>272.43969746524999</v>
      </c>
      <c r="F32">
        <v>102.00245750563001</v>
      </c>
      <c r="G32">
        <v>107.69526930166001</v>
      </c>
      <c r="I32" s="6">
        <f t="shared" si="1"/>
        <v>164.74442816358999</v>
      </c>
      <c r="J32" s="6">
        <f t="shared" si="2"/>
        <v>16.700526958799998</v>
      </c>
      <c r="K32" s="6">
        <f t="shared" si="3"/>
        <v>144.70379581302998</v>
      </c>
      <c r="L32" s="7">
        <f t="shared" si="0"/>
        <v>8.6646245456812547</v>
      </c>
      <c r="M32" s="7">
        <f t="shared" si="4"/>
        <v>8.6946969288705471</v>
      </c>
      <c r="P32" s="5">
        <f t="shared" si="5"/>
        <v>-0.87530106748341918</v>
      </c>
    </row>
    <row r="33" spans="1:16" x14ac:dyDescent="0.15">
      <c r="A33" s="5">
        <v>16</v>
      </c>
      <c r="B33" s="5">
        <v>31</v>
      </c>
      <c r="D33">
        <v>118.82215862632999</v>
      </c>
      <c r="E33">
        <v>272.03720359771</v>
      </c>
      <c r="F33">
        <v>102.18738480442001</v>
      </c>
      <c r="G33">
        <v>107.87589596559999</v>
      </c>
      <c r="I33" s="6">
        <f t="shared" si="1"/>
        <v>164.16130763211001</v>
      </c>
      <c r="J33" s="6">
        <f t="shared" si="2"/>
        <v>16.634773821909988</v>
      </c>
      <c r="K33" s="6">
        <f t="shared" si="3"/>
        <v>144.19957904581801</v>
      </c>
      <c r="L33" s="7">
        <f t="shared" si="0"/>
        <v>8.6685626501209114</v>
      </c>
      <c r="M33" s="7">
        <f t="shared" si="4"/>
        <v>8.699605110187278</v>
      </c>
      <c r="P33" s="5">
        <f t="shared" si="5"/>
        <v>-0.83024851905645403</v>
      </c>
    </row>
    <row r="34" spans="1:16" x14ac:dyDescent="0.15">
      <c r="A34" s="5">
        <v>16.5</v>
      </c>
      <c r="B34" s="5">
        <v>32</v>
      </c>
      <c r="D34">
        <v>118.51022076860001</v>
      </c>
      <c r="E34">
        <v>271.42375306623001</v>
      </c>
      <c r="F34">
        <v>102.0460782306</v>
      </c>
      <c r="G34">
        <v>107.86381322957</v>
      </c>
      <c r="I34" s="6">
        <f t="shared" si="1"/>
        <v>163.55993983666002</v>
      </c>
      <c r="J34" s="6">
        <f t="shared" si="2"/>
        <v>16.464142538000004</v>
      </c>
      <c r="K34" s="6">
        <f t="shared" si="3"/>
        <v>143.80296879106001</v>
      </c>
      <c r="L34" s="7">
        <f t="shared" si="0"/>
        <v>8.7343126712585306</v>
      </c>
      <c r="M34" s="7">
        <f t="shared" si="4"/>
        <v>8.7663252082019714</v>
      </c>
      <c r="P34" s="5">
        <f t="shared" si="5"/>
        <v>-7.8057698125658576E-2</v>
      </c>
    </row>
    <row r="35" spans="1:16" x14ac:dyDescent="0.15">
      <c r="A35" s="5">
        <v>17</v>
      </c>
      <c r="B35" s="5">
        <v>33</v>
      </c>
      <c r="D35">
        <v>118.78638593622</v>
      </c>
      <c r="E35">
        <v>271.38920686836002</v>
      </c>
      <c r="F35">
        <v>102.07044849478</v>
      </c>
      <c r="G35">
        <v>107.76694654924999</v>
      </c>
      <c r="I35" s="6">
        <f t="shared" si="1"/>
        <v>163.62226031911001</v>
      </c>
      <c r="J35" s="6">
        <f t="shared" si="2"/>
        <v>16.715937441440005</v>
      </c>
      <c r="K35" s="6">
        <f t="shared" si="3"/>
        <v>143.56313538938201</v>
      </c>
      <c r="L35" s="7">
        <f t="shared" si="0"/>
        <v>8.5883986998825872</v>
      </c>
      <c r="M35" s="7">
        <f t="shared" si="4"/>
        <v>8.6213813137031021</v>
      </c>
      <c r="P35" s="5">
        <f t="shared" si="5"/>
        <v>-1.7473370080869224</v>
      </c>
    </row>
    <row r="36" spans="1:16" x14ac:dyDescent="0.15">
      <c r="A36" s="5">
        <v>17.5</v>
      </c>
      <c r="B36" s="5">
        <v>34</v>
      </c>
      <c r="D36">
        <v>118.62387571545</v>
      </c>
      <c r="E36">
        <v>271.36447260834001</v>
      </c>
      <c r="F36">
        <v>101.97706328077</v>
      </c>
      <c r="G36">
        <v>107.87036657792</v>
      </c>
      <c r="I36" s="6">
        <f t="shared" si="1"/>
        <v>163.49410603042003</v>
      </c>
      <c r="J36" s="6">
        <f t="shared" si="2"/>
        <v>16.646812434680001</v>
      </c>
      <c r="K36" s="6">
        <f t="shared" si="3"/>
        <v>143.51793110880402</v>
      </c>
      <c r="L36" s="7">
        <f t="shared" si="0"/>
        <v>8.6213460788334313</v>
      </c>
      <c r="M36" s="7">
        <f t="shared" si="4"/>
        <v>8.6552987695310204</v>
      </c>
      <c r="P36" s="5">
        <f t="shared" si="5"/>
        <v>-1.3704136916870455</v>
      </c>
    </row>
    <row r="37" spans="1:16" x14ac:dyDescent="0.15">
      <c r="A37" s="5">
        <v>18</v>
      </c>
      <c r="B37" s="5">
        <v>35</v>
      </c>
      <c r="D37">
        <v>118.56377759608</v>
      </c>
      <c r="E37">
        <v>271.4035159444</v>
      </c>
      <c r="F37">
        <v>102.00573417981001</v>
      </c>
      <c r="G37">
        <v>107.72885521196</v>
      </c>
      <c r="I37" s="6">
        <f t="shared" si="1"/>
        <v>163.67466073244</v>
      </c>
      <c r="J37" s="6">
        <f t="shared" si="2"/>
        <v>16.558043416269996</v>
      </c>
      <c r="K37" s="6">
        <f t="shared" si="3"/>
        <v>143.80500863291601</v>
      </c>
      <c r="L37" s="7">
        <f t="shared" si="0"/>
        <v>8.684903464597312</v>
      </c>
      <c r="M37" s="7">
        <f t="shared" si="4"/>
        <v>8.7198262321719753</v>
      </c>
      <c r="P37" s="5">
        <f t="shared" si="5"/>
        <v>-0.64330697222478339</v>
      </c>
    </row>
    <row r="38" spans="1:16" x14ac:dyDescent="0.15">
      <c r="A38" s="5">
        <v>18.5</v>
      </c>
      <c r="B38" s="5">
        <v>36</v>
      </c>
      <c r="D38">
        <v>118.70237121832</v>
      </c>
      <c r="E38">
        <v>272.27984464432001</v>
      </c>
      <c r="F38">
        <v>102.08007372517</v>
      </c>
      <c r="G38">
        <v>107.78742576285001</v>
      </c>
      <c r="I38" s="6">
        <f t="shared" si="1"/>
        <v>164.49241888147</v>
      </c>
      <c r="J38" s="6">
        <f t="shared" si="2"/>
        <v>16.62229749315</v>
      </c>
      <c r="K38" s="6">
        <f t="shared" si="3"/>
        <v>144.54566188969</v>
      </c>
      <c r="L38" s="7">
        <f t="shared" si="0"/>
        <v>8.6958894791322816</v>
      </c>
      <c r="M38" s="7">
        <f t="shared" si="4"/>
        <v>8.7317823235840173</v>
      </c>
      <c r="P38" s="5">
        <f t="shared" si="5"/>
        <v>-0.5176251983053467</v>
      </c>
    </row>
    <row r="39" spans="1:16" x14ac:dyDescent="0.15">
      <c r="A39" s="5">
        <v>19</v>
      </c>
      <c r="B39" s="5">
        <v>37</v>
      </c>
      <c r="D39">
        <v>118.49652493868</v>
      </c>
      <c r="E39">
        <v>272.94603434177998</v>
      </c>
      <c r="F39">
        <v>102.08068810157999</v>
      </c>
      <c r="G39">
        <v>107.85152570141</v>
      </c>
      <c r="I39" s="6">
        <f t="shared" si="1"/>
        <v>165.09450864036998</v>
      </c>
      <c r="J39" s="6">
        <f t="shared" si="2"/>
        <v>16.415836837100002</v>
      </c>
      <c r="K39" s="6">
        <f t="shared" si="3"/>
        <v>145.39550443584997</v>
      </c>
      <c r="L39" s="7">
        <f t="shared" si="0"/>
        <v>8.8570266553365258</v>
      </c>
      <c r="M39" s="7">
        <f t="shared" si="4"/>
        <v>8.8938895766653356</v>
      </c>
      <c r="P39" s="5">
        <f t="shared" si="5"/>
        <v>1.3258100242909867</v>
      </c>
    </row>
    <row r="40" spans="1:16" x14ac:dyDescent="0.15">
      <c r="A40" s="5">
        <v>19.5</v>
      </c>
      <c r="B40" s="5">
        <v>38</v>
      </c>
      <c r="D40">
        <v>118.78229762878</v>
      </c>
      <c r="E40">
        <v>271.81152902698</v>
      </c>
      <c r="F40">
        <v>102.13331968052</v>
      </c>
      <c r="G40">
        <v>107.56604546385</v>
      </c>
      <c r="I40" s="6">
        <f t="shared" si="1"/>
        <v>164.24548356312999</v>
      </c>
      <c r="J40" s="6">
        <f t="shared" si="2"/>
        <v>16.648977948259997</v>
      </c>
      <c r="K40" s="6">
        <f t="shared" si="3"/>
        <v>144.266710025218</v>
      </c>
      <c r="L40" s="7">
        <f t="shared" si="0"/>
        <v>8.6651991776045012</v>
      </c>
      <c r="M40" s="7">
        <f t="shared" si="4"/>
        <v>8.7030321758103852</v>
      </c>
      <c r="P40" s="5">
        <f t="shared" si="5"/>
        <v>-0.86872718582374475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118.5533524121</v>
      </c>
      <c r="E41" s="41">
        <v>273.11549468520002</v>
      </c>
      <c r="F41" s="41">
        <v>102.18185541675</v>
      </c>
      <c r="G41" s="41">
        <v>107.84763465083</v>
      </c>
      <c r="I41" s="58">
        <f t="shared" si="1"/>
        <v>165.26786003437002</v>
      </c>
      <c r="J41" s="58">
        <f t="shared" si="2"/>
        <v>16.37149699535</v>
      </c>
      <c r="K41" s="58">
        <f t="shared" si="3"/>
        <v>145.62206363995003</v>
      </c>
      <c r="L41" s="59">
        <f t="shared" si="0"/>
        <v>8.8948532734246051</v>
      </c>
      <c r="M41" s="59">
        <f t="shared" si="4"/>
        <v>8.9336563485075633</v>
      </c>
      <c r="P41" s="57">
        <f t="shared" si="5"/>
        <v>1.7585526214858129</v>
      </c>
    </row>
    <row r="42" spans="1:16" x14ac:dyDescent="0.15">
      <c r="A42" s="5">
        <v>20.5</v>
      </c>
      <c r="B42" s="5">
        <v>40</v>
      </c>
      <c r="D42">
        <v>118.39595257563001</v>
      </c>
      <c r="E42">
        <v>271.89186426818998</v>
      </c>
      <c r="F42">
        <v>101.84783944297</v>
      </c>
      <c r="G42">
        <v>107.50378865451999</v>
      </c>
      <c r="I42" s="6">
        <f t="shared" si="1"/>
        <v>164.38807561366997</v>
      </c>
      <c r="J42" s="6">
        <f t="shared" si="2"/>
        <v>16.548113132660006</v>
      </c>
      <c r="K42" s="6">
        <f t="shared" si="3"/>
        <v>144.53033985447797</v>
      </c>
      <c r="L42" s="7">
        <f t="shared" si="0"/>
        <v>8.7339468068554122</v>
      </c>
      <c r="M42" s="7">
        <f t="shared" si="4"/>
        <v>8.7737199588154446</v>
      </c>
      <c r="P42" s="5">
        <f t="shared" si="5"/>
        <v>-8.2243245764570302E-2</v>
      </c>
    </row>
    <row r="43" spans="1:16" x14ac:dyDescent="0.15">
      <c r="A43" s="5">
        <v>21</v>
      </c>
      <c r="B43" s="5">
        <v>41</v>
      </c>
      <c r="D43">
        <v>118.65412919052</v>
      </c>
      <c r="E43">
        <v>271.97363041700999</v>
      </c>
      <c r="F43">
        <v>101.99897603932</v>
      </c>
      <c r="G43">
        <v>107.63506041367999</v>
      </c>
      <c r="I43" s="6">
        <f t="shared" si="1"/>
        <v>164.33857000333001</v>
      </c>
      <c r="J43" s="6">
        <f t="shared" si="2"/>
        <v>16.655153151199997</v>
      </c>
      <c r="K43" s="6">
        <f t="shared" si="3"/>
        <v>144.35238622189001</v>
      </c>
      <c r="L43" s="7">
        <f t="shared" si="0"/>
        <v>8.6671305217922594</v>
      </c>
      <c r="M43" s="7">
        <f t="shared" si="4"/>
        <v>8.707873750629366</v>
      </c>
      <c r="P43" s="5">
        <f t="shared" si="5"/>
        <v>-0.84663229756433145</v>
      </c>
    </row>
    <row r="44" spans="1:16" x14ac:dyDescent="0.15">
      <c r="A44" s="5">
        <v>21.5</v>
      </c>
      <c r="B44" s="5">
        <v>42</v>
      </c>
      <c r="D44">
        <v>118.48957481603</v>
      </c>
      <c r="E44">
        <v>272.11815208503998</v>
      </c>
      <c r="F44">
        <v>102.12389924227</v>
      </c>
      <c r="G44">
        <v>107.69219741962</v>
      </c>
      <c r="I44" s="6">
        <f t="shared" si="1"/>
        <v>164.42595466541997</v>
      </c>
      <c r="J44" s="6">
        <f t="shared" si="2"/>
        <v>16.365675573760001</v>
      </c>
      <c r="K44" s="6">
        <f t="shared" si="3"/>
        <v>144.78714397690797</v>
      </c>
      <c r="L44" s="7">
        <f t="shared" si="0"/>
        <v>8.8470007439872056</v>
      </c>
      <c r="M44" s="7">
        <f t="shared" si="4"/>
        <v>8.8887140497013863</v>
      </c>
      <c r="P44" s="5">
        <f t="shared" si="5"/>
        <v>1.2111119852950774</v>
      </c>
    </row>
    <row r="45" spans="1:16" x14ac:dyDescent="0.15">
      <c r="A45" s="5">
        <v>22</v>
      </c>
      <c r="B45" s="5">
        <v>43</v>
      </c>
      <c r="D45">
        <v>118.38716271464</v>
      </c>
      <c r="E45">
        <v>270.3984055601</v>
      </c>
      <c r="F45">
        <v>102.23305345075001</v>
      </c>
      <c r="G45">
        <v>107.76387466721</v>
      </c>
      <c r="I45" s="6">
        <f t="shared" si="1"/>
        <v>162.63453089288998</v>
      </c>
      <c r="J45" s="6">
        <f t="shared" si="2"/>
        <v>16.154109263889993</v>
      </c>
      <c r="K45" s="6">
        <f t="shared" si="3"/>
        <v>143.249599776222</v>
      </c>
      <c r="L45" s="7">
        <f t="shared" si="0"/>
        <v>8.8676879322857047</v>
      </c>
      <c r="M45" s="7">
        <f t="shared" si="4"/>
        <v>8.9103713148769597</v>
      </c>
      <c r="P45" s="5">
        <f t="shared" si="5"/>
        <v>1.4477767479790069</v>
      </c>
    </row>
    <row r="46" spans="1:16" x14ac:dyDescent="0.15">
      <c r="A46" s="5">
        <v>22.5</v>
      </c>
      <c r="B46" s="5">
        <v>44</v>
      </c>
      <c r="D46">
        <v>118.41680294358</v>
      </c>
      <c r="E46">
        <v>269.80171708913002</v>
      </c>
      <c r="F46">
        <v>102.14704075364</v>
      </c>
      <c r="G46">
        <v>107.60946139668</v>
      </c>
      <c r="I46" s="6">
        <f t="shared" si="1"/>
        <v>162.19225569245003</v>
      </c>
      <c r="J46" s="6">
        <f t="shared" si="2"/>
        <v>16.269762189939996</v>
      </c>
      <c r="K46" s="6">
        <f t="shared" si="3"/>
        <v>142.66854106452203</v>
      </c>
      <c r="L46" s="7">
        <f t="shared" si="0"/>
        <v>8.7689383163041921</v>
      </c>
      <c r="M46" s="7">
        <f t="shared" si="4"/>
        <v>8.8125917757725194</v>
      </c>
      <c r="P46" s="5">
        <f t="shared" si="5"/>
        <v>0.31806525243036182</v>
      </c>
    </row>
    <row r="47" spans="1:16" x14ac:dyDescent="0.15">
      <c r="A47" s="5">
        <v>23</v>
      </c>
      <c r="B47" s="5">
        <v>45</v>
      </c>
      <c r="D47">
        <v>118.69869174162</v>
      </c>
      <c r="E47">
        <v>270.29701553556998</v>
      </c>
      <c r="F47">
        <v>102.09686668032001</v>
      </c>
      <c r="G47">
        <v>107.6698750768</v>
      </c>
      <c r="I47" s="6">
        <f t="shared" si="1"/>
        <v>162.62714045876999</v>
      </c>
      <c r="J47" s="6">
        <f t="shared" si="2"/>
        <v>16.601825061299991</v>
      </c>
      <c r="K47" s="6">
        <f t="shared" si="3"/>
        <v>142.70495038521</v>
      </c>
      <c r="L47" s="7">
        <f t="shared" si="0"/>
        <v>8.5957387129602498</v>
      </c>
      <c r="M47" s="7">
        <f t="shared" si="4"/>
        <v>8.6403622493056513</v>
      </c>
      <c r="P47" s="5">
        <f t="shared" si="5"/>
        <v>-1.6633660774772754</v>
      </c>
    </row>
    <row r="48" spans="1:16" x14ac:dyDescent="0.15">
      <c r="A48" s="5">
        <v>23.5</v>
      </c>
      <c r="B48" s="5">
        <v>46</v>
      </c>
      <c r="D48">
        <v>118.49284546198</v>
      </c>
      <c r="E48">
        <v>269.83340147179001</v>
      </c>
      <c r="F48">
        <v>102.05345074749</v>
      </c>
      <c r="G48">
        <v>107.55805857055</v>
      </c>
      <c r="I48" s="6">
        <f t="shared" si="1"/>
        <v>162.27534290124001</v>
      </c>
      <c r="J48" s="6">
        <f t="shared" si="2"/>
        <v>16.439394714489993</v>
      </c>
      <c r="K48" s="6">
        <f t="shared" si="3"/>
        <v>142.54806924385201</v>
      </c>
      <c r="L48" s="7">
        <f t="shared" si="0"/>
        <v>8.6711263838812425</v>
      </c>
      <c r="M48" s="7">
        <f t="shared" si="4"/>
        <v>8.7167199971037181</v>
      </c>
      <c r="P48" s="5">
        <f t="shared" si="5"/>
        <v>-0.80091899233592123</v>
      </c>
    </row>
    <row r="49" spans="1:25" x14ac:dyDescent="0.15">
      <c r="A49" s="5">
        <v>24</v>
      </c>
      <c r="B49" s="5">
        <v>47</v>
      </c>
      <c r="D49">
        <v>118.41434995912</v>
      </c>
      <c r="E49">
        <v>269.77330335240998</v>
      </c>
      <c r="F49">
        <v>102.05365553963</v>
      </c>
      <c r="G49">
        <v>107.71963956584</v>
      </c>
      <c r="I49" s="6">
        <f t="shared" si="1"/>
        <v>162.05366378656998</v>
      </c>
      <c r="J49" s="6">
        <f t="shared" si="2"/>
        <v>16.360694419490002</v>
      </c>
      <c r="K49" s="6">
        <f t="shared" si="3"/>
        <v>142.42083048318199</v>
      </c>
      <c r="L49" s="7">
        <f t="shared" si="0"/>
        <v>8.7050602395898515</v>
      </c>
      <c r="M49" s="7">
        <f t="shared" si="4"/>
        <v>8.7516239296894014</v>
      </c>
      <c r="P49" s="5">
        <f t="shared" si="5"/>
        <v>-0.41271022310403244</v>
      </c>
    </row>
    <row r="50" spans="1:25" x14ac:dyDescent="0.15">
      <c r="A50" s="5">
        <v>24.5</v>
      </c>
      <c r="B50" s="5">
        <v>48</v>
      </c>
      <c r="D50">
        <v>118.31991005723999</v>
      </c>
      <c r="E50">
        <v>269.21463614063998</v>
      </c>
      <c r="F50">
        <v>102.14724554577001</v>
      </c>
      <c r="G50">
        <v>107.62277288552001</v>
      </c>
      <c r="I50" s="6">
        <f t="shared" si="1"/>
        <v>161.59186325511996</v>
      </c>
      <c r="J50" s="6">
        <f t="shared" si="2"/>
        <v>16.172664511469989</v>
      </c>
      <c r="K50" s="6">
        <f t="shared" si="3"/>
        <v>142.18466584135598</v>
      </c>
      <c r="L50" s="7">
        <f t="shared" si="0"/>
        <v>8.791666069652015</v>
      </c>
      <c r="M50" s="7">
        <f t="shared" si="4"/>
        <v>8.8391998366286391</v>
      </c>
      <c r="P50" s="5">
        <f t="shared" si="5"/>
        <v>0.57807440760354933</v>
      </c>
    </row>
    <row r="51" spans="1:25" x14ac:dyDescent="0.15">
      <c r="A51" s="5">
        <v>25</v>
      </c>
      <c r="B51" s="5">
        <v>49</v>
      </c>
      <c r="D51">
        <v>118.57808667211999</v>
      </c>
      <c r="E51">
        <v>269.31214227309999</v>
      </c>
      <c r="F51">
        <v>101.97931599427</v>
      </c>
      <c r="G51">
        <v>107.84046692606999</v>
      </c>
      <c r="I51" s="6">
        <f t="shared" si="1"/>
        <v>161.47167534702999</v>
      </c>
      <c r="J51" s="6">
        <f t="shared" si="2"/>
        <v>16.598770677849998</v>
      </c>
      <c r="K51" s="6">
        <f t="shared" si="3"/>
        <v>141.55315053360999</v>
      </c>
      <c r="L51" s="7">
        <f t="shared" si="0"/>
        <v>8.5279297654556832</v>
      </c>
      <c r="M51" s="7">
        <f t="shared" si="4"/>
        <v>8.5764336093093814</v>
      </c>
      <c r="P51" s="5">
        <f t="shared" si="5"/>
        <v>-2.4391113473252619</v>
      </c>
    </row>
    <row r="52" spans="1:25" x14ac:dyDescent="0.15">
      <c r="A52" s="5">
        <v>25.5</v>
      </c>
      <c r="B52" s="5">
        <v>50</v>
      </c>
      <c r="D52">
        <v>118.46647587899</v>
      </c>
      <c r="E52">
        <v>270.29313164349998</v>
      </c>
      <c r="F52">
        <v>102.03317632603</v>
      </c>
      <c r="G52">
        <v>107.6289166496</v>
      </c>
      <c r="I52" s="6">
        <f t="shared" si="1"/>
        <v>162.66421499389998</v>
      </c>
      <c r="J52" s="6">
        <f t="shared" si="2"/>
        <v>16.433299552959994</v>
      </c>
      <c r="K52" s="6">
        <f t="shared" si="3"/>
        <v>142.94425553034799</v>
      </c>
      <c r="L52" s="7">
        <f t="shared" si="0"/>
        <v>8.6984512799561688</v>
      </c>
      <c r="M52" s="7">
        <f t="shared" si="4"/>
        <v>8.7479252006869412</v>
      </c>
      <c r="P52" s="5">
        <f t="shared" si="5"/>
        <v>-0.48831778468873854</v>
      </c>
    </row>
    <row r="53" spans="1:25" x14ac:dyDescent="0.15">
      <c r="A53" s="5">
        <v>26</v>
      </c>
      <c r="B53" s="5">
        <v>51</v>
      </c>
      <c r="D53">
        <v>118.50286181521</v>
      </c>
      <c r="E53">
        <v>271.22281275552001</v>
      </c>
      <c r="F53">
        <v>102.1183698546</v>
      </c>
      <c r="G53">
        <v>107.72516895351001</v>
      </c>
      <c r="I53" s="6">
        <f t="shared" si="1"/>
        <v>163.49764380201</v>
      </c>
      <c r="J53" s="6">
        <f t="shared" si="2"/>
        <v>16.384491960609992</v>
      </c>
      <c r="K53" s="6">
        <f t="shared" si="3"/>
        <v>143.83625344927802</v>
      </c>
      <c r="L53" s="7">
        <f t="shared" si="0"/>
        <v>8.7788046034674245</v>
      </c>
      <c r="M53" s="7">
        <f t="shared" si="4"/>
        <v>8.8292486010752711</v>
      </c>
      <c r="P53" s="5">
        <f t="shared" si="5"/>
        <v>0.43093716505404672</v>
      </c>
      <c r="S53" s="8"/>
      <c r="U53" s="13"/>
    </row>
    <row r="54" spans="1:25" x14ac:dyDescent="0.15">
      <c r="A54" s="5">
        <v>26.5</v>
      </c>
      <c r="B54" s="5">
        <v>52</v>
      </c>
      <c r="D54">
        <v>118.25735895339</v>
      </c>
      <c r="E54">
        <v>269.98528209321</v>
      </c>
      <c r="F54">
        <v>101.96887159533</v>
      </c>
      <c r="G54">
        <v>107.47061232849001</v>
      </c>
      <c r="I54" s="6">
        <f t="shared" si="1"/>
        <v>162.51466976472</v>
      </c>
      <c r="J54" s="6">
        <f t="shared" si="2"/>
        <v>16.288487358059996</v>
      </c>
      <c r="K54" s="6">
        <f t="shared" si="3"/>
        <v>142.968484935048</v>
      </c>
      <c r="L54" s="7">
        <f t="shared" si="0"/>
        <v>8.7772720567759297</v>
      </c>
      <c r="M54" s="7">
        <f t="shared" si="4"/>
        <v>8.8286861312608487</v>
      </c>
      <c r="P54" s="5">
        <f t="shared" si="5"/>
        <v>0.41340458431802768</v>
      </c>
      <c r="S54" s="8"/>
    </row>
    <row r="55" spans="1:25" x14ac:dyDescent="0.15">
      <c r="A55" s="5">
        <v>27</v>
      </c>
      <c r="B55" s="5">
        <v>53</v>
      </c>
      <c r="D55">
        <v>118.48160261651999</v>
      </c>
      <c r="E55">
        <v>270.88798037612003</v>
      </c>
      <c r="F55">
        <v>102.12308007372999</v>
      </c>
      <c r="G55">
        <v>107.60147450338</v>
      </c>
      <c r="I55" s="6">
        <f t="shared" si="1"/>
        <v>163.28650587274001</v>
      </c>
      <c r="J55" s="6">
        <f t="shared" si="2"/>
        <v>16.358522542789999</v>
      </c>
      <c r="K55" s="6">
        <f t="shared" si="3"/>
        <v>143.65627882139202</v>
      </c>
      <c r="L55" s="7">
        <f t="shared" si="0"/>
        <v>8.781739209370615</v>
      </c>
      <c r="M55" s="7">
        <f t="shared" si="4"/>
        <v>8.8341233607326082</v>
      </c>
      <c r="P55" s="5">
        <f t="shared" si="5"/>
        <v>0.46450952876187007</v>
      </c>
      <c r="S55" s="8"/>
    </row>
    <row r="56" spans="1:25" x14ac:dyDescent="0.15">
      <c r="A56" s="5">
        <v>27.5</v>
      </c>
      <c r="B56" s="5">
        <v>54</v>
      </c>
      <c r="D56">
        <v>118.62489779230999</v>
      </c>
      <c r="E56">
        <v>270.73385118560998</v>
      </c>
      <c r="F56">
        <v>102.12512799509</v>
      </c>
      <c r="G56">
        <v>107.6829817735</v>
      </c>
      <c r="I56" s="6">
        <f t="shared" si="1"/>
        <v>163.05086941210999</v>
      </c>
      <c r="J56" s="6">
        <f t="shared" si="2"/>
        <v>16.499769797219997</v>
      </c>
      <c r="K56" s="6">
        <f t="shared" si="3"/>
        <v>143.25114565544598</v>
      </c>
      <c r="L56" s="7">
        <f t="shared" si="0"/>
        <v>8.6820087441209015</v>
      </c>
      <c r="M56" s="7">
        <f t="shared" si="4"/>
        <v>8.7353629723599688</v>
      </c>
      <c r="P56" s="5">
        <f t="shared" si="5"/>
        <v>-0.67642304023271571</v>
      </c>
      <c r="S56" s="8"/>
    </row>
    <row r="57" spans="1:25" x14ac:dyDescent="0.15">
      <c r="A57" s="5">
        <v>28</v>
      </c>
      <c r="B57" s="5">
        <v>55</v>
      </c>
      <c r="D57">
        <v>118.64125102208</v>
      </c>
      <c r="E57">
        <v>270.86304170073998</v>
      </c>
      <c r="F57">
        <v>101.93815277493</v>
      </c>
      <c r="G57">
        <v>107.56481671104</v>
      </c>
      <c r="I57" s="6">
        <f t="shared" si="1"/>
        <v>163.29822498969997</v>
      </c>
      <c r="J57" s="6">
        <f t="shared" si="2"/>
        <v>16.703098247149995</v>
      </c>
      <c r="K57" s="6">
        <f t="shared" si="3"/>
        <v>143.25450709311997</v>
      </c>
      <c r="L57" s="7">
        <f t="shared" si="0"/>
        <v>8.5765230482053294</v>
      </c>
      <c r="M57" s="7">
        <f t="shared" si="4"/>
        <v>8.6308473533214709</v>
      </c>
      <c r="P57" s="5">
        <f t="shared" si="5"/>
        <v>-1.8831963740559134</v>
      </c>
      <c r="S57" s="8"/>
    </row>
    <row r="58" spans="1:25" x14ac:dyDescent="0.15">
      <c r="A58" s="5">
        <v>28.5</v>
      </c>
      <c r="B58" s="5">
        <v>56</v>
      </c>
      <c r="D58">
        <v>118.64452166802999</v>
      </c>
      <c r="E58">
        <v>270.70155355682999</v>
      </c>
      <c r="F58">
        <v>102.10833503993</v>
      </c>
      <c r="G58">
        <v>107.46508294082</v>
      </c>
      <c r="I58" s="6">
        <f t="shared" si="1"/>
        <v>163.23647061601</v>
      </c>
      <c r="J58" s="6">
        <f t="shared" si="2"/>
        <v>16.536186628099998</v>
      </c>
      <c r="K58" s="6">
        <f t="shared" si="3"/>
        <v>143.39304666229</v>
      </c>
      <c r="L58" s="7">
        <f t="shared" si="0"/>
        <v>8.6714700243296559</v>
      </c>
      <c r="M58" s="7">
        <f t="shared" si="4"/>
        <v>8.7267644063228715</v>
      </c>
      <c r="P58" s="5">
        <f t="shared" si="5"/>
        <v>-0.79698769031464767</v>
      </c>
      <c r="S58" s="8"/>
    </row>
    <row r="59" spans="1:25" x14ac:dyDescent="0.15">
      <c r="A59" s="5">
        <v>29</v>
      </c>
      <c r="B59" s="5">
        <v>57</v>
      </c>
      <c r="D59">
        <v>118.32072771871999</v>
      </c>
      <c r="E59">
        <v>271.57215862633001</v>
      </c>
      <c r="F59">
        <v>102.15113659636</v>
      </c>
      <c r="G59">
        <v>107.61191890230999</v>
      </c>
      <c r="I59" s="6">
        <f t="shared" si="1"/>
        <v>163.96023972402003</v>
      </c>
      <c r="J59" s="6">
        <f t="shared" si="2"/>
        <v>16.169591122359989</v>
      </c>
      <c r="K59" s="6">
        <f t="shared" si="3"/>
        <v>144.55673037718805</v>
      </c>
      <c r="L59" s="7">
        <f t="shared" si="0"/>
        <v>8.9400362249908056</v>
      </c>
      <c r="M59" s="7">
        <f t="shared" si="4"/>
        <v>8.9963006838610955</v>
      </c>
      <c r="P59" s="5">
        <f t="shared" si="5"/>
        <v>2.2754528572974695</v>
      </c>
      <c r="R59" s="3"/>
      <c r="S59" s="8"/>
    </row>
    <row r="60" spans="1:25" x14ac:dyDescent="0.15">
      <c r="A60" s="5">
        <v>29.5</v>
      </c>
      <c r="B60" s="5">
        <v>58</v>
      </c>
      <c r="D60">
        <v>118.40923957482001</v>
      </c>
      <c r="E60">
        <v>271.12816843827</v>
      </c>
      <c r="F60">
        <v>102.11570755683</v>
      </c>
      <c r="G60">
        <v>107.45422895761</v>
      </c>
      <c r="I60" s="6">
        <f t="shared" si="1"/>
        <v>163.67393948066001</v>
      </c>
      <c r="J60" s="6">
        <f t="shared" si="2"/>
        <v>16.293532017990003</v>
      </c>
      <c r="K60" s="6">
        <f t="shared" si="3"/>
        <v>144.121701059072</v>
      </c>
      <c r="L60" s="7">
        <f t="shared" si="0"/>
        <v>8.8453320556859278</v>
      </c>
      <c r="M60" s="7">
        <f t="shared" si="4"/>
        <v>8.9025665914332919</v>
      </c>
      <c r="P60" s="5">
        <f t="shared" si="5"/>
        <v>1.1920219226380848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118.29926410466</v>
      </c>
      <c r="E61" s="16">
        <v>269.60629599345998</v>
      </c>
      <c r="F61" s="16">
        <v>101.93221380299001</v>
      </c>
      <c r="G61" s="16">
        <v>107.68339135777001</v>
      </c>
      <c r="I61" s="42">
        <f t="shared" si="1"/>
        <v>161.92290463568997</v>
      </c>
      <c r="J61" s="42">
        <f t="shared" si="2"/>
        <v>16.367050301669991</v>
      </c>
      <c r="K61" s="42">
        <f t="shared" si="3"/>
        <v>142.282444273686</v>
      </c>
      <c r="L61" s="43">
        <f t="shared" si="0"/>
        <v>8.6932245976642708</v>
      </c>
      <c r="M61" s="43">
        <f t="shared" si="4"/>
        <v>8.751429210288709</v>
      </c>
      <c r="P61" s="17">
        <f t="shared" si="5"/>
        <v>-0.54811187107630677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118.4809893704</v>
      </c>
      <c r="E62">
        <v>268.81214227309999</v>
      </c>
      <c r="F62">
        <v>102.1286094614</v>
      </c>
      <c r="G62">
        <v>107.62973581815</v>
      </c>
      <c r="I62" s="6">
        <f t="shared" si="1"/>
        <v>161.18240645495001</v>
      </c>
      <c r="J62" s="6">
        <f t="shared" si="2"/>
        <v>16.352379908999993</v>
      </c>
      <c r="K62" s="6">
        <f t="shared" si="3"/>
        <v>141.55955056415002</v>
      </c>
      <c r="L62" s="7">
        <f t="shared" si="0"/>
        <v>8.6568163993204887</v>
      </c>
      <c r="M62" s="7">
        <f t="shared" si="4"/>
        <v>8.7159910888219994</v>
      </c>
      <c r="P62" s="5">
        <f t="shared" si="5"/>
        <v>-0.96462751817397252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118.43867538839</v>
      </c>
      <c r="E63">
        <v>270.10588716272002</v>
      </c>
      <c r="F63">
        <v>102.03235715749</v>
      </c>
      <c r="G63">
        <v>107.57321318861</v>
      </c>
      <c r="I63" s="6">
        <f t="shared" si="1"/>
        <v>162.53267397411003</v>
      </c>
      <c r="J63" s="6">
        <f t="shared" si="2"/>
        <v>16.406318230899998</v>
      </c>
      <c r="K63" s="6">
        <f t="shared" si="3"/>
        <v>142.84509209703003</v>
      </c>
      <c r="L63" s="7">
        <f t="shared" si="0"/>
        <v>8.7067122608893825</v>
      </c>
      <c r="M63" s="7">
        <f t="shared" si="4"/>
        <v>8.7668570272679673</v>
      </c>
      <c r="P63" s="5">
        <f t="shared" si="5"/>
        <v>-0.3938108336287276</v>
      </c>
      <c r="R63" s="5">
        <v>-13</v>
      </c>
    </row>
    <row r="64" spans="1:25" x14ac:dyDescent="0.15">
      <c r="A64" s="5">
        <v>31.5</v>
      </c>
      <c r="B64" s="5">
        <v>62</v>
      </c>
      <c r="D64">
        <v>118.45952575634</v>
      </c>
      <c r="E64">
        <v>270.32440719542001</v>
      </c>
      <c r="F64">
        <v>102.05467950031</v>
      </c>
      <c r="G64">
        <v>107.54720458734</v>
      </c>
      <c r="I64" s="6">
        <f t="shared" si="1"/>
        <v>162.77720260808002</v>
      </c>
      <c r="J64" s="6">
        <f t="shared" si="2"/>
        <v>16.404846256029998</v>
      </c>
      <c r="K64" s="6">
        <f t="shared" si="3"/>
        <v>143.09138710084403</v>
      </c>
      <c r="L64" s="7">
        <f t="shared" si="0"/>
        <v>8.7225070486867455</v>
      </c>
      <c r="M64" s="7">
        <f t="shared" si="4"/>
        <v>8.7836218919424045</v>
      </c>
      <c r="P64" s="5">
        <f t="shared" si="5"/>
        <v>-0.21311591986042494</v>
      </c>
      <c r="R64" s="5">
        <v>-13</v>
      </c>
      <c r="U64" s="40">
        <v>20</v>
      </c>
      <c r="V64" s="7">
        <f t="shared" ref="V64:V83" si="6">L41</f>
        <v>8.8948532734246051</v>
      </c>
      <c r="X64" s="40"/>
      <c r="Y64" s="7"/>
    </row>
    <row r="65" spans="1:25" x14ac:dyDescent="0.15">
      <c r="A65" s="5">
        <v>32</v>
      </c>
      <c r="B65" s="5">
        <v>63</v>
      </c>
      <c r="D65">
        <v>118.50470155356</v>
      </c>
      <c r="E65">
        <v>270.91332788225998</v>
      </c>
      <c r="F65">
        <v>102.07188203973</v>
      </c>
      <c r="G65">
        <v>107.71943477371001</v>
      </c>
      <c r="I65" s="6">
        <f t="shared" si="1"/>
        <v>163.19389310854996</v>
      </c>
      <c r="J65" s="6">
        <f t="shared" si="2"/>
        <v>16.432819513829998</v>
      </c>
      <c r="K65" s="6">
        <f t="shared" si="3"/>
        <v>143.47450969195395</v>
      </c>
      <c r="L65" s="7">
        <f t="shared" si="0"/>
        <v>8.7309733774660288</v>
      </c>
      <c r="M65" s="7">
        <f t="shared" si="4"/>
        <v>8.7930582975987619</v>
      </c>
      <c r="P65" s="5">
        <f t="shared" si="5"/>
        <v>-0.11625975640110382</v>
      </c>
      <c r="R65" s="5">
        <v>-13</v>
      </c>
      <c r="U65" s="5">
        <v>20.5</v>
      </c>
      <c r="V65" s="7">
        <f t="shared" si="6"/>
        <v>8.7339468068554122</v>
      </c>
      <c r="Y65" s="7"/>
    </row>
    <row r="66" spans="1:25" x14ac:dyDescent="0.15">
      <c r="A66" s="5">
        <v>32.5</v>
      </c>
      <c r="B66" s="5">
        <v>64</v>
      </c>
      <c r="D66">
        <v>118.53863450532</v>
      </c>
      <c r="E66">
        <v>272.4429681112</v>
      </c>
      <c r="F66">
        <v>102.04403030924</v>
      </c>
      <c r="G66">
        <v>107.67110382961</v>
      </c>
      <c r="I66" s="6">
        <f t="shared" si="1"/>
        <v>164.77186428159001</v>
      </c>
      <c r="J66" s="6">
        <f t="shared" si="2"/>
        <v>16.494604196080004</v>
      </c>
      <c r="K66" s="6">
        <f t="shared" si="3"/>
        <v>144.97833924629401</v>
      </c>
      <c r="L66" s="7">
        <f t="shared" ref="L66:L129" si="7">K66/J66</f>
        <v>8.7894403238089573</v>
      </c>
      <c r="M66" s="7">
        <f t="shared" si="4"/>
        <v>8.8524953208187647</v>
      </c>
      <c r="P66" s="5">
        <f t="shared" si="5"/>
        <v>0.55261151703856104</v>
      </c>
      <c r="R66" s="5">
        <v>-13</v>
      </c>
      <c r="U66" s="5">
        <v>21</v>
      </c>
      <c r="V66" s="7">
        <f t="shared" si="6"/>
        <v>8.6671305217922594</v>
      </c>
      <c r="Y66" s="7"/>
    </row>
    <row r="67" spans="1:25" x14ac:dyDescent="0.15">
      <c r="A67" s="5">
        <v>33</v>
      </c>
      <c r="B67" s="5">
        <v>65</v>
      </c>
      <c r="D67">
        <v>118.64022894522</v>
      </c>
      <c r="E67">
        <v>273.56704824203001</v>
      </c>
      <c r="F67">
        <v>102.04710219128</v>
      </c>
      <c r="G67">
        <v>107.58181445833</v>
      </c>
      <c r="I67" s="6">
        <f t="shared" ref="I67:I130" si="8">E67-G67</f>
        <v>165.98523378370001</v>
      </c>
      <c r="J67" s="6">
        <f t="shared" ref="J67:J130" si="9">D67-F67</f>
        <v>16.593126753939998</v>
      </c>
      <c r="K67" s="6">
        <f t="shared" ref="K67:K130" si="10">I67-1.2*J67</f>
        <v>146.073481678972</v>
      </c>
      <c r="L67" s="7">
        <f t="shared" si="7"/>
        <v>8.8032523252006865</v>
      </c>
      <c r="M67" s="7">
        <f t="shared" ref="M67:M130" si="11">L67+ABS($N$2)*A67</f>
        <v>8.867277399087568</v>
      </c>
      <c r="P67" s="5">
        <f t="shared" ref="P67:P130" si="12">(L67-$O$2)/$O$2*100</f>
        <v>0.71062303529794824</v>
      </c>
      <c r="R67" s="5">
        <v>-13</v>
      </c>
      <c r="U67" s="5">
        <v>21.5</v>
      </c>
      <c r="V67" s="7">
        <f t="shared" si="6"/>
        <v>8.8470007439872056</v>
      </c>
      <c r="Y67" s="7"/>
    </row>
    <row r="68" spans="1:25" x14ac:dyDescent="0.15">
      <c r="A68" s="5">
        <v>33.5</v>
      </c>
      <c r="B68" s="5">
        <v>66</v>
      </c>
      <c r="D68">
        <v>118.67375306623001</v>
      </c>
      <c r="E68">
        <v>274.09689288635002</v>
      </c>
      <c r="F68">
        <v>102.11918902314</v>
      </c>
      <c r="G68">
        <v>107.5566250256</v>
      </c>
      <c r="I68" s="6">
        <f t="shared" si="8"/>
        <v>166.54026786075002</v>
      </c>
      <c r="J68" s="6">
        <f t="shared" si="9"/>
        <v>16.554564043090011</v>
      </c>
      <c r="K68" s="6">
        <f t="shared" si="10"/>
        <v>146.674791009042</v>
      </c>
      <c r="L68" s="7">
        <f t="shared" si="7"/>
        <v>8.8600817652014872</v>
      </c>
      <c r="M68" s="7">
        <f t="shared" si="11"/>
        <v>8.9250769159654428</v>
      </c>
      <c r="P68" s="5">
        <f t="shared" si="12"/>
        <v>1.3607609727104428</v>
      </c>
      <c r="R68" s="5">
        <v>-13</v>
      </c>
      <c r="U68" s="5">
        <v>22</v>
      </c>
      <c r="V68" s="7">
        <f t="shared" si="6"/>
        <v>8.8676879322857047</v>
      </c>
      <c r="Y68" s="7"/>
    </row>
    <row r="69" spans="1:25" x14ac:dyDescent="0.15">
      <c r="A69" s="5">
        <v>34</v>
      </c>
      <c r="B69" s="5">
        <v>67</v>
      </c>
      <c r="D69">
        <v>118.44317252657</v>
      </c>
      <c r="E69">
        <v>275.58299264105</v>
      </c>
      <c r="F69">
        <v>102.14622158509</v>
      </c>
      <c r="G69">
        <v>107.66270735204</v>
      </c>
      <c r="I69" s="6">
        <f t="shared" si="8"/>
        <v>167.92028528901</v>
      </c>
      <c r="J69" s="6">
        <f t="shared" si="9"/>
        <v>16.296950941479992</v>
      </c>
      <c r="K69" s="6">
        <f t="shared" si="10"/>
        <v>148.36394415923399</v>
      </c>
      <c r="L69" s="7">
        <f t="shared" si="7"/>
        <v>9.1037854069750583</v>
      </c>
      <c r="M69" s="7">
        <f t="shared" si="11"/>
        <v>9.1697506346160882</v>
      </c>
      <c r="P69" s="5">
        <f t="shared" si="12"/>
        <v>4.1487698462863687</v>
      </c>
      <c r="R69" s="5">
        <v>-13</v>
      </c>
      <c r="U69" s="5">
        <v>22.5</v>
      </c>
      <c r="V69" s="7">
        <f t="shared" si="6"/>
        <v>8.7689383163041921</v>
      </c>
      <c r="Y69" s="7"/>
    </row>
    <row r="70" spans="1:25" x14ac:dyDescent="0.15">
      <c r="A70" s="5">
        <v>34.5</v>
      </c>
      <c r="B70" s="5">
        <v>68</v>
      </c>
      <c r="D70">
        <v>118.57869991823</v>
      </c>
      <c r="E70">
        <v>276.52800490597002</v>
      </c>
      <c r="F70">
        <v>102.03542903953</v>
      </c>
      <c r="G70">
        <v>107.62215850910999</v>
      </c>
      <c r="I70" s="6">
        <f t="shared" si="8"/>
        <v>168.90584639686003</v>
      </c>
      <c r="J70" s="6">
        <f t="shared" si="9"/>
        <v>16.5432708787</v>
      </c>
      <c r="K70" s="6">
        <f t="shared" si="10"/>
        <v>149.05392134242004</v>
      </c>
      <c r="L70" s="7">
        <f t="shared" si="7"/>
        <v>9.0099426186832154</v>
      </c>
      <c r="M70" s="7">
        <f t="shared" si="11"/>
        <v>9.0768779232013177</v>
      </c>
      <c r="P70" s="5">
        <f t="shared" si="12"/>
        <v>3.0751932490114964</v>
      </c>
      <c r="R70" s="5">
        <v>-13</v>
      </c>
      <c r="U70" s="5">
        <v>23</v>
      </c>
      <c r="V70" s="7">
        <f t="shared" si="6"/>
        <v>8.5957387129602498</v>
      </c>
      <c r="Y70" s="7"/>
    </row>
    <row r="71" spans="1:25" x14ac:dyDescent="0.15">
      <c r="A71" s="5">
        <v>35</v>
      </c>
      <c r="B71" s="5">
        <v>69</v>
      </c>
      <c r="D71">
        <v>118.43376941946001</v>
      </c>
      <c r="E71">
        <v>278.15331152903002</v>
      </c>
      <c r="F71">
        <v>102.06369035429</v>
      </c>
      <c r="G71">
        <v>107.66536964981</v>
      </c>
      <c r="I71" s="6">
        <f t="shared" si="8"/>
        <v>170.48794187922002</v>
      </c>
      <c r="J71" s="6">
        <f t="shared" si="9"/>
        <v>16.370079065170003</v>
      </c>
      <c r="K71" s="6">
        <f t="shared" si="10"/>
        <v>150.843847001016</v>
      </c>
      <c r="L71" s="7">
        <f t="shared" si="7"/>
        <v>9.2146071134110006</v>
      </c>
      <c r="M71" s="7">
        <f t="shared" si="11"/>
        <v>9.282512494806177</v>
      </c>
      <c r="P71" s="5">
        <f t="shared" si="12"/>
        <v>5.4165879990216643</v>
      </c>
      <c r="R71" s="5">
        <v>-13</v>
      </c>
      <c r="U71" s="5">
        <v>23.5</v>
      </c>
      <c r="V71" s="7">
        <f t="shared" si="6"/>
        <v>8.6711263838812425</v>
      </c>
      <c r="Y71" s="7"/>
    </row>
    <row r="72" spans="1:25" x14ac:dyDescent="0.15">
      <c r="A72" s="5">
        <v>35.5</v>
      </c>
      <c r="B72" s="5">
        <v>70</v>
      </c>
      <c r="D72">
        <v>118.35036794766999</v>
      </c>
      <c r="E72">
        <v>281.64104660671001</v>
      </c>
      <c r="F72">
        <v>102.14028261315001</v>
      </c>
      <c r="G72">
        <v>107.62441122260999</v>
      </c>
      <c r="I72" s="6">
        <f t="shared" si="8"/>
        <v>174.01663538410003</v>
      </c>
      <c r="J72" s="6">
        <f t="shared" si="9"/>
        <v>16.210085334519988</v>
      </c>
      <c r="K72" s="6">
        <f t="shared" si="10"/>
        <v>154.56453298267604</v>
      </c>
      <c r="L72" s="7">
        <f t="shared" si="7"/>
        <v>9.5350844732152673</v>
      </c>
      <c r="M72" s="7">
        <f t="shared" si="11"/>
        <v>9.6039599314875179</v>
      </c>
      <c r="P72" s="5">
        <f t="shared" si="12"/>
        <v>9.0829005596876211</v>
      </c>
      <c r="R72" s="5">
        <v>-13</v>
      </c>
      <c r="U72" s="5">
        <v>24</v>
      </c>
      <c r="V72" s="7">
        <f t="shared" si="6"/>
        <v>8.7050602395898515</v>
      </c>
      <c r="Y72" s="7"/>
    </row>
    <row r="73" spans="1:25" x14ac:dyDescent="0.15">
      <c r="A73" s="5">
        <v>36</v>
      </c>
      <c r="B73" s="5">
        <v>71</v>
      </c>
      <c r="D73">
        <v>119.4985690924</v>
      </c>
      <c r="E73">
        <v>288.77003270645997</v>
      </c>
      <c r="F73">
        <v>101.97030514028</v>
      </c>
      <c r="G73">
        <v>107.54740937948</v>
      </c>
      <c r="I73" s="6">
        <f t="shared" si="8"/>
        <v>181.22262332697997</v>
      </c>
      <c r="J73" s="6">
        <f t="shared" si="9"/>
        <v>17.52826395212</v>
      </c>
      <c r="K73" s="6">
        <f t="shared" si="10"/>
        <v>160.18870658443598</v>
      </c>
      <c r="L73" s="7">
        <f t="shared" si="7"/>
        <v>9.138880326198052</v>
      </c>
      <c r="M73" s="7">
        <f t="shared" si="11"/>
        <v>9.2087258613473768</v>
      </c>
      <c r="P73" s="5">
        <f t="shared" si="12"/>
        <v>4.5502613689368427</v>
      </c>
      <c r="R73" s="5">
        <v>-13</v>
      </c>
      <c r="U73" s="5">
        <v>24.5</v>
      </c>
      <c r="V73" s="7">
        <f t="shared" si="6"/>
        <v>8.791666069652015</v>
      </c>
      <c r="Y73" s="7"/>
    </row>
    <row r="74" spans="1:25" x14ac:dyDescent="0.15">
      <c r="A74" s="5">
        <v>36.5</v>
      </c>
      <c r="B74" s="5">
        <v>72</v>
      </c>
      <c r="D74">
        <v>119.38961569910001</v>
      </c>
      <c r="E74">
        <v>283.35200327065002</v>
      </c>
      <c r="F74">
        <v>102.04280155642</v>
      </c>
      <c r="G74">
        <v>107.67663321728</v>
      </c>
      <c r="I74" s="6">
        <f t="shared" si="8"/>
        <v>175.67537005337002</v>
      </c>
      <c r="J74" s="6">
        <f t="shared" si="9"/>
        <v>17.346814142680003</v>
      </c>
      <c r="K74" s="6">
        <f t="shared" si="10"/>
        <v>154.85919308215401</v>
      </c>
      <c r="L74" s="7">
        <f t="shared" si="7"/>
        <v>8.9272411526644149</v>
      </c>
      <c r="M74" s="7">
        <f t="shared" si="11"/>
        <v>8.9980567646908138</v>
      </c>
      <c r="P74" s="5">
        <f t="shared" si="12"/>
        <v>2.129075171168481</v>
      </c>
      <c r="R74" s="5">
        <v>-13</v>
      </c>
      <c r="U74" s="5">
        <v>25</v>
      </c>
      <c r="V74" s="7">
        <f t="shared" si="6"/>
        <v>8.5279297654556832</v>
      </c>
      <c r="Y74" s="7"/>
    </row>
    <row r="75" spans="1:25" x14ac:dyDescent="0.15">
      <c r="A75" s="5">
        <v>37</v>
      </c>
      <c r="B75" s="5">
        <v>73</v>
      </c>
      <c r="D75">
        <v>118.80600981194</v>
      </c>
      <c r="E75">
        <v>280.10997547016001</v>
      </c>
      <c r="F75">
        <v>102.10772066353</v>
      </c>
      <c r="G75">
        <v>107.75977882449</v>
      </c>
      <c r="I75" s="6">
        <f t="shared" si="8"/>
        <v>172.35019664567</v>
      </c>
      <c r="J75" s="6">
        <f t="shared" si="9"/>
        <v>16.698289148409998</v>
      </c>
      <c r="K75" s="6">
        <f t="shared" si="10"/>
        <v>152.31224966757799</v>
      </c>
      <c r="L75" s="7">
        <f t="shared" si="7"/>
        <v>9.1214284477808967</v>
      </c>
      <c r="M75" s="7">
        <f t="shared" si="11"/>
        <v>9.1932141366843698</v>
      </c>
      <c r="P75" s="5">
        <f t="shared" si="12"/>
        <v>4.3506090718537962</v>
      </c>
      <c r="R75" s="5">
        <v>-13</v>
      </c>
      <c r="U75" s="5">
        <v>25.5</v>
      </c>
      <c r="V75" s="7">
        <f t="shared" si="6"/>
        <v>8.6984512799561688</v>
      </c>
      <c r="Y75" s="7"/>
    </row>
    <row r="76" spans="1:25" x14ac:dyDescent="0.15">
      <c r="A76" s="5">
        <v>37.5</v>
      </c>
      <c r="B76" s="5">
        <v>74</v>
      </c>
      <c r="D76">
        <v>118.4721995094</v>
      </c>
      <c r="E76">
        <v>279.12591986916999</v>
      </c>
      <c r="F76">
        <v>102.15461806267</v>
      </c>
      <c r="G76">
        <v>107.56563587958</v>
      </c>
      <c r="I76" s="6">
        <f t="shared" si="8"/>
        <v>171.56028398959</v>
      </c>
      <c r="J76" s="6">
        <f t="shared" si="9"/>
        <v>16.317581446730003</v>
      </c>
      <c r="K76" s="6">
        <f t="shared" si="10"/>
        <v>151.979186253514</v>
      </c>
      <c r="L76" s="7">
        <f t="shared" si="7"/>
        <v>9.3138304073836995</v>
      </c>
      <c r="M76" s="7">
        <f t="shared" si="11"/>
        <v>9.3865861731642468</v>
      </c>
      <c r="P76" s="5">
        <f t="shared" si="12"/>
        <v>6.5517184470038226</v>
      </c>
      <c r="R76" s="5">
        <v>-13</v>
      </c>
      <c r="U76" s="5">
        <v>26</v>
      </c>
      <c r="V76" s="7">
        <f t="shared" si="6"/>
        <v>8.7788046034674245</v>
      </c>
      <c r="Y76" s="7"/>
    </row>
    <row r="77" spans="1:25" x14ac:dyDescent="0.15">
      <c r="A77" s="5">
        <v>38</v>
      </c>
      <c r="B77" s="5">
        <v>75</v>
      </c>
      <c r="D77">
        <v>118.74018806214001</v>
      </c>
      <c r="E77">
        <v>279.01410466067</v>
      </c>
      <c r="F77">
        <v>102.15912348966</v>
      </c>
      <c r="G77">
        <v>107.68625844768</v>
      </c>
      <c r="I77" s="6">
        <f t="shared" si="8"/>
        <v>171.32784621298998</v>
      </c>
      <c r="J77" s="6">
        <f t="shared" si="9"/>
        <v>16.581064572480003</v>
      </c>
      <c r="K77" s="6">
        <f t="shared" si="10"/>
        <v>151.43056872601397</v>
      </c>
      <c r="L77" s="7">
        <f t="shared" si="7"/>
        <v>9.1327410290257838</v>
      </c>
      <c r="M77" s="7">
        <f t="shared" si="11"/>
        <v>9.2064668716834053</v>
      </c>
      <c r="P77" s="5">
        <f t="shared" si="12"/>
        <v>4.4800268214789654</v>
      </c>
      <c r="R77" s="5">
        <v>-13</v>
      </c>
      <c r="U77" s="40">
        <v>26.5</v>
      </c>
      <c r="V77" s="7">
        <f t="shared" si="6"/>
        <v>8.7772720567759297</v>
      </c>
      <c r="Y77" s="7"/>
    </row>
    <row r="78" spans="1:25" x14ac:dyDescent="0.15">
      <c r="A78" s="5">
        <v>38.5</v>
      </c>
      <c r="B78" s="5">
        <v>76</v>
      </c>
      <c r="D78">
        <v>118.45461978741</v>
      </c>
      <c r="E78">
        <v>278.28802125919998</v>
      </c>
      <c r="F78">
        <v>102.04587343846001</v>
      </c>
      <c r="G78">
        <v>107.6829817735</v>
      </c>
      <c r="I78" s="6">
        <f t="shared" si="8"/>
        <v>170.60503948569999</v>
      </c>
      <c r="J78" s="6">
        <f t="shared" si="9"/>
        <v>16.40874634894999</v>
      </c>
      <c r="K78" s="6">
        <f t="shared" si="10"/>
        <v>150.91454386696</v>
      </c>
      <c r="L78" s="7">
        <f t="shared" si="7"/>
        <v>9.1972013374816513</v>
      </c>
      <c r="M78" s="7">
        <f t="shared" si="11"/>
        <v>9.2718972570163452</v>
      </c>
      <c r="P78" s="5">
        <f t="shared" si="12"/>
        <v>5.2174631218169658</v>
      </c>
      <c r="R78" s="5">
        <v>-13</v>
      </c>
      <c r="U78" s="5">
        <v>27</v>
      </c>
      <c r="V78" s="7">
        <f t="shared" si="6"/>
        <v>8.781739209370615</v>
      </c>
      <c r="Y78" s="7"/>
    </row>
    <row r="79" spans="1:25" x14ac:dyDescent="0.15">
      <c r="A79" s="5">
        <v>39</v>
      </c>
      <c r="B79" s="5">
        <v>77</v>
      </c>
      <c r="D79">
        <v>118.39431725266</v>
      </c>
      <c r="E79">
        <v>277.19317252656998</v>
      </c>
      <c r="F79">
        <v>101.98197829203001</v>
      </c>
      <c r="G79">
        <v>107.69260700389</v>
      </c>
      <c r="I79" s="6">
        <f t="shared" si="8"/>
        <v>169.50056552267998</v>
      </c>
      <c r="J79" s="6">
        <f t="shared" si="9"/>
        <v>16.412338960629995</v>
      </c>
      <c r="K79" s="6">
        <f t="shared" si="10"/>
        <v>149.80575876992398</v>
      </c>
      <c r="L79" s="7">
        <f t="shared" si="7"/>
        <v>9.1276300793737466</v>
      </c>
      <c r="M79" s="7">
        <f t="shared" si="11"/>
        <v>9.2032960757855147</v>
      </c>
      <c r="P79" s="5">
        <f t="shared" si="12"/>
        <v>4.4215567351126781</v>
      </c>
      <c r="R79" s="5">
        <v>-13</v>
      </c>
      <c r="U79" s="5">
        <v>27.5</v>
      </c>
      <c r="V79" s="7">
        <f t="shared" si="6"/>
        <v>8.6820087441209015</v>
      </c>
      <c r="Y79" s="7"/>
    </row>
    <row r="80" spans="1:25" x14ac:dyDescent="0.15">
      <c r="A80" s="5">
        <v>39.5</v>
      </c>
      <c r="B80" s="5">
        <v>78</v>
      </c>
      <c r="D80">
        <v>118.50081766149</v>
      </c>
      <c r="E80">
        <v>276.51022076859999</v>
      </c>
      <c r="F80">
        <v>102.13700593897001</v>
      </c>
      <c r="G80">
        <v>107.56522629531</v>
      </c>
      <c r="I80" s="6">
        <f t="shared" si="8"/>
        <v>168.94499447329</v>
      </c>
      <c r="J80" s="6">
        <f t="shared" si="9"/>
        <v>16.363811722519998</v>
      </c>
      <c r="K80" s="6">
        <f t="shared" si="10"/>
        <v>149.30842040626601</v>
      </c>
      <c r="L80" s="7">
        <f t="shared" si="7"/>
        <v>9.1243056897792751</v>
      </c>
      <c r="M80" s="7">
        <f t="shared" si="11"/>
        <v>9.2009417630681174</v>
      </c>
      <c r="P80" s="5">
        <f t="shared" si="12"/>
        <v>4.3835251832607716</v>
      </c>
      <c r="R80" s="5">
        <v>-13</v>
      </c>
      <c r="U80" s="5">
        <v>28</v>
      </c>
      <c r="V80" s="7">
        <f t="shared" si="6"/>
        <v>8.5765230482053294</v>
      </c>
      <c r="Y80" s="7"/>
    </row>
    <row r="81" spans="1:25" x14ac:dyDescent="0.15">
      <c r="A81" s="5">
        <v>40</v>
      </c>
      <c r="B81" s="5">
        <v>79</v>
      </c>
      <c r="D81">
        <v>118.05825838103</v>
      </c>
      <c r="E81">
        <v>277.03740801307998</v>
      </c>
      <c r="F81">
        <v>102.15748515257</v>
      </c>
      <c r="G81">
        <v>107.65533483514</v>
      </c>
      <c r="I81" s="6">
        <f t="shared" si="8"/>
        <v>169.38207317793999</v>
      </c>
      <c r="J81" s="6">
        <f t="shared" si="9"/>
        <v>15.900773228459997</v>
      </c>
      <c r="K81" s="6">
        <f t="shared" si="10"/>
        <v>150.30114530378799</v>
      </c>
      <c r="L81" s="7">
        <f t="shared" si="7"/>
        <v>9.4524425412703525</v>
      </c>
      <c r="M81" s="7">
        <f t="shared" si="11"/>
        <v>9.530048691436269</v>
      </c>
      <c r="P81" s="5">
        <f t="shared" si="12"/>
        <v>8.1374635612288344</v>
      </c>
      <c r="R81" s="5">
        <v>-13</v>
      </c>
      <c r="U81" s="5">
        <v>28.5</v>
      </c>
      <c r="V81" s="7">
        <f t="shared" si="6"/>
        <v>8.6714700243296559</v>
      </c>
      <c r="Y81" s="7"/>
    </row>
    <row r="82" spans="1:25" x14ac:dyDescent="0.15">
      <c r="A82" s="5">
        <v>40.5</v>
      </c>
      <c r="B82" s="5">
        <v>80</v>
      </c>
      <c r="D82">
        <v>118.25265739984</v>
      </c>
      <c r="E82">
        <v>277.33646770236999</v>
      </c>
      <c r="F82">
        <v>102.10403440508</v>
      </c>
      <c r="G82">
        <v>107.59840262134</v>
      </c>
      <c r="I82" s="6">
        <f t="shared" si="8"/>
        <v>169.73806508102999</v>
      </c>
      <c r="J82" s="6">
        <f t="shared" si="9"/>
        <v>16.148622994760004</v>
      </c>
      <c r="K82" s="6">
        <f t="shared" si="10"/>
        <v>150.35971748731799</v>
      </c>
      <c r="L82" s="7">
        <f t="shared" si="7"/>
        <v>9.3109931129178971</v>
      </c>
      <c r="M82" s="7">
        <f t="shared" si="11"/>
        <v>9.3895693399608877</v>
      </c>
      <c r="P82" s="5">
        <f t="shared" si="12"/>
        <v>6.5192593417970386</v>
      </c>
      <c r="R82" s="5">
        <v>-13</v>
      </c>
      <c r="U82" s="5">
        <v>29</v>
      </c>
      <c r="V82" s="7">
        <f t="shared" si="6"/>
        <v>8.9400362249908056</v>
      </c>
      <c r="Y82" s="7"/>
    </row>
    <row r="83" spans="1:25" x14ac:dyDescent="0.15">
      <c r="A83" s="5">
        <v>41</v>
      </c>
      <c r="B83" s="5">
        <v>81</v>
      </c>
      <c r="D83">
        <v>118.26778413737</v>
      </c>
      <c r="E83">
        <v>276.26901062960002</v>
      </c>
      <c r="F83">
        <v>102.12881425353</v>
      </c>
      <c r="G83">
        <v>107.7962318247</v>
      </c>
      <c r="I83" s="6">
        <f t="shared" si="8"/>
        <v>168.47277880490003</v>
      </c>
      <c r="J83" s="6">
        <f t="shared" si="9"/>
        <v>16.138969883840005</v>
      </c>
      <c r="K83" s="6">
        <f t="shared" si="10"/>
        <v>149.10601494429201</v>
      </c>
      <c r="L83" s="7">
        <f t="shared" si="7"/>
        <v>9.2388805492221824</v>
      </c>
      <c r="M83" s="7">
        <f t="shared" si="11"/>
        <v>9.3184268531422472</v>
      </c>
      <c r="P83" s="5">
        <f t="shared" si="12"/>
        <v>5.6942800102745288</v>
      </c>
      <c r="R83" s="5">
        <v>-13</v>
      </c>
      <c r="U83" s="5">
        <v>29.5</v>
      </c>
      <c r="V83" s="7">
        <f t="shared" si="6"/>
        <v>8.8453320556859278</v>
      </c>
      <c r="Y83" s="7"/>
    </row>
    <row r="84" spans="1:25" x14ac:dyDescent="0.15">
      <c r="A84" s="5">
        <v>41.5</v>
      </c>
      <c r="B84" s="5">
        <v>82</v>
      </c>
      <c r="D84">
        <v>117.90964840556001</v>
      </c>
      <c r="E84">
        <v>276.12060506950002</v>
      </c>
      <c r="F84">
        <v>102.18861355724</v>
      </c>
      <c r="G84">
        <v>107.59143968872</v>
      </c>
      <c r="I84" s="6">
        <f t="shared" si="8"/>
        <v>168.52916538078</v>
      </c>
      <c r="J84" s="6">
        <f t="shared" si="9"/>
        <v>15.721034848320002</v>
      </c>
      <c r="K84" s="6">
        <f t="shared" si="10"/>
        <v>149.66392356279599</v>
      </c>
      <c r="L84" s="7">
        <f t="shared" si="7"/>
        <v>9.5199791239435818</v>
      </c>
      <c r="M84" s="7">
        <f t="shared" si="11"/>
        <v>9.6004955047407208</v>
      </c>
      <c r="P84" s="5">
        <f t="shared" si="12"/>
        <v>8.9100929335830763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118.21933769419999</v>
      </c>
      <c r="E85">
        <v>276.05825838102999</v>
      </c>
      <c r="F85">
        <v>102.123489658</v>
      </c>
      <c r="G85">
        <v>107.66393610484999</v>
      </c>
      <c r="I85" s="6">
        <f t="shared" si="8"/>
        <v>168.39432227617999</v>
      </c>
      <c r="J85" s="6">
        <f t="shared" si="9"/>
        <v>16.095848036199996</v>
      </c>
      <c r="K85" s="6">
        <f t="shared" si="10"/>
        <v>149.07930463273999</v>
      </c>
      <c r="L85" s="7">
        <f t="shared" si="7"/>
        <v>9.2619726713035941</v>
      </c>
      <c r="M85" s="7">
        <f t="shared" si="11"/>
        <v>9.3434591289778073</v>
      </c>
      <c r="P85" s="5">
        <f t="shared" si="12"/>
        <v>5.9584576023865585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118.04210956663999</v>
      </c>
      <c r="E86">
        <v>275.63041700735999</v>
      </c>
      <c r="F86">
        <v>102.07085807905</v>
      </c>
      <c r="G86">
        <v>107.49948801966001</v>
      </c>
      <c r="I86" s="6">
        <f t="shared" si="8"/>
        <v>168.13092898769997</v>
      </c>
      <c r="J86" s="6">
        <f t="shared" si="9"/>
        <v>15.971251487589996</v>
      </c>
      <c r="K86" s="6">
        <f t="shared" si="10"/>
        <v>148.96542720259197</v>
      </c>
      <c r="L86" s="7">
        <f t="shared" si="7"/>
        <v>9.327097962131603</v>
      </c>
      <c r="M86" s="7">
        <f t="shared" si="11"/>
        <v>9.4095544966828886</v>
      </c>
      <c r="P86" s="5">
        <f t="shared" si="12"/>
        <v>6.7035014080568933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118.06295993459</v>
      </c>
      <c r="E87">
        <v>275.19174161897001</v>
      </c>
      <c r="F87">
        <v>102.13106696702999</v>
      </c>
      <c r="G87">
        <v>107.74155232439</v>
      </c>
      <c r="I87" s="6">
        <f t="shared" si="8"/>
        <v>167.45018929458001</v>
      </c>
      <c r="J87" s="6">
        <f t="shared" si="9"/>
        <v>15.931892967560003</v>
      </c>
      <c r="K87" s="6">
        <f t="shared" si="10"/>
        <v>148.33191773350802</v>
      </c>
      <c r="L87" s="7">
        <f t="shared" si="7"/>
        <v>9.3103762393795009</v>
      </c>
      <c r="M87" s="7">
        <f t="shared" si="11"/>
        <v>9.3938028508078606</v>
      </c>
      <c r="P87" s="5">
        <f t="shared" si="12"/>
        <v>6.512202209263414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118.00183973835</v>
      </c>
      <c r="E88">
        <v>275.47117743254</v>
      </c>
      <c r="F88">
        <v>102.02006962933</v>
      </c>
      <c r="G88">
        <v>107.64570960475</v>
      </c>
      <c r="I88" s="6">
        <f t="shared" si="8"/>
        <v>167.82546782779002</v>
      </c>
      <c r="J88" s="6">
        <f t="shared" si="9"/>
        <v>15.981770109020005</v>
      </c>
      <c r="K88" s="6">
        <f t="shared" si="10"/>
        <v>148.647343696966</v>
      </c>
      <c r="L88" s="7">
        <f t="shared" si="7"/>
        <v>9.3010563087170439</v>
      </c>
      <c r="M88" s="7">
        <f t="shared" si="11"/>
        <v>9.3854529970224778</v>
      </c>
      <c r="P88" s="5">
        <f t="shared" si="12"/>
        <v>6.405580702916847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117.83565004088</v>
      </c>
      <c r="E89">
        <v>274.43192968110998</v>
      </c>
      <c r="F89">
        <v>102.16670079869</v>
      </c>
      <c r="G89">
        <v>107.66721277903</v>
      </c>
      <c r="I89" s="6">
        <f t="shared" si="8"/>
        <v>166.76471690207998</v>
      </c>
      <c r="J89" s="6">
        <f t="shared" si="9"/>
        <v>15.668949242189996</v>
      </c>
      <c r="K89" s="6">
        <f t="shared" si="10"/>
        <v>147.96197781145199</v>
      </c>
      <c r="L89" s="7">
        <f t="shared" si="7"/>
        <v>9.4430057513398289</v>
      </c>
      <c r="M89" s="7">
        <f t="shared" si="11"/>
        <v>9.528372516522337</v>
      </c>
      <c r="P89" s="5">
        <f t="shared" si="12"/>
        <v>8.0295051660530383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117.81152902698</v>
      </c>
      <c r="E90">
        <v>274.27105478331998</v>
      </c>
      <c r="F90">
        <v>102.14437845587</v>
      </c>
      <c r="G90">
        <v>107.66106901495</v>
      </c>
      <c r="I90" s="6">
        <f t="shared" si="8"/>
        <v>166.60998576837</v>
      </c>
      <c r="J90" s="6">
        <f t="shared" si="9"/>
        <v>15.66715057111</v>
      </c>
      <c r="K90" s="6">
        <f t="shared" si="10"/>
        <v>147.809405083038</v>
      </c>
      <c r="L90" s="7">
        <f t="shared" si="7"/>
        <v>9.4343514739429661</v>
      </c>
      <c r="M90" s="7">
        <f t="shared" si="11"/>
        <v>9.5206883160025484</v>
      </c>
      <c r="P90" s="5">
        <f t="shared" si="12"/>
        <v>7.9304988401678518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117.85486508584999</v>
      </c>
      <c r="E91">
        <v>273.99713818479</v>
      </c>
      <c r="F91">
        <v>102.11447880401001</v>
      </c>
      <c r="G91">
        <v>107.62727831251</v>
      </c>
      <c r="I91" s="6">
        <f t="shared" si="8"/>
        <v>166.36985987228002</v>
      </c>
      <c r="J91" s="6">
        <f t="shared" si="9"/>
        <v>15.740386281839989</v>
      </c>
      <c r="K91" s="6">
        <f t="shared" si="10"/>
        <v>147.48139633407203</v>
      </c>
      <c r="L91" s="7">
        <f t="shared" si="7"/>
        <v>9.3696173456825758</v>
      </c>
      <c r="M91" s="7">
        <f t="shared" si="11"/>
        <v>9.4569242646192322</v>
      </c>
      <c r="P91" s="5">
        <f t="shared" si="12"/>
        <v>7.1899299972087602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117.66148814391001</v>
      </c>
      <c r="E92">
        <v>272.64104660671001</v>
      </c>
      <c r="F92">
        <v>102.10997337702</v>
      </c>
      <c r="G92">
        <v>107.54966209298</v>
      </c>
      <c r="I92" s="6">
        <f t="shared" si="8"/>
        <v>165.09138451373002</v>
      </c>
      <c r="J92" s="6">
        <f t="shared" si="9"/>
        <v>15.551514766890008</v>
      </c>
      <c r="K92" s="6">
        <f t="shared" si="10"/>
        <v>146.42956679346202</v>
      </c>
      <c r="L92" s="7">
        <f t="shared" si="7"/>
        <v>9.4157751825705276</v>
      </c>
      <c r="M92" s="7">
        <f t="shared" si="11"/>
        <v>9.5040521783842582</v>
      </c>
      <c r="P92" s="5">
        <f t="shared" si="12"/>
        <v>7.7179830779593814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117.76226492232</v>
      </c>
      <c r="E93">
        <v>273.57645134913997</v>
      </c>
      <c r="F93">
        <v>102.13495801761</v>
      </c>
      <c r="G93">
        <v>107.71595330739</v>
      </c>
      <c r="I93" s="6">
        <f t="shared" si="8"/>
        <v>165.86049804174996</v>
      </c>
      <c r="J93" s="6">
        <f t="shared" si="9"/>
        <v>15.627306904709997</v>
      </c>
      <c r="K93" s="6">
        <f t="shared" si="10"/>
        <v>147.10772975609797</v>
      </c>
      <c r="L93" s="7">
        <f t="shared" si="7"/>
        <v>9.4135048766310714</v>
      </c>
      <c r="M93" s="7">
        <f t="shared" si="11"/>
        <v>9.5027519493218762</v>
      </c>
      <c r="P93" s="5">
        <f t="shared" si="12"/>
        <v>7.6920104127219169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117.76941946034</v>
      </c>
      <c r="E94">
        <v>272.10486508585001</v>
      </c>
      <c r="F94">
        <v>102.04341593283</v>
      </c>
      <c r="G94">
        <v>107.49272987917</v>
      </c>
      <c r="I94" s="6">
        <f t="shared" si="8"/>
        <v>164.61213520668002</v>
      </c>
      <c r="J94" s="6">
        <f t="shared" si="9"/>
        <v>15.726003527510002</v>
      </c>
      <c r="K94" s="6">
        <f t="shared" si="10"/>
        <v>145.74093097366801</v>
      </c>
      <c r="L94" s="7">
        <f t="shared" si="7"/>
        <v>9.2675122906286216</v>
      </c>
      <c r="M94" s="7">
        <f t="shared" si="11"/>
        <v>9.3577294401964988</v>
      </c>
      <c r="P94" s="5">
        <f t="shared" si="12"/>
        <v>6.0218317387843996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117.77166802943999</v>
      </c>
      <c r="E95">
        <v>273.57604251840002</v>
      </c>
      <c r="F95">
        <v>102.10403440508</v>
      </c>
      <c r="G95">
        <v>107.66106901495</v>
      </c>
      <c r="I95" s="6">
        <f t="shared" si="8"/>
        <v>165.91497350345003</v>
      </c>
      <c r="J95" s="6">
        <f t="shared" si="9"/>
        <v>15.667633624359993</v>
      </c>
      <c r="K95" s="6">
        <f t="shared" si="10"/>
        <v>147.11381315421804</v>
      </c>
      <c r="L95" s="7">
        <f t="shared" si="7"/>
        <v>9.3896638561605048</v>
      </c>
      <c r="M95" s="7">
        <f t="shared" si="11"/>
        <v>9.4808510826054562</v>
      </c>
      <c r="P95" s="5">
        <f t="shared" si="12"/>
        <v>7.4192653025409117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117.60936222404</v>
      </c>
      <c r="E96">
        <v>272.63634505315002</v>
      </c>
      <c r="F96">
        <v>102.17468769199</v>
      </c>
      <c r="G96">
        <v>107.50133114888</v>
      </c>
      <c r="I96" s="6">
        <f t="shared" si="8"/>
        <v>165.13501390427001</v>
      </c>
      <c r="J96" s="6">
        <f t="shared" si="9"/>
        <v>15.434674532049996</v>
      </c>
      <c r="K96" s="6">
        <f t="shared" si="10"/>
        <v>146.61340446581002</v>
      </c>
      <c r="L96" s="7">
        <f t="shared" si="7"/>
        <v>9.498963140516393</v>
      </c>
      <c r="M96" s="7">
        <f t="shared" si="11"/>
        <v>9.5911204438384186</v>
      </c>
      <c r="P96" s="5">
        <f t="shared" si="12"/>
        <v>8.6696667017241111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117.80641864268</v>
      </c>
      <c r="E97">
        <v>273.10302534751003</v>
      </c>
      <c r="F97">
        <v>102.10956379275</v>
      </c>
      <c r="G97">
        <v>107.6749948802</v>
      </c>
      <c r="I97" s="6">
        <f t="shared" si="8"/>
        <v>165.42803046731001</v>
      </c>
      <c r="J97" s="6">
        <f t="shared" si="9"/>
        <v>15.696854849930006</v>
      </c>
      <c r="K97" s="6">
        <f t="shared" si="10"/>
        <v>146.59180464739401</v>
      </c>
      <c r="L97" s="7">
        <f t="shared" si="7"/>
        <v>9.3389284699952295</v>
      </c>
      <c r="M97" s="7">
        <f t="shared" si="11"/>
        <v>9.4320558501943292</v>
      </c>
      <c r="P97" s="5">
        <f t="shared" si="12"/>
        <v>6.8388443215343457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117.57134096484</v>
      </c>
      <c r="E98">
        <v>272.82379394931002</v>
      </c>
      <c r="F98">
        <v>101.99877124718</v>
      </c>
      <c r="G98">
        <v>107.54003686258</v>
      </c>
      <c r="I98" s="6">
        <f t="shared" si="8"/>
        <v>165.28375708673002</v>
      </c>
      <c r="J98" s="6">
        <f t="shared" si="9"/>
        <v>15.572569717660002</v>
      </c>
      <c r="K98" s="6">
        <f t="shared" si="10"/>
        <v>146.59667342553803</v>
      </c>
      <c r="L98" s="7">
        <f t="shared" si="7"/>
        <v>9.4137753809052303</v>
      </c>
      <c r="M98" s="7">
        <f t="shared" si="11"/>
        <v>9.5078728379814041</v>
      </c>
      <c r="P98" s="5">
        <f t="shared" si="12"/>
        <v>7.6951050251421762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117.59076042517999</v>
      </c>
      <c r="E99">
        <v>272.95932134097001</v>
      </c>
      <c r="F99">
        <v>102.11427401188</v>
      </c>
      <c r="G99">
        <v>107.71492934670999</v>
      </c>
      <c r="I99" s="6">
        <f t="shared" si="8"/>
        <v>165.24439199426001</v>
      </c>
      <c r="J99" s="6">
        <f t="shared" si="9"/>
        <v>15.476486413299995</v>
      </c>
      <c r="K99" s="6">
        <f t="shared" si="10"/>
        <v>146.67260829830002</v>
      </c>
      <c r="L99" s="7">
        <f t="shared" si="7"/>
        <v>9.4771257752828379</v>
      </c>
      <c r="M99" s="7">
        <f t="shared" si="11"/>
        <v>9.572193309236086</v>
      </c>
      <c r="P99" s="5">
        <f t="shared" si="12"/>
        <v>8.4198437298407569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117.57195421096</v>
      </c>
      <c r="E100">
        <v>272.21013900244998</v>
      </c>
      <c r="F100">
        <v>102.0643047307</v>
      </c>
      <c r="G100">
        <v>107.64345689126</v>
      </c>
      <c r="I100" s="6">
        <f t="shared" si="8"/>
        <v>164.56668211118998</v>
      </c>
      <c r="J100" s="6">
        <f t="shared" si="9"/>
        <v>15.50764948026</v>
      </c>
      <c r="K100" s="6">
        <f t="shared" si="10"/>
        <v>145.95750273487798</v>
      </c>
      <c r="L100" s="7">
        <f t="shared" si="7"/>
        <v>9.4119681335762859</v>
      </c>
      <c r="M100" s="7">
        <f t="shared" si="11"/>
        <v>9.5080057444066082</v>
      </c>
      <c r="P100" s="5">
        <f t="shared" si="12"/>
        <v>7.6744298249146619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117.51287816844</v>
      </c>
      <c r="E101">
        <v>272.63879803761</v>
      </c>
      <c r="F101">
        <v>102.17141101782001</v>
      </c>
      <c r="G101">
        <v>107.63792750358</v>
      </c>
      <c r="I101" s="6">
        <f t="shared" si="8"/>
        <v>165.00087053403001</v>
      </c>
      <c r="J101" s="6">
        <f t="shared" si="9"/>
        <v>15.341467150619991</v>
      </c>
      <c r="K101" s="6">
        <f t="shared" si="10"/>
        <v>146.59110995328604</v>
      </c>
      <c r="L101" s="7">
        <f t="shared" si="7"/>
        <v>9.5552210563747728</v>
      </c>
      <c r="M101" s="7">
        <f t="shared" si="11"/>
        <v>9.6522287440821692</v>
      </c>
      <c r="P101" s="5">
        <f t="shared" si="12"/>
        <v>9.313266310989615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117.69501226492</v>
      </c>
      <c r="E102">
        <v>271.82645134913997</v>
      </c>
      <c r="F102">
        <v>102.0643047307</v>
      </c>
      <c r="G102">
        <v>107.54495187385</v>
      </c>
      <c r="I102" s="6">
        <f t="shared" si="8"/>
        <v>164.28149947528999</v>
      </c>
      <c r="J102" s="6">
        <f t="shared" si="9"/>
        <v>15.630707534219994</v>
      </c>
      <c r="K102" s="6">
        <f t="shared" si="10"/>
        <v>145.524650434226</v>
      </c>
      <c r="L102" s="7">
        <f t="shared" si="7"/>
        <v>9.3101767860240372</v>
      </c>
      <c r="M102" s="7">
        <f t="shared" si="11"/>
        <v>9.408154550608506</v>
      </c>
      <c r="P102" s="5">
        <f t="shared" si="12"/>
        <v>6.5099204307850531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117.65596892886001</v>
      </c>
      <c r="E103">
        <v>272.03454619786999</v>
      </c>
      <c r="F103">
        <v>102.02477984845</v>
      </c>
      <c r="G103">
        <v>107.85214007782</v>
      </c>
      <c r="I103" s="6">
        <f t="shared" si="8"/>
        <v>164.18240612004999</v>
      </c>
      <c r="J103" s="6">
        <f t="shared" si="9"/>
        <v>15.63118908041001</v>
      </c>
      <c r="K103" s="6">
        <f t="shared" si="10"/>
        <v>145.42497922355798</v>
      </c>
      <c r="L103" s="7">
        <f t="shared" si="7"/>
        <v>9.3035135379312717</v>
      </c>
      <c r="M103" s="7">
        <f t="shared" si="11"/>
        <v>9.4024613793928147</v>
      </c>
      <c r="P103" s="5">
        <f t="shared" si="12"/>
        <v>6.4336918004934764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117.5036794767</v>
      </c>
      <c r="E104">
        <v>271.07706459526003</v>
      </c>
      <c r="F104">
        <v>102.07085807905</v>
      </c>
      <c r="G104">
        <v>107.62543518328999</v>
      </c>
      <c r="I104" s="6">
        <f t="shared" si="8"/>
        <v>163.45162941197003</v>
      </c>
      <c r="J104" s="6">
        <f t="shared" si="9"/>
        <v>15.432821397650002</v>
      </c>
      <c r="K104" s="6">
        <f t="shared" si="10"/>
        <v>144.93224373479003</v>
      </c>
      <c r="L104" s="7">
        <f t="shared" si="7"/>
        <v>9.3911696377733804</v>
      </c>
      <c r="M104" s="7">
        <f t="shared" si="11"/>
        <v>9.4910875561119976</v>
      </c>
      <c r="P104" s="5">
        <f t="shared" si="12"/>
        <v>7.43649168647105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117.50286181521</v>
      </c>
      <c r="E105">
        <v>270.10609157809</v>
      </c>
      <c r="F105">
        <v>102.01597378661</v>
      </c>
      <c r="G105">
        <v>107.74441941428999</v>
      </c>
      <c r="I105" s="6">
        <f t="shared" si="8"/>
        <v>162.36167216379999</v>
      </c>
      <c r="J105" s="6">
        <f t="shared" si="9"/>
        <v>15.486888028599992</v>
      </c>
      <c r="K105" s="6">
        <f t="shared" si="10"/>
        <v>143.77740652948</v>
      </c>
      <c r="L105" s="7">
        <f t="shared" si="7"/>
        <v>9.2838152031552728</v>
      </c>
      <c r="M105" s="7">
        <f t="shared" si="11"/>
        <v>9.3847031983709641</v>
      </c>
      <c r="P105" s="5">
        <f t="shared" si="12"/>
        <v>6.20833968121255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117.45952575634</v>
      </c>
      <c r="E106">
        <v>269.25245298445998</v>
      </c>
      <c r="F106">
        <v>101.96375179192999</v>
      </c>
      <c r="G106">
        <v>107.57812819988</v>
      </c>
      <c r="I106" s="6">
        <f t="shared" si="8"/>
        <v>161.67432478457999</v>
      </c>
      <c r="J106" s="6">
        <f t="shared" si="9"/>
        <v>15.495773964410006</v>
      </c>
      <c r="K106" s="6">
        <f t="shared" si="10"/>
        <v>143.079396027288</v>
      </c>
      <c r="L106" s="7">
        <f t="shared" si="7"/>
        <v>9.233446251597778</v>
      </c>
      <c r="M106" s="7">
        <f t="shared" si="11"/>
        <v>9.3353043236905435</v>
      </c>
      <c r="P106" s="5">
        <f t="shared" si="12"/>
        <v>5.6321107710779765</v>
      </c>
      <c r="R106" s="5">
        <v>-13</v>
      </c>
    </row>
    <row r="107" spans="1:25" x14ac:dyDescent="0.15">
      <c r="A107" s="5">
        <v>53</v>
      </c>
      <c r="B107" s="5">
        <v>105</v>
      </c>
      <c r="D107">
        <v>117.23058053966</v>
      </c>
      <c r="E107">
        <v>270.22138184791999</v>
      </c>
      <c r="F107">
        <v>102.11202129838</v>
      </c>
      <c r="G107">
        <v>107.5566250256</v>
      </c>
      <c r="I107" s="6">
        <f t="shared" si="8"/>
        <v>162.66475682231999</v>
      </c>
      <c r="J107" s="6">
        <f t="shared" si="9"/>
        <v>15.118559241279996</v>
      </c>
      <c r="K107" s="6">
        <f t="shared" si="10"/>
        <v>144.52248573278399</v>
      </c>
      <c r="L107" s="7">
        <f t="shared" si="7"/>
        <v>9.5592763454719343</v>
      </c>
      <c r="M107" s="7">
        <f t="shared" si="11"/>
        <v>9.662104494441774</v>
      </c>
      <c r="P107" s="5">
        <f t="shared" si="12"/>
        <v>9.3596594707533356</v>
      </c>
      <c r="R107" s="5">
        <v>-13</v>
      </c>
    </row>
    <row r="108" spans="1:25" x14ac:dyDescent="0.15">
      <c r="A108" s="5">
        <v>53.5</v>
      </c>
      <c r="B108" s="5">
        <v>106</v>
      </c>
      <c r="D108">
        <v>117.3947260834</v>
      </c>
      <c r="E108">
        <v>269.34055600980997</v>
      </c>
      <c r="F108">
        <v>101.96498054475001</v>
      </c>
      <c r="G108">
        <v>107.60188408765001</v>
      </c>
      <c r="I108" s="6">
        <f t="shared" si="8"/>
        <v>161.73867192215997</v>
      </c>
      <c r="J108" s="6">
        <f t="shared" si="9"/>
        <v>15.429745538649996</v>
      </c>
      <c r="K108" s="6">
        <f t="shared" si="10"/>
        <v>143.22297727577998</v>
      </c>
      <c r="L108" s="7">
        <f t="shared" si="7"/>
        <v>9.2822643715685711</v>
      </c>
      <c r="M108" s="7">
        <f t="shared" si="11"/>
        <v>9.386062597415485</v>
      </c>
      <c r="P108" s="5">
        <f t="shared" si="12"/>
        <v>6.1905979183333422</v>
      </c>
      <c r="R108" s="5">
        <v>-13</v>
      </c>
    </row>
    <row r="109" spans="1:25" x14ac:dyDescent="0.15">
      <c r="A109" s="5">
        <v>54</v>
      </c>
      <c r="B109" s="5">
        <v>107</v>
      </c>
      <c r="D109">
        <v>117.30049059689</v>
      </c>
      <c r="E109">
        <v>268.83299264105</v>
      </c>
      <c r="F109">
        <v>102.0182265001</v>
      </c>
      <c r="G109">
        <v>107.85295924637001</v>
      </c>
      <c r="I109" s="6">
        <f t="shared" si="8"/>
        <v>160.98003339467999</v>
      </c>
      <c r="J109" s="6">
        <f t="shared" si="9"/>
        <v>15.282264096790001</v>
      </c>
      <c r="K109" s="6">
        <f t="shared" si="10"/>
        <v>142.64131647853199</v>
      </c>
      <c r="L109" s="7">
        <f t="shared" si="7"/>
        <v>9.3337816684174051</v>
      </c>
      <c r="M109" s="7">
        <f t="shared" si="11"/>
        <v>9.4385499711413932</v>
      </c>
      <c r="P109" s="5">
        <f t="shared" si="12"/>
        <v>6.7799640833685118</v>
      </c>
      <c r="R109" s="5">
        <v>-13</v>
      </c>
    </row>
    <row r="110" spans="1:25" x14ac:dyDescent="0.15">
      <c r="A110" s="5">
        <v>54.5</v>
      </c>
      <c r="B110" s="5">
        <v>108</v>
      </c>
      <c r="D110">
        <v>117.13593622240001</v>
      </c>
      <c r="E110">
        <v>267.36058871627</v>
      </c>
      <c r="F110">
        <v>102.11447880401001</v>
      </c>
      <c r="G110">
        <v>107.63321728446</v>
      </c>
      <c r="I110" s="6">
        <f t="shared" si="8"/>
        <v>159.72737143181001</v>
      </c>
      <c r="J110" s="6">
        <f t="shared" si="9"/>
        <v>15.02145741839</v>
      </c>
      <c r="K110" s="6">
        <f t="shared" si="10"/>
        <v>141.70162252974202</v>
      </c>
      <c r="L110" s="7">
        <f t="shared" si="7"/>
        <v>9.4332805787715373</v>
      </c>
      <c r="M110" s="7">
        <f t="shared" si="11"/>
        <v>9.5390189583725977</v>
      </c>
      <c r="P110" s="5">
        <f t="shared" si="12"/>
        <v>7.9182476271006816</v>
      </c>
      <c r="R110" s="5">
        <v>-13</v>
      </c>
    </row>
    <row r="111" spans="1:25" x14ac:dyDescent="0.15">
      <c r="A111" s="5">
        <v>55</v>
      </c>
      <c r="B111" s="5">
        <v>109</v>
      </c>
      <c r="D111">
        <v>117.15392477514</v>
      </c>
      <c r="E111">
        <v>267.68315617334002</v>
      </c>
      <c r="F111">
        <v>101.89596559492</v>
      </c>
      <c r="G111">
        <v>107.65390129019001</v>
      </c>
      <c r="I111" s="6">
        <f t="shared" si="8"/>
        <v>160.02925488315003</v>
      </c>
      <c r="J111" s="6">
        <f t="shared" si="9"/>
        <v>15.257959180219999</v>
      </c>
      <c r="K111" s="6">
        <f t="shared" si="10"/>
        <v>141.71970386688602</v>
      </c>
      <c r="L111" s="7">
        <f t="shared" si="7"/>
        <v>9.2882476740800026</v>
      </c>
      <c r="M111" s="7">
        <f t="shared" si="11"/>
        <v>9.3949561305581373</v>
      </c>
      <c r="P111" s="5">
        <f t="shared" si="12"/>
        <v>6.2590478617718537</v>
      </c>
      <c r="R111" s="5">
        <v>-13</v>
      </c>
    </row>
    <row r="112" spans="1:25" x14ac:dyDescent="0.15">
      <c r="A112" s="5">
        <v>55.5</v>
      </c>
      <c r="B112" s="5">
        <v>110</v>
      </c>
      <c r="D112">
        <v>117.08503679477001</v>
      </c>
      <c r="E112">
        <v>267.15556009812002</v>
      </c>
      <c r="F112">
        <v>102.19987712472</v>
      </c>
      <c r="G112">
        <v>107.50378865451999</v>
      </c>
      <c r="I112" s="6">
        <f t="shared" si="8"/>
        <v>159.65177144360001</v>
      </c>
      <c r="J112" s="6">
        <f t="shared" si="9"/>
        <v>14.885159670050001</v>
      </c>
      <c r="K112" s="6">
        <f t="shared" si="10"/>
        <v>141.78957983954001</v>
      </c>
      <c r="L112" s="7">
        <f t="shared" si="7"/>
        <v>9.5255666034157986</v>
      </c>
      <c r="M112" s="7">
        <f t="shared" si="11"/>
        <v>9.6332451367710075</v>
      </c>
      <c r="P112" s="5">
        <f t="shared" si="12"/>
        <v>8.974014597765418</v>
      </c>
      <c r="R112" s="5">
        <v>-13</v>
      </c>
    </row>
    <row r="113" spans="1:18" x14ac:dyDescent="0.15">
      <c r="A113" s="5">
        <v>56</v>
      </c>
      <c r="B113" s="5">
        <v>111</v>
      </c>
      <c r="D113">
        <v>117.10547833197001</v>
      </c>
      <c r="E113">
        <v>266.85036794767001</v>
      </c>
      <c r="F113">
        <v>101.91255375794</v>
      </c>
      <c r="G113">
        <v>107.81548228548</v>
      </c>
      <c r="I113" s="6">
        <f t="shared" si="8"/>
        <v>159.03488566218999</v>
      </c>
      <c r="J113" s="6">
        <f t="shared" si="9"/>
        <v>15.192924574030002</v>
      </c>
      <c r="K113" s="6">
        <f t="shared" si="10"/>
        <v>140.803376173354</v>
      </c>
      <c r="L113" s="7">
        <f t="shared" si="7"/>
        <v>9.267694016860716</v>
      </c>
      <c r="M113" s="7">
        <f t="shared" si="11"/>
        <v>9.376342627092999</v>
      </c>
      <c r="P113" s="5">
        <f t="shared" si="12"/>
        <v>6.0239107161191399</v>
      </c>
      <c r="R113" s="5">
        <v>-13</v>
      </c>
    </row>
    <row r="114" spans="1:18" x14ac:dyDescent="0.15">
      <c r="A114" s="5">
        <v>56.5</v>
      </c>
      <c r="B114" s="5">
        <v>112</v>
      </c>
      <c r="D114">
        <v>117.19133278823</v>
      </c>
      <c r="E114">
        <v>267.16537203598</v>
      </c>
      <c r="F114">
        <v>101.97562973581999</v>
      </c>
      <c r="G114">
        <v>107.59594511570999</v>
      </c>
      <c r="I114" s="6">
        <f t="shared" si="8"/>
        <v>159.56942692027002</v>
      </c>
      <c r="J114" s="6">
        <f t="shared" si="9"/>
        <v>15.215703052410007</v>
      </c>
      <c r="K114" s="6">
        <f t="shared" si="10"/>
        <v>141.310583257378</v>
      </c>
      <c r="L114" s="7">
        <f t="shared" si="7"/>
        <v>9.2871543806183769</v>
      </c>
      <c r="M114" s="7">
        <f t="shared" si="11"/>
        <v>9.3967730677277341</v>
      </c>
      <c r="P114" s="5">
        <f t="shared" si="12"/>
        <v>6.2465404086609686</v>
      </c>
      <c r="R114" s="5">
        <v>-13</v>
      </c>
    </row>
    <row r="115" spans="1:18" x14ac:dyDescent="0.15">
      <c r="A115" s="5">
        <v>57</v>
      </c>
      <c r="B115" s="5">
        <v>113</v>
      </c>
      <c r="D115">
        <v>116.78536385936</v>
      </c>
      <c r="E115">
        <v>264.50551921505001</v>
      </c>
      <c r="F115">
        <v>102.0847839443</v>
      </c>
      <c r="G115">
        <v>107.71042391972</v>
      </c>
      <c r="I115" s="6">
        <f t="shared" si="8"/>
        <v>156.79509529533001</v>
      </c>
      <c r="J115" s="6">
        <f t="shared" si="9"/>
        <v>14.700579915060004</v>
      </c>
      <c r="K115" s="6">
        <f t="shared" si="10"/>
        <v>139.154399397258</v>
      </c>
      <c r="L115" s="7">
        <f t="shared" si="7"/>
        <v>9.4659122430062315</v>
      </c>
      <c r="M115" s="7">
        <f t="shared" si="11"/>
        <v>9.5765010069926628</v>
      </c>
      <c r="P115" s="5">
        <f t="shared" si="12"/>
        <v>8.2915591163496032</v>
      </c>
      <c r="R115" s="5">
        <v>-13</v>
      </c>
    </row>
    <row r="116" spans="1:18" x14ac:dyDescent="0.15">
      <c r="A116" s="5">
        <v>57.5</v>
      </c>
      <c r="B116" s="5">
        <v>114</v>
      </c>
      <c r="D116">
        <v>116.33197056419</v>
      </c>
      <c r="E116">
        <v>262.96484055601002</v>
      </c>
      <c r="F116">
        <v>102.1132500512</v>
      </c>
      <c r="G116">
        <v>107.38971943477</v>
      </c>
      <c r="I116" s="6">
        <f t="shared" si="8"/>
        <v>155.57512112124002</v>
      </c>
      <c r="J116" s="6">
        <f t="shared" si="9"/>
        <v>14.218720512990004</v>
      </c>
      <c r="K116" s="6">
        <f t="shared" si="10"/>
        <v>138.51265650565202</v>
      </c>
      <c r="L116" s="7">
        <f t="shared" si="7"/>
        <v>9.7415696707104544</v>
      </c>
      <c r="M116" s="7">
        <f t="shared" si="11"/>
        <v>9.85312851157396</v>
      </c>
      <c r="P116" s="5">
        <f t="shared" si="12"/>
        <v>11.445124442306225</v>
      </c>
      <c r="R116" s="5">
        <v>-13</v>
      </c>
    </row>
    <row r="117" spans="1:18" x14ac:dyDescent="0.15">
      <c r="A117" s="5">
        <v>58</v>
      </c>
      <c r="B117" s="5">
        <v>115</v>
      </c>
      <c r="D117">
        <v>116.97669664759</v>
      </c>
      <c r="E117">
        <v>263.73405560098001</v>
      </c>
      <c r="F117">
        <v>102.09604751178</v>
      </c>
      <c r="G117">
        <v>107.60659430678</v>
      </c>
      <c r="I117" s="6">
        <f t="shared" si="8"/>
        <v>156.12746129420003</v>
      </c>
      <c r="J117" s="6">
        <f t="shared" si="9"/>
        <v>14.880649135810003</v>
      </c>
      <c r="K117" s="6">
        <f t="shared" si="10"/>
        <v>138.27068233122802</v>
      </c>
      <c r="L117" s="7">
        <f t="shared" si="7"/>
        <v>9.2919792052943588</v>
      </c>
      <c r="M117" s="7">
        <f t="shared" si="11"/>
        <v>9.4045081230349385</v>
      </c>
      <c r="P117" s="5">
        <f t="shared" si="12"/>
        <v>6.3017371792639443</v>
      </c>
      <c r="R117" s="5">
        <v>-13</v>
      </c>
    </row>
    <row r="118" spans="1:18" x14ac:dyDescent="0.15">
      <c r="A118" s="5">
        <v>58.5</v>
      </c>
      <c r="B118" s="5">
        <v>116</v>
      </c>
      <c r="D118">
        <v>116.70196238757001</v>
      </c>
      <c r="E118">
        <v>262.16026165168</v>
      </c>
      <c r="F118">
        <v>101.94368216261</v>
      </c>
      <c r="G118">
        <v>107.61273807086</v>
      </c>
      <c r="I118" s="6">
        <f t="shared" si="8"/>
        <v>154.54752358081998</v>
      </c>
      <c r="J118" s="6">
        <f t="shared" si="9"/>
        <v>14.758280224960004</v>
      </c>
      <c r="K118" s="6">
        <f t="shared" si="10"/>
        <v>136.83758731086797</v>
      </c>
      <c r="L118" s="7">
        <f t="shared" si="7"/>
        <v>9.2719195749814283</v>
      </c>
      <c r="M118" s="7">
        <f t="shared" si="11"/>
        <v>9.3854185695990804</v>
      </c>
      <c r="P118" s="5">
        <f t="shared" si="12"/>
        <v>6.0722517809084078</v>
      </c>
      <c r="R118" s="5">
        <v>-13</v>
      </c>
    </row>
    <row r="119" spans="1:18" x14ac:dyDescent="0.15">
      <c r="A119" s="5">
        <v>59</v>
      </c>
      <c r="B119" s="5">
        <v>117</v>
      </c>
      <c r="D119">
        <v>116.74877350777</v>
      </c>
      <c r="E119">
        <v>263.10179885526998</v>
      </c>
      <c r="F119">
        <v>102.02600860126999</v>
      </c>
      <c r="G119">
        <v>107.64550481262</v>
      </c>
      <c r="I119" s="6">
        <f t="shared" si="8"/>
        <v>155.45629404264997</v>
      </c>
      <c r="J119" s="6">
        <f t="shared" si="9"/>
        <v>14.722764906500004</v>
      </c>
      <c r="K119" s="6">
        <f t="shared" si="10"/>
        <v>137.78897615484996</v>
      </c>
      <c r="L119" s="7">
        <f t="shared" si="7"/>
        <v>9.3589062265075658</v>
      </c>
      <c r="M119" s="7">
        <f t="shared" si="11"/>
        <v>9.4733752980022921</v>
      </c>
      <c r="P119" s="5">
        <f t="shared" si="12"/>
        <v>7.0673930704376664</v>
      </c>
      <c r="R119" s="5">
        <v>-13</v>
      </c>
    </row>
    <row r="120" spans="1:18" x14ac:dyDescent="0.15">
      <c r="A120" s="5">
        <v>59.5</v>
      </c>
      <c r="B120" s="5">
        <v>118</v>
      </c>
      <c r="D120">
        <v>116.37489779230999</v>
      </c>
      <c r="E120">
        <v>259.75388389207001</v>
      </c>
      <c r="F120">
        <v>102.04239197215</v>
      </c>
      <c r="G120">
        <v>107.43170182265</v>
      </c>
      <c r="I120" s="6">
        <f t="shared" si="8"/>
        <v>152.32218206942002</v>
      </c>
      <c r="J120" s="6">
        <f t="shared" si="9"/>
        <v>14.332505820159994</v>
      </c>
      <c r="K120" s="6">
        <f t="shared" si="10"/>
        <v>135.12317508522804</v>
      </c>
      <c r="L120" s="7">
        <f t="shared" si="7"/>
        <v>9.4277425581202134</v>
      </c>
      <c r="M120" s="7">
        <f t="shared" si="11"/>
        <v>9.5431817064920139</v>
      </c>
      <c r="P120" s="5">
        <f t="shared" si="12"/>
        <v>7.8548917797872351</v>
      </c>
      <c r="R120" s="5">
        <v>-13</v>
      </c>
    </row>
    <row r="121" spans="1:18" x14ac:dyDescent="0.15">
      <c r="A121" s="5">
        <v>60</v>
      </c>
      <c r="B121" s="5">
        <v>119</v>
      </c>
      <c r="D121">
        <v>115.7054374489</v>
      </c>
      <c r="E121">
        <v>255.80866721177</v>
      </c>
      <c r="F121">
        <v>101.97911120213</v>
      </c>
      <c r="G121">
        <v>107.52529182879</v>
      </c>
      <c r="I121" s="6">
        <f t="shared" si="8"/>
        <v>148.28337538298001</v>
      </c>
      <c r="J121" s="6">
        <f t="shared" si="9"/>
        <v>13.72632624677</v>
      </c>
      <c r="K121" s="6">
        <f t="shared" si="10"/>
        <v>131.81178388685601</v>
      </c>
      <c r="L121" s="7">
        <f t="shared" si="7"/>
        <v>9.6028450378609644</v>
      </c>
      <c r="M121" s="7">
        <f t="shared" si="11"/>
        <v>9.7192542631098391</v>
      </c>
      <c r="P121" s="5">
        <f t="shared" si="12"/>
        <v>9.8580923218453833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116.24611610793001</v>
      </c>
      <c r="E122">
        <v>258.95441537203999</v>
      </c>
      <c r="F122">
        <v>101.90968666803001</v>
      </c>
      <c r="G122">
        <v>107.75486381323</v>
      </c>
      <c r="I122" s="6">
        <f t="shared" si="8"/>
        <v>151.19955155880999</v>
      </c>
      <c r="J122" s="6">
        <f t="shared" si="9"/>
        <v>14.336429439900002</v>
      </c>
      <c r="K122" s="6">
        <f t="shared" si="10"/>
        <v>133.99583623093</v>
      </c>
      <c r="L122" s="7">
        <f t="shared" si="7"/>
        <v>9.3465277942918981</v>
      </c>
      <c r="M122" s="7">
        <f t="shared" si="11"/>
        <v>9.4639070964178469</v>
      </c>
      <c r="P122" s="5">
        <f t="shared" si="12"/>
        <v>6.9257818142123506</v>
      </c>
    </row>
    <row r="123" spans="1:18" x14ac:dyDescent="0.15">
      <c r="A123" s="5">
        <v>61</v>
      </c>
      <c r="B123" s="5">
        <v>121</v>
      </c>
      <c r="D123">
        <v>116.45973017171001</v>
      </c>
      <c r="E123">
        <v>260.62040065412998</v>
      </c>
      <c r="F123">
        <v>102.01167315175</v>
      </c>
      <c r="G123">
        <v>107.65984026213</v>
      </c>
      <c r="I123" s="6">
        <f t="shared" si="8"/>
        <v>152.96056039199999</v>
      </c>
      <c r="J123" s="6">
        <f t="shared" si="9"/>
        <v>14.448057019960004</v>
      </c>
      <c r="K123" s="6">
        <f t="shared" si="10"/>
        <v>135.62289196804798</v>
      </c>
      <c r="L123" s="7">
        <f t="shared" si="7"/>
        <v>9.38692945222218</v>
      </c>
      <c r="M123" s="7">
        <f t="shared" si="11"/>
        <v>9.505278831225203</v>
      </c>
      <c r="P123" s="5">
        <f t="shared" si="12"/>
        <v>7.3879832815234598</v>
      </c>
    </row>
    <row r="124" spans="1:18" x14ac:dyDescent="0.15">
      <c r="A124" s="5">
        <v>61.5</v>
      </c>
      <c r="B124" s="5">
        <v>122</v>
      </c>
      <c r="D124">
        <v>116.77555192151</v>
      </c>
      <c r="E124">
        <v>263.14615699101</v>
      </c>
      <c r="F124">
        <v>102.02437026418001</v>
      </c>
      <c r="G124">
        <v>107.74564816711001</v>
      </c>
      <c r="I124" s="6">
        <f t="shared" si="8"/>
        <v>155.4005088239</v>
      </c>
      <c r="J124" s="6">
        <f t="shared" si="9"/>
        <v>14.751181657329994</v>
      </c>
      <c r="K124" s="6">
        <f t="shared" si="10"/>
        <v>137.69909083510402</v>
      </c>
      <c r="L124" s="7">
        <f t="shared" si="7"/>
        <v>9.3347837504719564</v>
      </c>
      <c r="M124" s="7">
        <f t="shared" si="11"/>
        <v>9.4541032063520536</v>
      </c>
      <c r="P124" s="5">
        <f t="shared" si="12"/>
        <v>6.7914280633066371</v>
      </c>
    </row>
    <row r="125" spans="1:18" x14ac:dyDescent="0.15">
      <c r="A125" s="5">
        <v>62</v>
      </c>
      <c r="B125" s="5">
        <v>123</v>
      </c>
      <c r="D125">
        <v>117.18397383483</v>
      </c>
      <c r="E125">
        <v>266.22301717088999</v>
      </c>
      <c r="F125">
        <v>101.9920131067</v>
      </c>
      <c r="G125">
        <v>107.6004505427</v>
      </c>
      <c r="I125" s="6">
        <f t="shared" si="8"/>
        <v>158.62256662818999</v>
      </c>
      <c r="J125" s="6">
        <f t="shared" si="9"/>
        <v>15.191960728129999</v>
      </c>
      <c r="K125" s="6">
        <f t="shared" si="10"/>
        <v>140.39221375443398</v>
      </c>
      <c r="L125" s="7">
        <f t="shared" si="7"/>
        <v>9.2412175272727328</v>
      </c>
      <c r="M125" s="7">
        <f t="shared" si="11"/>
        <v>9.3615070600299042</v>
      </c>
      <c r="P125" s="5">
        <f t="shared" si="12"/>
        <v>5.7210154151903918</v>
      </c>
    </row>
    <row r="126" spans="1:18" x14ac:dyDescent="0.15">
      <c r="A126" s="5">
        <v>62.5</v>
      </c>
      <c r="B126" s="5">
        <v>124</v>
      </c>
      <c r="D126">
        <v>116.82706459526</v>
      </c>
      <c r="E126">
        <v>265.95278004905998</v>
      </c>
      <c r="F126">
        <v>102.05898013516</v>
      </c>
      <c r="G126">
        <v>107.44030309236</v>
      </c>
      <c r="I126" s="6">
        <f t="shared" si="8"/>
        <v>158.51247695669997</v>
      </c>
      <c r="J126" s="6">
        <f t="shared" si="9"/>
        <v>14.768084460099999</v>
      </c>
      <c r="K126" s="6">
        <f t="shared" si="10"/>
        <v>140.79077560457998</v>
      </c>
      <c r="L126" s="7">
        <f t="shared" si="7"/>
        <v>9.5334487004705721</v>
      </c>
      <c r="M126" s="7">
        <f t="shared" si="11"/>
        <v>9.6547083101048159</v>
      </c>
      <c r="P126" s="5">
        <f t="shared" si="12"/>
        <v>9.0641870562940134</v>
      </c>
    </row>
    <row r="127" spans="1:18" x14ac:dyDescent="0.15">
      <c r="A127" s="5">
        <v>63</v>
      </c>
      <c r="B127" s="5">
        <v>125</v>
      </c>
      <c r="D127">
        <v>117.45421095666001</v>
      </c>
      <c r="E127">
        <v>269.89472608339997</v>
      </c>
      <c r="F127">
        <v>102.1212369445</v>
      </c>
      <c r="G127">
        <v>107.71103829613</v>
      </c>
      <c r="I127" s="6">
        <f t="shared" si="8"/>
        <v>162.18368778726997</v>
      </c>
      <c r="J127" s="6">
        <f t="shared" si="9"/>
        <v>15.332974012160008</v>
      </c>
      <c r="K127" s="6">
        <f t="shared" si="10"/>
        <v>143.78411897267796</v>
      </c>
      <c r="L127" s="7">
        <f t="shared" si="7"/>
        <v>9.3774449013380021</v>
      </c>
      <c r="M127" s="7">
        <f t="shared" si="11"/>
        <v>9.4996745878493201</v>
      </c>
      <c r="P127" s="5">
        <f t="shared" si="12"/>
        <v>7.2794784933531655</v>
      </c>
    </row>
    <row r="128" spans="1:18" x14ac:dyDescent="0.15">
      <c r="A128" s="5">
        <v>63.5</v>
      </c>
      <c r="B128" s="5">
        <v>126</v>
      </c>
      <c r="D128">
        <v>116.94480784955</v>
      </c>
      <c r="E128">
        <v>268.21892886345</v>
      </c>
      <c r="F128">
        <v>102.04362072495999</v>
      </c>
      <c r="G128">
        <v>107.51873848044001</v>
      </c>
      <c r="I128" s="6">
        <f t="shared" si="8"/>
        <v>160.70019038301001</v>
      </c>
      <c r="J128" s="6">
        <f t="shared" si="9"/>
        <v>14.90118712459001</v>
      </c>
      <c r="K128" s="6">
        <f t="shared" si="10"/>
        <v>142.818765833502</v>
      </c>
      <c r="L128" s="7">
        <f t="shared" si="7"/>
        <v>9.5843884543817186</v>
      </c>
      <c r="M128" s="7">
        <f t="shared" si="11"/>
        <v>9.7075882177701107</v>
      </c>
      <c r="P128" s="5">
        <f t="shared" si="12"/>
        <v>9.6469460371959226</v>
      </c>
    </row>
    <row r="129" spans="1:16" x14ac:dyDescent="0.15">
      <c r="A129" s="5">
        <v>64</v>
      </c>
      <c r="B129" s="5">
        <v>127</v>
      </c>
      <c r="D129">
        <v>117.01819296811</v>
      </c>
      <c r="E129">
        <v>266.69930498773999</v>
      </c>
      <c r="F129">
        <v>102.02785173049</v>
      </c>
      <c r="G129">
        <v>107.79213598198</v>
      </c>
      <c r="I129" s="6">
        <f t="shared" si="8"/>
        <v>158.90716900576001</v>
      </c>
      <c r="J129" s="6">
        <f t="shared" si="9"/>
        <v>14.990341237620001</v>
      </c>
      <c r="K129" s="6">
        <f t="shared" si="10"/>
        <v>140.91875952061602</v>
      </c>
      <c r="L129" s="7">
        <f t="shared" si="7"/>
        <v>9.400637202771879</v>
      </c>
      <c r="M129" s="7">
        <f t="shared" si="11"/>
        <v>9.5248070430373453</v>
      </c>
      <c r="P129" s="5">
        <f t="shared" si="12"/>
        <v>7.5448021533761596</v>
      </c>
    </row>
    <row r="130" spans="1:16" x14ac:dyDescent="0.15">
      <c r="A130" s="5">
        <v>64.5</v>
      </c>
      <c r="B130" s="5">
        <v>128</v>
      </c>
      <c r="D130">
        <v>117.03331970564</v>
      </c>
      <c r="E130">
        <v>267.18581357317998</v>
      </c>
      <c r="F130">
        <v>102.08457915216</v>
      </c>
      <c r="G130">
        <v>107.67048945321</v>
      </c>
      <c r="I130" s="6">
        <f t="shared" si="8"/>
        <v>159.51532411996999</v>
      </c>
      <c r="J130" s="6">
        <f t="shared" si="9"/>
        <v>14.948740553479993</v>
      </c>
      <c r="K130" s="6">
        <f t="shared" si="10"/>
        <v>141.576835455794</v>
      </c>
      <c r="L130" s="7">
        <f t="shared" ref="L130:L193" si="13">K130/J130</f>
        <v>9.4708202974889151</v>
      </c>
      <c r="M130" s="7">
        <f t="shared" si="11"/>
        <v>9.5959602146314555</v>
      </c>
      <c r="P130" s="5">
        <f t="shared" si="12"/>
        <v>8.3477080493328444</v>
      </c>
    </row>
    <row r="131" spans="1:16" x14ac:dyDescent="0.15">
      <c r="A131" s="5">
        <v>65</v>
      </c>
      <c r="B131" s="5">
        <v>129</v>
      </c>
      <c r="D131">
        <v>117.1623058054</v>
      </c>
      <c r="E131">
        <v>268.72342600164001</v>
      </c>
      <c r="F131">
        <v>102.07413475323</v>
      </c>
      <c r="G131">
        <v>107.75814048741</v>
      </c>
      <c r="I131" s="6">
        <f t="shared" ref="I131:I194" si="14">E131-G131</f>
        <v>160.96528551423</v>
      </c>
      <c r="J131" s="6">
        <f t="shared" ref="J131:J194" si="15">D131-F131</f>
        <v>15.088171052169997</v>
      </c>
      <c r="K131" s="6">
        <f t="shared" ref="K131:K181" si="16">I131-1.2*J131</f>
        <v>142.859480251626</v>
      </c>
      <c r="L131" s="7">
        <f t="shared" si="13"/>
        <v>9.4683099600120055</v>
      </c>
      <c r="M131" s="7">
        <f t="shared" ref="M131:M181" si="17">L131+ABS($N$2)*A131</f>
        <v>9.5944199540316202</v>
      </c>
      <c r="P131" s="5">
        <f t="shared" ref="P131:P181" si="18">(L131-$O$2)/$O$2*100</f>
        <v>8.3189893846860645</v>
      </c>
    </row>
    <row r="132" spans="1:16" x14ac:dyDescent="0.15">
      <c r="A132" s="5">
        <v>65.5</v>
      </c>
      <c r="B132" s="5">
        <v>130</v>
      </c>
      <c r="D132">
        <v>117.05805396565999</v>
      </c>
      <c r="E132">
        <v>268.16557645134998</v>
      </c>
      <c r="F132">
        <v>102.01843129224</v>
      </c>
      <c r="G132">
        <v>107.52611099734</v>
      </c>
      <c r="I132" s="6">
        <f t="shared" si="14"/>
        <v>160.63946545400998</v>
      </c>
      <c r="J132" s="6">
        <f t="shared" si="15"/>
        <v>15.039622673419998</v>
      </c>
      <c r="K132" s="6">
        <f t="shared" si="16"/>
        <v>142.59191824590599</v>
      </c>
      <c r="L132" s="7">
        <f t="shared" si="13"/>
        <v>9.48108349140389</v>
      </c>
      <c r="M132" s="7">
        <f t="shared" si="17"/>
        <v>9.6081635623005788</v>
      </c>
      <c r="P132" s="5">
        <f t="shared" si="18"/>
        <v>8.4651206390583855</v>
      </c>
    </row>
    <row r="133" spans="1:16" x14ac:dyDescent="0.15">
      <c r="A133" s="5">
        <v>66</v>
      </c>
      <c r="B133" s="5">
        <v>131</v>
      </c>
      <c r="D133">
        <v>117.34505314800001</v>
      </c>
      <c r="E133">
        <v>268.78352412100998</v>
      </c>
      <c r="F133">
        <v>102.06389514643</v>
      </c>
      <c r="G133">
        <v>107.50808928937001</v>
      </c>
      <c r="I133" s="6">
        <f t="shared" si="14"/>
        <v>161.27543483163998</v>
      </c>
      <c r="J133" s="6">
        <f t="shared" si="15"/>
        <v>15.281158001570006</v>
      </c>
      <c r="K133" s="6">
        <f t="shared" si="16"/>
        <v>142.93804522975597</v>
      </c>
      <c r="L133" s="7">
        <f t="shared" si="13"/>
        <v>9.3538752243167913</v>
      </c>
      <c r="M133" s="7">
        <f t="shared" si="17"/>
        <v>9.4819253720905543</v>
      </c>
      <c r="P133" s="5">
        <f t="shared" si="18"/>
        <v>7.0098375958916952</v>
      </c>
    </row>
    <row r="134" spans="1:16" x14ac:dyDescent="0.15">
      <c r="A134" s="5">
        <v>66.5</v>
      </c>
      <c r="B134" s="5">
        <v>132</v>
      </c>
      <c r="D134">
        <v>117.20645952576</v>
      </c>
      <c r="E134">
        <v>268.95012264922002</v>
      </c>
      <c r="F134">
        <v>102.0124923203</v>
      </c>
      <c r="G134">
        <v>107.69363096457</v>
      </c>
      <c r="I134" s="6">
        <f t="shared" si="14"/>
        <v>161.25649168465003</v>
      </c>
      <c r="J134" s="6">
        <f t="shared" si="15"/>
        <v>15.193967205459998</v>
      </c>
      <c r="K134" s="6">
        <f t="shared" si="16"/>
        <v>143.02373103809802</v>
      </c>
      <c r="L134" s="7">
        <f t="shared" si="13"/>
        <v>9.4131920323417582</v>
      </c>
      <c r="M134" s="7">
        <f t="shared" si="17"/>
        <v>9.5422122569925953</v>
      </c>
      <c r="P134" s="5">
        <f t="shared" si="18"/>
        <v>7.688431423715822</v>
      </c>
    </row>
    <row r="135" spans="1:16" x14ac:dyDescent="0.15">
      <c r="A135" s="5">
        <v>67</v>
      </c>
      <c r="B135" s="5">
        <v>133</v>
      </c>
      <c r="D135">
        <v>117.25183973835</v>
      </c>
      <c r="E135">
        <v>270.03107113655</v>
      </c>
      <c r="F135">
        <v>102.05099324186</v>
      </c>
      <c r="G135">
        <v>107.56399754249</v>
      </c>
      <c r="I135" s="6">
        <f t="shared" si="14"/>
        <v>162.46707359406</v>
      </c>
      <c r="J135" s="6">
        <f t="shared" si="15"/>
        <v>15.200846496490001</v>
      </c>
      <c r="K135" s="6">
        <f t="shared" si="16"/>
        <v>144.226057798272</v>
      </c>
      <c r="L135" s="7">
        <f t="shared" si="13"/>
        <v>9.4880280405157009</v>
      </c>
      <c r="M135" s="7">
        <f t="shared" si="17"/>
        <v>9.6180183420436105</v>
      </c>
      <c r="P135" s="5">
        <f t="shared" si="18"/>
        <v>8.5445673982689101</v>
      </c>
    </row>
    <row r="136" spans="1:16" x14ac:dyDescent="0.15">
      <c r="A136" s="5">
        <v>67.5</v>
      </c>
      <c r="B136" s="5">
        <v>134</v>
      </c>
      <c r="D136">
        <v>117.48875715454</v>
      </c>
      <c r="E136">
        <v>269.86099754702002</v>
      </c>
      <c r="F136">
        <v>101.96600450543001</v>
      </c>
      <c r="G136">
        <v>107.67315175097001</v>
      </c>
      <c r="I136" s="6">
        <f t="shared" si="14"/>
        <v>162.18784579605</v>
      </c>
      <c r="J136" s="6">
        <f t="shared" si="15"/>
        <v>15.522752649109989</v>
      </c>
      <c r="K136" s="6">
        <f t="shared" si="16"/>
        <v>143.56054261711802</v>
      </c>
      <c r="L136" s="7">
        <f t="shared" si="13"/>
        <v>9.2483946541111184</v>
      </c>
      <c r="M136" s="7">
        <f t="shared" si="17"/>
        <v>9.3793550325161021</v>
      </c>
      <c r="P136" s="5">
        <f t="shared" si="18"/>
        <v>5.8031229010144667</v>
      </c>
    </row>
    <row r="137" spans="1:16" x14ac:dyDescent="0.15">
      <c r="A137" s="5">
        <v>68</v>
      </c>
      <c r="B137" s="5">
        <v>135</v>
      </c>
      <c r="D137">
        <v>117.49550286182</v>
      </c>
      <c r="E137">
        <v>270.22056418643001</v>
      </c>
      <c r="F137">
        <v>102.15666598403</v>
      </c>
      <c r="G137">
        <v>107.65881630145</v>
      </c>
      <c r="I137" s="6">
        <f t="shared" si="14"/>
        <v>162.56174788498001</v>
      </c>
      <c r="J137" s="6">
        <f t="shared" si="15"/>
        <v>15.338836877790001</v>
      </c>
      <c r="K137" s="6">
        <f t="shared" si="16"/>
        <v>144.155143631632</v>
      </c>
      <c r="L137" s="7">
        <f t="shared" si="13"/>
        <v>9.3980491989169437</v>
      </c>
      <c r="M137" s="7">
        <f t="shared" si="17"/>
        <v>9.5299796541990016</v>
      </c>
      <c r="P137" s="5">
        <f t="shared" si="18"/>
        <v>7.5151949728683176</v>
      </c>
    </row>
    <row r="138" spans="1:16" x14ac:dyDescent="0.15">
      <c r="A138" s="5">
        <v>68.5</v>
      </c>
      <c r="B138" s="5">
        <v>136</v>
      </c>
      <c r="D138">
        <v>117.39370400654001</v>
      </c>
      <c r="E138">
        <v>271.47853638594</v>
      </c>
      <c r="F138">
        <v>102.08703665778999</v>
      </c>
      <c r="G138">
        <v>107.62236330125</v>
      </c>
      <c r="I138" s="6">
        <f t="shared" si="14"/>
        <v>163.85617308469</v>
      </c>
      <c r="J138" s="6">
        <f t="shared" si="15"/>
        <v>15.306667348750011</v>
      </c>
      <c r="K138" s="6">
        <f t="shared" si="16"/>
        <v>145.48817226618999</v>
      </c>
      <c r="L138" s="7">
        <f t="shared" si="13"/>
        <v>9.5048888795555477</v>
      </c>
      <c r="M138" s="7">
        <f t="shared" si="17"/>
        <v>9.6377894117146798</v>
      </c>
      <c r="P138" s="5">
        <f t="shared" si="18"/>
        <v>8.737458109777867</v>
      </c>
    </row>
    <row r="139" spans="1:16" x14ac:dyDescent="0.15">
      <c r="A139" s="5">
        <v>69</v>
      </c>
      <c r="B139" s="5">
        <v>137</v>
      </c>
      <c r="D139">
        <v>117.27105478332</v>
      </c>
      <c r="E139">
        <v>271.35670482419999</v>
      </c>
      <c r="F139">
        <v>102.07331558468</v>
      </c>
      <c r="G139">
        <v>107.66803194757</v>
      </c>
      <c r="I139" s="6">
        <f t="shared" si="14"/>
        <v>163.68867287662999</v>
      </c>
      <c r="J139" s="6">
        <f t="shared" si="15"/>
        <v>15.197739198639994</v>
      </c>
      <c r="K139" s="6">
        <f t="shared" si="16"/>
        <v>145.45138583826201</v>
      </c>
      <c r="L139" s="7">
        <f t="shared" si="13"/>
        <v>9.5705936216669709</v>
      </c>
      <c r="M139" s="7">
        <f t="shared" si="17"/>
        <v>9.7044642307031772</v>
      </c>
      <c r="P139" s="5">
        <f t="shared" si="18"/>
        <v>9.4891309313636274</v>
      </c>
    </row>
    <row r="140" spans="1:16" x14ac:dyDescent="0.15">
      <c r="A140" s="5">
        <v>69.5</v>
      </c>
      <c r="B140" s="5">
        <v>138</v>
      </c>
      <c r="D140">
        <v>117.46340964841001</v>
      </c>
      <c r="E140">
        <v>272.11201962387997</v>
      </c>
      <c r="F140">
        <v>102.14622158509</v>
      </c>
      <c r="G140">
        <v>107.73274626254</v>
      </c>
      <c r="I140" s="6">
        <f t="shared" si="14"/>
        <v>164.37927336133998</v>
      </c>
      <c r="J140" s="6">
        <f t="shared" si="15"/>
        <v>15.317188063320003</v>
      </c>
      <c r="K140" s="6">
        <f t="shared" si="16"/>
        <v>145.99864768535599</v>
      </c>
      <c r="L140" s="7">
        <f t="shared" si="13"/>
        <v>9.5316873489970551</v>
      </c>
      <c r="M140" s="7">
        <f t="shared" si="17"/>
        <v>9.6665280349103355</v>
      </c>
      <c r="P140" s="5">
        <f t="shared" si="18"/>
        <v>9.0440369120371873</v>
      </c>
    </row>
    <row r="141" spans="1:16" x14ac:dyDescent="0.15">
      <c r="A141" s="5">
        <v>70</v>
      </c>
      <c r="B141" s="5">
        <v>139</v>
      </c>
      <c r="D141">
        <v>117.50429272281001</v>
      </c>
      <c r="E141">
        <v>271.3413736713</v>
      </c>
      <c r="F141">
        <v>101.85418799918</v>
      </c>
      <c r="G141">
        <v>107.59103010443999</v>
      </c>
      <c r="I141" s="6">
        <f t="shared" si="14"/>
        <v>163.75034356686001</v>
      </c>
      <c r="J141" s="6">
        <f t="shared" si="15"/>
        <v>15.650104723630008</v>
      </c>
      <c r="K141" s="6">
        <f t="shared" si="16"/>
        <v>144.97021789850399</v>
      </c>
      <c r="L141" s="7">
        <f t="shared" si="13"/>
        <v>9.2632107234154315</v>
      </c>
      <c r="M141" s="7">
        <f t="shared" si="17"/>
        <v>9.3990214862057861</v>
      </c>
      <c r="P141" s="5">
        <f t="shared" si="18"/>
        <v>5.9726211177473951</v>
      </c>
    </row>
    <row r="142" spans="1:16" s="36" customFormat="1" x14ac:dyDescent="0.15">
      <c r="A142" s="36">
        <v>70.5</v>
      </c>
      <c r="B142" s="36">
        <v>140</v>
      </c>
      <c r="D142" s="35">
        <v>117.75858544563</v>
      </c>
      <c r="E142" s="35">
        <v>273.49080130826002</v>
      </c>
      <c r="F142" s="35">
        <v>101.89821830842</v>
      </c>
      <c r="G142" s="35">
        <v>107.50153594101999</v>
      </c>
      <c r="I142" s="49">
        <f t="shared" si="14"/>
        <v>165.98926536724002</v>
      </c>
      <c r="J142" s="49">
        <f t="shared" si="15"/>
        <v>15.860367137210005</v>
      </c>
      <c r="K142" s="49">
        <f t="shared" si="16"/>
        <v>146.95682480258802</v>
      </c>
      <c r="L142" s="50">
        <f t="shared" si="13"/>
        <v>9.2656634951288499</v>
      </c>
      <c r="M142" s="50">
        <f t="shared" si="17"/>
        <v>9.4024443347962787</v>
      </c>
      <c r="P142" s="36">
        <f t="shared" si="18"/>
        <v>6.0006812207975591</v>
      </c>
    </row>
    <row r="143" spans="1:16" x14ac:dyDescent="0.15">
      <c r="A143" s="5">
        <v>71</v>
      </c>
      <c r="B143" s="5">
        <v>141</v>
      </c>
      <c r="D143">
        <v>117.71300081766</v>
      </c>
      <c r="E143">
        <v>273.16496320522998</v>
      </c>
      <c r="F143">
        <v>102.06348556215001</v>
      </c>
      <c r="G143">
        <v>107.48126151955999</v>
      </c>
      <c r="I143" s="6">
        <f t="shared" si="14"/>
        <v>165.68370168566997</v>
      </c>
      <c r="J143" s="6">
        <f t="shared" si="15"/>
        <v>15.649515255509996</v>
      </c>
      <c r="K143" s="6">
        <f t="shared" si="16"/>
        <v>146.90428337905797</v>
      </c>
      <c r="L143" s="7">
        <f t="shared" si="13"/>
        <v>9.387145926282594</v>
      </c>
      <c r="M143" s="7">
        <f t="shared" si="17"/>
        <v>9.5248968428270953</v>
      </c>
      <c r="P143" s="5">
        <f t="shared" si="18"/>
        <v>7.3904597796050675</v>
      </c>
    </row>
    <row r="144" spans="1:16" x14ac:dyDescent="0.15">
      <c r="A144" s="5">
        <v>71.5</v>
      </c>
      <c r="B144" s="5">
        <v>142</v>
      </c>
      <c r="D144">
        <v>117.52514309076</v>
      </c>
      <c r="E144">
        <v>269.86406377759999</v>
      </c>
      <c r="F144">
        <v>102.07311079255</v>
      </c>
      <c r="G144">
        <v>107.4945730084</v>
      </c>
      <c r="I144" s="6">
        <f t="shared" si="14"/>
        <v>162.36949076920001</v>
      </c>
      <c r="J144" s="6">
        <f t="shared" si="15"/>
        <v>15.45203229821</v>
      </c>
      <c r="K144" s="6">
        <f t="shared" si="16"/>
        <v>143.827052011348</v>
      </c>
      <c r="L144" s="7">
        <f t="shared" si="13"/>
        <v>9.3079699314380324</v>
      </c>
      <c r="M144" s="7">
        <f t="shared" si="17"/>
        <v>9.4466909248596078</v>
      </c>
      <c r="P144" s="5">
        <f t="shared" si="18"/>
        <v>6.4846736592403351</v>
      </c>
    </row>
    <row r="145" spans="1:16" x14ac:dyDescent="0.15">
      <c r="A145" s="5">
        <v>72</v>
      </c>
      <c r="B145" s="5">
        <v>143</v>
      </c>
      <c r="D145">
        <v>117.4707686018</v>
      </c>
      <c r="E145">
        <v>270.55049059688997</v>
      </c>
      <c r="F145">
        <v>102.05549866885001</v>
      </c>
      <c r="G145">
        <v>107.61540036863001</v>
      </c>
      <c r="I145" s="6">
        <f t="shared" si="14"/>
        <v>162.93509022825998</v>
      </c>
      <c r="J145" s="6">
        <f t="shared" si="15"/>
        <v>15.415269932949997</v>
      </c>
      <c r="K145" s="6">
        <f t="shared" si="16"/>
        <v>144.43676630872</v>
      </c>
      <c r="L145" s="7">
        <f t="shared" si="13"/>
        <v>9.3697202148882095</v>
      </c>
      <c r="M145" s="7">
        <f t="shared" si="17"/>
        <v>9.5094112851868591</v>
      </c>
      <c r="P145" s="5">
        <f t="shared" si="18"/>
        <v>7.1911068374727689</v>
      </c>
    </row>
    <row r="146" spans="1:16" x14ac:dyDescent="0.15">
      <c r="A146" s="5">
        <v>72.5</v>
      </c>
      <c r="B146" s="5">
        <v>144</v>
      </c>
      <c r="D146">
        <v>117.54762878168</v>
      </c>
      <c r="E146">
        <v>272.79272281276002</v>
      </c>
      <c r="F146">
        <v>102.14560720868</v>
      </c>
      <c r="G146">
        <v>107.44808519353001</v>
      </c>
      <c r="I146" s="6">
        <f t="shared" si="14"/>
        <v>165.34463761923001</v>
      </c>
      <c r="J146" s="6">
        <f t="shared" si="15"/>
        <v>15.402021572999999</v>
      </c>
      <c r="K146" s="6">
        <f t="shared" si="16"/>
        <v>146.86221173163003</v>
      </c>
      <c r="L146" s="7">
        <f t="shared" si="13"/>
        <v>9.5352555530166203</v>
      </c>
      <c r="M146" s="7">
        <f t="shared" si="17"/>
        <v>9.6759167001923441</v>
      </c>
      <c r="P146" s="5">
        <f t="shared" si="18"/>
        <v>9.0848577401416772</v>
      </c>
    </row>
    <row r="147" spans="1:16" x14ac:dyDescent="0.15">
      <c r="A147" s="5">
        <v>73</v>
      </c>
      <c r="B147" s="5">
        <v>145</v>
      </c>
      <c r="D147">
        <v>117.65044971382</v>
      </c>
      <c r="E147">
        <v>272.88348323794003</v>
      </c>
      <c r="F147">
        <v>101.90169977473001</v>
      </c>
      <c r="G147">
        <v>107.57648986279</v>
      </c>
      <c r="I147" s="6">
        <f t="shared" si="14"/>
        <v>165.30699337515003</v>
      </c>
      <c r="J147" s="6">
        <f t="shared" si="15"/>
        <v>15.74874993908999</v>
      </c>
      <c r="K147" s="6">
        <f t="shared" si="16"/>
        <v>146.40849344824204</v>
      </c>
      <c r="L147" s="7">
        <f t="shared" si="13"/>
        <v>9.2965152164135496</v>
      </c>
      <c r="M147" s="7">
        <f t="shared" si="17"/>
        <v>9.4381464404663475</v>
      </c>
      <c r="P147" s="5">
        <f t="shared" si="18"/>
        <v>6.3536298763074015</v>
      </c>
    </row>
    <row r="148" spans="1:16" x14ac:dyDescent="0.15">
      <c r="A148" s="5">
        <v>73.5</v>
      </c>
      <c r="B148" s="5">
        <v>146</v>
      </c>
      <c r="D148">
        <v>117.78454619787</v>
      </c>
      <c r="E148">
        <v>273.09464431725002</v>
      </c>
      <c r="F148">
        <v>101.97706328077</v>
      </c>
      <c r="G148">
        <v>107.57935695269001</v>
      </c>
      <c r="I148" s="6">
        <f t="shared" si="14"/>
        <v>165.51528736456001</v>
      </c>
      <c r="J148" s="6">
        <f t="shared" si="15"/>
        <v>15.807482917100003</v>
      </c>
      <c r="K148" s="6">
        <f t="shared" si="16"/>
        <v>146.54630786404002</v>
      </c>
      <c r="L148" s="7">
        <f t="shared" si="13"/>
        <v>9.2706921546321048</v>
      </c>
      <c r="M148" s="7">
        <f t="shared" si="17"/>
        <v>9.4132934555619769</v>
      </c>
      <c r="P148" s="5">
        <f t="shared" si="18"/>
        <v>6.0582098946213696</v>
      </c>
    </row>
    <row r="149" spans="1:16" x14ac:dyDescent="0.15">
      <c r="A149" s="5">
        <v>74</v>
      </c>
      <c r="B149" s="5">
        <v>147</v>
      </c>
      <c r="D149">
        <v>117.71872444808</v>
      </c>
      <c r="E149">
        <v>273.92968111201998</v>
      </c>
      <c r="F149">
        <v>102.05078844972</v>
      </c>
      <c r="G149">
        <v>107.53696498055</v>
      </c>
      <c r="I149" s="6">
        <f t="shared" si="14"/>
        <v>166.39271613146997</v>
      </c>
      <c r="J149" s="6">
        <f t="shared" si="15"/>
        <v>15.667935998359994</v>
      </c>
      <c r="K149" s="6">
        <f t="shared" si="16"/>
        <v>147.59119293343798</v>
      </c>
      <c r="L149" s="7">
        <f t="shared" si="13"/>
        <v>9.419951227072076</v>
      </c>
      <c r="M149" s="7">
        <f t="shared" si="17"/>
        <v>9.5635226048790223</v>
      </c>
      <c r="P149" s="5">
        <f t="shared" si="18"/>
        <v>7.7657576989787191</v>
      </c>
    </row>
    <row r="150" spans="1:16" x14ac:dyDescent="0.15">
      <c r="A150" s="5">
        <v>74.5</v>
      </c>
      <c r="B150" s="5">
        <v>148</v>
      </c>
      <c r="D150">
        <v>117.87898609976</v>
      </c>
      <c r="E150">
        <v>273.83278822568002</v>
      </c>
      <c r="F150">
        <v>102.1052631579</v>
      </c>
      <c r="G150">
        <v>107.46221585091</v>
      </c>
      <c r="I150" s="6">
        <f t="shared" si="14"/>
        <v>166.37057237477001</v>
      </c>
      <c r="J150" s="6">
        <f t="shared" si="15"/>
        <v>15.773722941860001</v>
      </c>
      <c r="K150" s="6">
        <f t="shared" si="16"/>
        <v>147.44210484453799</v>
      </c>
      <c r="L150" s="7">
        <f t="shared" si="13"/>
        <v>9.3473243690149381</v>
      </c>
      <c r="M150" s="7">
        <f t="shared" si="17"/>
        <v>9.4918658236989586</v>
      </c>
      <c r="P150" s="5">
        <f t="shared" si="18"/>
        <v>6.9348947572120512</v>
      </c>
    </row>
    <row r="151" spans="1:16" x14ac:dyDescent="0.15">
      <c r="A151" s="5">
        <v>75</v>
      </c>
      <c r="B151" s="5">
        <v>149</v>
      </c>
      <c r="D151">
        <v>117.95625511038</v>
      </c>
      <c r="E151">
        <v>274.79251839737998</v>
      </c>
      <c r="F151">
        <v>101.96907638747</v>
      </c>
      <c r="G151">
        <v>107.51034200287</v>
      </c>
      <c r="I151" s="6">
        <f t="shared" si="14"/>
        <v>167.28217639450997</v>
      </c>
      <c r="J151" s="6">
        <f t="shared" si="15"/>
        <v>15.987178722910002</v>
      </c>
      <c r="K151" s="6">
        <f t="shared" si="16"/>
        <v>148.09756192701798</v>
      </c>
      <c r="L151" s="7">
        <f t="shared" si="13"/>
        <v>9.2635207558410979</v>
      </c>
      <c r="M151" s="7">
        <f t="shared" si="17"/>
        <v>9.4090322874021908</v>
      </c>
      <c r="P151" s="5">
        <f t="shared" si="18"/>
        <v>5.9761679385809439</v>
      </c>
    </row>
    <row r="152" spans="1:16" x14ac:dyDescent="0.15">
      <c r="A152" s="5">
        <v>75.5</v>
      </c>
      <c r="B152" s="5">
        <v>150</v>
      </c>
      <c r="D152">
        <v>117.61672117742999</v>
      </c>
      <c r="E152">
        <v>272.97567457073001</v>
      </c>
      <c r="F152">
        <v>101.98750767971001</v>
      </c>
      <c r="G152">
        <v>107.54925250869999</v>
      </c>
      <c r="I152" s="6">
        <f t="shared" si="14"/>
        <v>165.42642206203001</v>
      </c>
      <c r="J152" s="6">
        <f t="shared" si="15"/>
        <v>15.629213497719988</v>
      </c>
      <c r="K152" s="6">
        <f t="shared" si="16"/>
        <v>146.67136586476602</v>
      </c>
      <c r="L152" s="7">
        <f t="shared" si="13"/>
        <v>9.3844367719567359</v>
      </c>
      <c r="M152" s="7">
        <f t="shared" si="17"/>
        <v>9.5309183803949029</v>
      </c>
      <c r="P152" s="5">
        <f t="shared" si="18"/>
        <v>7.3594666182168726</v>
      </c>
    </row>
    <row r="153" spans="1:16" x14ac:dyDescent="0.15">
      <c r="A153" s="5">
        <v>76</v>
      </c>
      <c r="B153" s="5">
        <v>151</v>
      </c>
      <c r="D153">
        <v>117.74938675388</v>
      </c>
      <c r="E153">
        <v>274.09914145544002</v>
      </c>
      <c r="F153">
        <v>102.14314970305</v>
      </c>
      <c r="G153">
        <v>107.72312103215</v>
      </c>
      <c r="I153" s="6">
        <f t="shared" si="14"/>
        <v>166.37602042329002</v>
      </c>
      <c r="J153" s="6">
        <f t="shared" si="15"/>
        <v>15.606237050830003</v>
      </c>
      <c r="K153" s="6">
        <f t="shared" si="16"/>
        <v>147.64853596229401</v>
      </c>
      <c r="L153" s="7">
        <f t="shared" si="13"/>
        <v>9.4608671828704178</v>
      </c>
      <c r="M153" s="7">
        <f t="shared" si="17"/>
        <v>9.6083188681856591</v>
      </c>
      <c r="P153" s="5">
        <f t="shared" si="18"/>
        <v>8.2338428166504745</v>
      </c>
    </row>
    <row r="154" spans="1:16" x14ac:dyDescent="0.15">
      <c r="A154" s="5">
        <v>76.5</v>
      </c>
      <c r="B154" s="5">
        <v>152</v>
      </c>
      <c r="D154">
        <v>117.68969746525001</v>
      </c>
      <c r="E154">
        <v>273.74713818479</v>
      </c>
      <c r="F154">
        <v>101.96190866271</v>
      </c>
      <c r="G154">
        <v>107.5822240426</v>
      </c>
      <c r="I154" s="6">
        <f t="shared" si="14"/>
        <v>166.16491414219001</v>
      </c>
      <c r="J154" s="6">
        <f t="shared" si="15"/>
        <v>15.727788802540005</v>
      </c>
      <c r="K154" s="6">
        <f t="shared" si="16"/>
        <v>147.291567579142</v>
      </c>
      <c r="L154" s="7">
        <f t="shared" si="13"/>
        <v>9.3650524831154094</v>
      </c>
      <c r="M154" s="7">
        <f t="shared" si="17"/>
        <v>9.5134742453077248</v>
      </c>
      <c r="P154" s="5">
        <f t="shared" si="18"/>
        <v>7.1377072349582935</v>
      </c>
    </row>
    <row r="155" spans="1:16" x14ac:dyDescent="0.15">
      <c r="A155" s="5">
        <v>77</v>
      </c>
      <c r="B155" s="5">
        <v>153</v>
      </c>
      <c r="D155">
        <v>117.96095666394</v>
      </c>
      <c r="E155">
        <v>274.86856091577999</v>
      </c>
      <c r="F155">
        <v>102.11202129838</v>
      </c>
      <c r="G155">
        <v>107.5719844358</v>
      </c>
      <c r="I155" s="6">
        <f t="shared" si="14"/>
        <v>167.29657647997999</v>
      </c>
      <c r="J155" s="6">
        <f t="shared" si="15"/>
        <v>15.848935365559996</v>
      </c>
      <c r="K155" s="6">
        <f t="shared" si="16"/>
        <v>148.27785404130799</v>
      </c>
      <c r="L155" s="7">
        <f t="shared" si="13"/>
        <v>9.355698071904456</v>
      </c>
      <c r="M155" s="7">
        <f t="shared" si="17"/>
        <v>9.5050899109738456</v>
      </c>
      <c r="P155" s="5">
        <f t="shared" si="18"/>
        <v>7.0306912655890379</v>
      </c>
    </row>
    <row r="156" spans="1:16" x14ac:dyDescent="0.15">
      <c r="A156" s="5">
        <v>77.5</v>
      </c>
      <c r="B156" s="5">
        <v>154</v>
      </c>
      <c r="D156">
        <v>117.69869174162</v>
      </c>
      <c r="E156">
        <v>275.56459525755997</v>
      </c>
      <c r="F156">
        <v>102.01740733155999</v>
      </c>
      <c r="G156">
        <v>107.56031128405</v>
      </c>
      <c r="I156" s="6">
        <f t="shared" si="14"/>
        <v>168.00428397350998</v>
      </c>
      <c r="J156" s="6">
        <f t="shared" si="15"/>
        <v>15.681284410060002</v>
      </c>
      <c r="K156" s="6">
        <f t="shared" si="16"/>
        <v>149.18674268143798</v>
      </c>
      <c r="L156" s="7">
        <f t="shared" si="13"/>
        <v>9.5136813273873369</v>
      </c>
      <c r="M156" s="7">
        <f t="shared" si="17"/>
        <v>9.6640432433338006</v>
      </c>
      <c r="P156" s="5">
        <f t="shared" si="18"/>
        <v>8.8380451276701031</v>
      </c>
    </row>
    <row r="157" spans="1:16" x14ac:dyDescent="0.15">
      <c r="A157" s="5">
        <v>78</v>
      </c>
      <c r="B157" s="5">
        <v>155</v>
      </c>
      <c r="D157">
        <v>117.7258789861</v>
      </c>
      <c r="E157">
        <v>275.78209321341001</v>
      </c>
      <c r="F157">
        <v>102.10403440508</v>
      </c>
      <c r="G157">
        <v>107.63035019455</v>
      </c>
      <c r="I157" s="6">
        <f t="shared" si="14"/>
        <v>168.15174301886</v>
      </c>
      <c r="J157" s="6">
        <f t="shared" si="15"/>
        <v>15.62184458102</v>
      </c>
      <c r="K157" s="6">
        <f t="shared" si="16"/>
        <v>149.405529521636</v>
      </c>
      <c r="L157" s="7">
        <f t="shared" si="13"/>
        <v>9.5638852855544698</v>
      </c>
      <c r="M157" s="7">
        <f t="shared" si="17"/>
        <v>9.7152172783780077</v>
      </c>
      <c r="P157" s="5">
        <f t="shared" si="18"/>
        <v>9.4123864868716574</v>
      </c>
    </row>
    <row r="158" spans="1:16" x14ac:dyDescent="0.15">
      <c r="A158" s="5">
        <v>78.5</v>
      </c>
      <c r="B158" s="5">
        <v>156</v>
      </c>
      <c r="D158">
        <v>117.76267375307</v>
      </c>
      <c r="E158">
        <v>276.33565004088001</v>
      </c>
      <c r="F158">
        <v>101.90477165677</v>
      </c>
      <c r="G158">
        <v>107.5463854188</v>
      </c>
      <c r="I158" s="6">
        <f t="shared" si="14"/>
        <v>168.78926462208</v>
      </c>
      <c r="J158" s="6">
        <f t="shared" si="15"/>
        <v>15.857902096300009</v>
      </c>
      <c r="K158" s="6">
        <f t="shared" si="16"/>
        <v>149.75978210651999</v>
      </c>
      <c r="L158" s="7">
        <f t="shared" si="13"/>
        <v>9.4438584118552598</v>
      </c>
      <c r="M158" s="7">
        <f t="shared" si="17"/>
        <v>9.5961604815558719</v>
      </c>
      <c r="P158" s="5">
        <f t="shared" si="18"/>
        <v>8.0392597395418406</v>
      </c>
    </row>
    <row r="159" spans="1:16" x14ac:dyDescent="0.15">
      <c r="A159" s="5">
        <v>79</v>
      </c>
      <c r="B159" s="5">
        <v>157</v>
      </c>
      <c r="D159">
        <v>117.76083401472</v>
      </c>
      <c r="E159">
        <v>277.77984464432001</v>
      </c>
      <c r="F159">
        <v>101.99672332582</v>
      </c>
      <c r="G159">
        <v>107.58140487404999</v>
      </c>
      <c r="I159" s="6">
        <f t="shared" si="14"/>
        <v>170.19843977027</v>
      </c>
      <c r="J159" s="6">
        <f t="shared" si="15"/>
        <v>15.764110688900004</v>
      </c>
      <c r="K159" s="6">
        <f t="shared" si="16"/>
        <v>151.28150694358999</v>
      </c>
      <c r="L159" s="7">
        <f t="shared" si="13"/>
        <v>9.596577309629776</v>
      </c>
      <c r="M159" s="7">
        <f t="shared" si="17"/>
        <v>9.7498494562074605</v>
      </c>
      <c r="P159" s="5">
        <f t="shared" si="18"/>
        <v>9.7863885024090216</v>
      </c>
    </row>
    <row r="160" spans="1:16" x14ac:dyDescent="0.15">
      <c r="A160" s="5">
        <v>79.5</v>
      </c>
      <c r="B160" s="5">
        <v>158</v>
      </c>
      <c r="D160">
        <v>117.58810302534999</v>
      </c>
      <c r="E160">
        <v>276.84014717907002</v>
      </c>
      <c r="F160">
        <v>101.99897603932</v>
      </c>
      <c r="G160">
        <v>107.23141511366001</v>
      </c>
      <c r="I160" s="6">
        <f t="shared" si="14"/>
        <v>169.60873206541001</v>
      </c>
      <c r="J160" s="6">
        <f t="shared" si="15"/>
        <v>15.589126986029996</v>
      </c>
      <c r="K160" s="6">
        <f t="shared" si="16"/>
        <v>150.90177968217401</v>
      </c>
      <c r="L160" s="7">
        <f t="shared" si="13"/>
        <v>9.6799378064854302</v>
      </c>
      <c r="M160" s="7">
        <f t="shared" si="17"/>
        <v>9.8341800299401889</v>
      </c>
      <c r="P160" s="5">
        <f t="shared" si="18"/>
        <v>10.740045999063083</v>
      </c>
    </row>
    <row r="161" spans="1:16" x14ac:dyDescent="0.15">
      <c r="A161" s="5">
        <v>80</v>
      </c>
      <c r="B161" s="5">
        <v>159</v>
      </c>
      <c r="D161">
        <v>117.77289452167</v>
      </c>
      <c r="E161">
        <v>277.31398201144998</v>
      </c>
      <c r="F161">
        <v>102.00921564612</v>
      </c>
      <c r="G161">
        <v>107.44542289576</v>
      </c>
      <c r="I161" s="6">
        <f t="shared" si="14"/>
        <v>169.86855911568998</v>
      </c>
      <c r="J161" s="6">
        <f t="shared" si="15"/>
        <v>15.763678875549999</v>
      </c>
      <c r="K161" s="6">
        <f t="shared" si="16"/>
        <v>150.95214446502999</v>
      </c>
      <c r="L161" s="7">
        <f t="shared" si="13"/>
        <v>9.5759464308272531</v>
      </c>
      <c r="M161" s="7">
        <f t="shared" si="17"/>
        <v>9.7311587311590859</v>
      </c>
      <c r="P161" s="5">
        <f t="shared" si="18"/>
        <v>9.5503679294192043</v>
      </c>
    </row>
    <row r="162" spans="1:16" x14ac:dyDescent="0.15">
      <c r="A162" s="5">
        <v>80.5</v>
      </c>
      <c r="B162" s="5">
        <v>160</v>
      </c>
      <c r="D162">
        <v>117.58932951758</v>
      </c>
      <c r="E162">
        <v>276.65719542110003</v>
      </c>
      <c r="F162">
        <v>102.04751177555001</v>
      </c>
      <c r="G162">
        <v>107.42146221585</v>
      </c>
      <c r="I162" s="6">
        <f t="shared" si="14"/>
        <v>169.23573320525003</v>
      </c>
      <c r="J162" s="6">
        <f t="shared" si="15"/>
        <v>15.541817742029991</v>
      </c>
      <c r="K162" s="6">
        <f t="shared" si="16"/>
        <v>150.58555191481403</v>
      </c>
      <c r="L162" s="7">
        <f t="shared" si="13"/>
        <v>9.689056609355486</v>
      </c>
      <c r="M162" s="7">
        <f t="shared" si="17"/>
        <v>9.845238986564393</v>
      </c>
      <c r="P162" s="5">
        <f t="shared" si="18"/>
        <v>10.844366571103308</v>
      </c>
    </row>
    <row r="163" spans="1:16" x14ac:dyDescent="0.15">
      <c r="A163" s="5">
        <v>81</v>
      </c>
      <c r="B163" s="5">
        <v>161</v>
      </c>
      <c r="D163">
        <v>118.09995911692999</v>
      </c>
      <c r="E163">
        <v>276.51573998365001</v>
      </c>
      <c r="F163">
        <v>102.05549866885001</v>
      </c>
      <c r="G163">
        <v>107.59655949211999</v>
      </c>
      <c r="I163" s="6">
        <f t="shared" si="14"/>
        <v>168.91918049153003</v>
      </c>
      <c r="J163" s="6">
        <f t="shared" si="15"/>
        <v>16.044460448079988</v>
      </c>
      <c r="K163" s="6">
        <f t="shared" si="16"/>
        <v>149.66582795383405</v>
      </c>
      <c r="L163" s="7">
        <f t="shared" si="13"/>
        <v>9.3281932688328144</v>
      </c>
      <c r="M163" s="7">
        <f t="shared" si="17"/>
        <v>9.4853457229187956</v>
      </c>
      <c r="P163" s="5">
        <f t="shared" si="18"/>
        <v>6.716031892952568</v>
      </c>
    </row>
    <row r="164" spans="1:16" x14ac:dyDescent="0.15">
      <c r="A164" s="5">
        <v>81.5</v>
      </c>
      <c r="B164" s="5">
        <v>162</v>
      </c>
      <c r="D164">
        <v>117.95441537204</v>
      </c>
      <c r="E164">
        <v>275.92538838921001</v>
      </c>
      <c r="F164">
        <v>102.01986483719</v>
      </c>
      <c r="G164">
        <v>107.37681753021</v>
      </c>
      <c r="I164" s="6">
        <f t="shared" si="14"/>
        <v>168.54857085899999</v>
      </c>
      <c r="J164" s="6">
        <f t="shared" si="15"/>
        <v>15.934550534850004</v>
      </c>
      <c r="K164" s="6">
        <f t="shared" si="16"/>
        <v>149.42711021718</v>
      </c>
      <c r="L164" s="7">
        <f t="shared" si="13"/>
        <v>9.3775541324728433</v>
      </c>
      <c r="M164" s="7">
        <f t="shared" si="17"/>
        <v>9.5356766634358987</v>
      </c>
      <c r="P164" s="5">
        <f t="shared" si="18"/>
        <v>7.2807281151109349</v>
      </c>
    </row>
    <row r="165" spans="1:16" x14ac:dyDescent="0.15">
      <c r="A165" s="5">
        <v>82</v>
      </c>
      <c r="B165" s="5">
        <v>163</v>
      </c>
      <c r="D165">
        <v>117.88450531479999</v>
      </c>
      <c r="E165">
        <v>275.49264104661</v>
      </c>
      <c r="F165">
        <v>102.05898013516</v>
      </c>
      <c r="G165">
        <v>107.63936104854</v>
      </c>
      <c r="I165" s="6">
        <f t="shared" si="14"/>
        <v>167.85327999807001</v>
      </c>
      <c r="J165" s="6">
        <f t="shared" si="15"/>
        <v>15.825525179639996</v>
      </c>
      <c r="K165" s="6">
        <f t="shared" si="16"/>
        <v>148.86264978250202</v>
      </c>
      <c r="L165" s="7">
        <f t="shared" si="13"/>
        <v>9.4064903434622309</v>
      </c>
      <c r="M165" s="7">
        <f t="shared" si="17"/>
        <v>9.5655829513023605</v>
      </c>
      <c r="P165" s="5">
        <f t="shared" si="18"/>
        <v>7.6117630246386057</v>
      </c>
    </row>
    <row r="166" spans="1:16" x14ac:dyDescent="0.15">
      <c r="A166" s="5">
        <v>82.5</v>
      </c>
      <c r="B166" s="5">
        <v>164</v>
      </c>
      <c r="D166">
        <v>117.85936222404</v>
      </c>
      <c r="E166">
        <v>276.32972199508998</v>
      </c>
      <c r="F166">
        <v>101.93467130862</v>
      </c>
      <c r="G166">
        <v>107.56440712677001</v>
      </c>
      <c r="I166" s="6">
        <f t="shared" si="14"/>
        <v>168.76531486831999</v>
      </c>
      <c r="J166" s="6">
        <f t="shared" si="15"/>
        <v>15.924690915420001</v>
      </c>
      <c r="K166" s="6">
        <f t="shared" si="16"/>
        <v>149.65568576981599</v>
      </c>
      <c r="L166" s="7">
        <f t="shared" si="13"/>
        <v>9.3977136865434066</v>
      </c>
      <c r="M166" s="7">
        <f t="shared" si="17"/>
        <v>9.5577763712606103</v>
      </c>
      <c r="P166" s="5">
        <f t="shared" si="18"/>
        <v>7.5113566573314294</v>
      </c>
    </row>
    <row r="167" spans="1:16" x14ac:dyDescent="0.15">
      <c r="A167" s="5">
        <v>83</v>
      </c>
      <c r="B167" s="5">
        <v>165</v>
      </c>
      <c r="D167">
        <v>118.02350776778</v>
      </c>
      <c r="E167">
        <v>276.76042518397003</v>
      </c>
      <c r="F167">
        <v>102.04218718001</v>
      </c>
      <c r="G167">
        <v>107.43108744624</v>
      </c>
      <c r="I167" s="6">
        <f t="shared" si="14"/>
        <v>169.32933773773004</v>
      </c>
      <c r="J167" s="6">
        <f t="shared" si="15"/>
        <v>15.98132058777</v>
      </c>
      <c r="K167" s="6">
        <f t="shared" si="16"/>
        <v>150.15175303240605</v>
      </c>
      <c r="L167" s="7">
        <f t="shared" si="13"/>
        <v>9.3954534112351418</v>
      </c>
      <c r="M167" s="7">
        <f t="shared" si="17"/>
        <v>9.5564861728294179</v>
      </c>
      <c r="P167" s="5">
        <f t="shared" si="18"/>
        <v>7.4854987441287131</v>
      </c>
    </row>
    <row r="168" spans="1:16" x14ac:dyDescent="0.15">
      <c r="A168" s="5">
        <v>83.5</v>
      </c>
      <c r="B168" s="5">
        <v>166</v>
      </c>
      <c r="D168">
        <v>118.07665576450999</v>
      </c>
      <c r="E168">
        <v>276.67518397383998</v>
      </c>
      <c r="F168">
        <v>101.91214417366</v>
      </c>
      <c r="G168">
        <v>107.37988941224999</v>
      </c>
      <c r="I168" s="6">
        <f t="shared" si="14"/>
        <v>169.29529456158997</v>
      </c>
      <c r="J168" s="6">
        <f t="shared" si="15"/>
        <v>16.164511590849997</v>
      </c>
      <c r="K168" s="6">
        <f t="shared" si="16"/>
        <v>149.89788065256997</v>
      </c>
      <c r="L168" s="7">
        <f t="shared" si="13"/>
        <v>9.2732700156199215</v>
      </c>
      <c r="M168" s="7">
        <f t="shared" si="17"/>
        <v>9.4352728540912718</v>
      </c>
      <c r="P168" s="5">
        <f t="shared" si="18"/>
        <v>6.0877010390973956</v>
      </c>
    </row>
    <row r="169" spans="1:16" x14ac:dyDescent="0.15">
      <c r="A169" s="5">
        <v>84</v>
      </c>
      <c r="B169" s="5">
        <v>167</v>
      </c>
      <c r="D169">
        <v>118.07052330335</v>
      </c>
      <c r="E169">
        <v>275.95911692559002</v>
      </c>
      <c r="F169">
        <v>102.00327667418</v>
      </c>
      <c r="G169">
        <v>107.44296539013</v>
      </c>
      <c r="I169" s="6">
        <f t="shared" si="14"/>
        <v>168.51615153546004</v>
      </c>
      <c r="J169" s="6">
        <f t="shared" si="15"/>
        <v>16.06724662917</v>
      </c>
      <c r="K169" s="6">
        <f t="shared" si="16"/>
        <v>149.23545558045603</v>
      </c>
      <c r="L169" s="7">
        <f t="shared" si="13"/>
        <v>9.2881785550935572</v>
      </c>
      <c r="M169" s="7">
        <f t="shared" si="17"/>
        <v>9.4511514704419817</v>
      </c>
      <c r="P169" s="5">
        <f t="shared" si="18"/>
        <v>6.2582571294457381</v>
      </c>
    </row>
    <row r="170" spans="1:16" x14ac:dyDescent="0.15">
      <c r="A170" s="5">
        <v>84.5</v>
      </c>
      <c r="B170" s="5">
        <v>168</v>
      </c>
      <c r="D170">
        <v>117.82256745706999</v>
      </c>
      <c r="E170">
        <v>276.24591169256001</v>
      </c>
      <c r="F170">
        <v>102.04054884292</v>
      </c>
      <c r="G170">
        <v>107.30657382757001</v>
      </c>
      <c r="I170" s="6">
        <f t="shared" si="14"/>
        <v>168.93933786499002</v>
      </c>
      <c r="J170" s="6">
        <f t="shared" si="15"/>
        <v>15.78201861414999</v>
      </c>
      <c r="K170" s="6">
        <f t="shared" si="16"/>
        <v>150.00091552801004</v>
      </c>
      <c r="L170" s="7">
        <f t="shared" si="13"/>
        <v>9.5045455968174313</v>
      </c>
      <c r="M170" s="7">
        <f t="shared" si="17"/>
        <v>9.66848858904293</v>
      </c>
      <c r="P170" s="5">
        <f t="shared" si="18"/>
        <v>8.7335309000199466</v>
      </c>
    </row>
    <row r="171" spans="1:16" x14ac:dyDescent="0.15">
      <c r="A171" s="5">
        <v>85</v>
      </c>
      <c r="B171" s="5">
        <v>169</v>
      </c>
      <c r="D171">
        <v>117.97240392478</v>
      </c>
      <c r="E171">
        <v>276.48364677024</v>
      </c>
      <c r="F171">
        <v>101.92791316813</v>
      </c>
      <c r="G171">
        <v>107.47450337907</v>
      </c>
      <c r="I171" s="6">
        <f t="shared" si="14"/>
        <v>169.00914339117</v>
      </c>
      <c r="J171" s="6">
        <f t="shared" si="15"/>
        <v>16.044490756649992</v>
      </c>
      <c r="K171" s="6">
        <f t="shared" si="16"/>
        <v>149.75575448319</v>
      </c>
      <c r="L171" s="7">
        <f t="shared" si="13"/>
        <v>9.3337804704783434</v>
      </c>
      <c r="M171" s="7">
        <f t="shared" si="17"/>
        <v>9.4986935395809162</v>
      </c>
      <c r="P171" s="5">
        <f t="shared" si="18"/>
        <v>6.7799503787528987</v>
      </c>
    </row>
    <row r="172" spans="1:16" x14ac:dyDescent="0.15">
      <c r="A172" s="5">
        <v>85.5</v>
      </c>
      <c r="B172" s="5">
        <v>170</v>
      </c>
      <c r="D172">
        <v>117.85139002453001</v>
      </c>
      <c r="E172">
        <v>274.58340147179001</v>
      </c>
      <c r="F172">
        <v>101.98238787631</v>
      </c>
      <c r="G172">
        <v>107.43334015974</v>
      </c>
      <c r="I172" s="6">
        <f t="shared" si="14"/>
        <v>167.15006131205001</v>
      </c>
      <c r="J172" s="6">
        <f t="shared" si="15"/>
        <v>15.869002148220005</v>
      </c>
      <c r="K172" s="6">
        <f t="shared" si="16"/>
        <v>148.10725873418602</v>
      </c>
      <c r="L172" s="7">
        <f t="shared" si="13"/>
        <v>9.3331173158104921</v>
      </c>
      <c r="M172" s="7">
        <f t="shared" si="17"/>
        <v>9.4990004617901391</v>
      </c>
      <c r="P172" s="5">
        <f t="shared" si="18"/>
        <v>6.772363782651718</v>
      </c>
    </row>
    <row r="173" spans="1:16" x14ac:dyDescent="0.15">
      <c r="A173" s="5">
        <v>86</v>
      </c>
      <c r="B173" s="5">
        <v>171</v>
      </c>
      <c r="D173">
        <v>118.17375306623001</v>
      </c>
      <c r="E173">
        <v>275.77964022894997</v>
      </c>
      <c r="F173">
        <v>102.08416956789</v>
      </c>
      <c r="G173">
        <v>107.44828998567</v>
      </c>
      <c r="I173" s="6">
        <f t="shared" si="14"/>
        <v>168.33135024327999</v>
      </c>
      <c r="J173" s="6">
        <f t="shared" si="15"/>
        <v>16.089583498340005</v>
      </c>
      <c r="K173" s="6">
        <f t="shared" si="16"/>
        <v>149.02385004527198</v>
      </c>
      <c r="L173" s="7">
        <f t="shared" si="13"/>
        <v>9.2621322398213159</v>
      </c>
      <c r="M173" s="7">
        <f t="shared" si="17"/>
        <v>9.4289854626780372</v>
      </c>
      <c r="P173" s="5">
        <f t="shared" si="18"/>
        <v>5.9602830919037197</v>
      </c>
    </row>
    <row r="174" spans="1:16" x14ac:dyDescent="0.15">
      <c r="A174" s="5">
        <v>86.5</v>
      </c>
      <c r="B174" s="5">
        <v>172</v>
      </c>
      <c r="D174">
        <v>118.00756336876999</v>
      </c>
      <c r="E174">
        <v>273.19010629599001</v>
      </c>
      <c r="F174">
        <v>101.91009625229999</v>
      </c>
      <c r="G174">
        <v>107.38541879992</v>
      </c>
      <c r="I174" s="6">
        <f t="shared" si="14"/>
        <v>165.80468749607002</v>
      </c>
      <c r="J174" s="6">
        <f t="shared" si="15"/>
        <v>16.09746711647</v>
      </c>
      <c r="K174" s="6">
        <f t="shared" si="16"/>
        <v>146.48772695630601</v>
      </c>
      <c r="L174" s="7">
        <f t="shared" si="13"/>
        <v>9.1000482185441598</v>
      </c>
      <c r="M174" s="7">
        <f t="shared" si="17"/>
        <v>9.2678715182779552</v>
      </c>
      <c r="P174" s="5">
        <f t="shared" si="18"/>
        <v>4.1060158093267933</v>
      </c>
    </row>
    <row r="175" spans="1:16" x14ac:dyDescent="0.15">
      <c r="A175" s="5">
        <v>87</v>
      </c>
      <c r="B175" s="5">
        <v>173</v>
      </c>
      <c r="D175">
        <v>117.86038430089999</v>
      </c>
      <c r="E175">
        <v>272.89860997546998</v>
      </c>
      <c r="F175">
        <v>101.98730288757</v>
      </c>
      <c r="G175">
        <v>107.57341798074999</v>
      </c>
      <c r="I175" s="6">
        <f t="shared" si="14"/>
        <v>165.32519199472</v>
      </c>
      <c r="J175" s="6">
        <f t="shared" si="15"/>
        <v>15.873081413329999</v>
      </c>
      <c r="K175" s="6">
        <f t="shared" si="16"/>
        <v>146.27749429872401</v>
      </c>
      <c r="L175" s="7">
        <f t="shared" si="13"/>
        <v>9.2154440898842829</v>
      </c>
      <c r="M175" s="7">
        <f t="shared" si="17"/>
        <v>9.3842374664951507</v>
      </c>
      <c r="P175" s="5">
        <f t="shared" si="18"/>
        <v>5.4261631445447396</v>
      </c>
    </row>
    <row r="176" spans="1:16" x14ac:dyDescent="0.15">
      <c r="A176" s="5">
        <v>87.5</v>
      </c>
      <c r="B176" s="5">
        <v>174</v>
      </c>
      <c r="D176">
        <v>117.81112019624</v>
      </c>
      <c r="E176">
        <v>274.24223221585999</v>
      </c>
      <c r="F176">
        <v>102.0540651239</v>
      </c>
      <c r="G176">
        <v>107.42125742371999</v>
      </c>
      <c r="I176" s="6">
        <f t="shared" si="14"/>
        <v>166.82097479213999</v>
      </c>
      <c r="J176" s="6">
        <f t="shared" si="15"/>
        <v>15.757055072339995</v>
      </c>
      <c r="K176" s="6">
        <f t="shared" si="16"/>
        <v>147.91250870533199</v>
      </c>
      <c r="L176" s="7">
        <f t="shared" si="13"/>
        <v>9.3870655415159572</v>
      </c>
      <c r="M176" s="7">
        <f t="shared" si="17"/>
        <v>9.5568289950038992</v>
      </c>
      <c r="P176" s="5">
        <f t="shared" si="18"/>
        <v>7.3895401649409083</v>
      </c>
    </row>
    <row r="177" spans="1:16" x14ac:dyDescent="0.15">
      <c r="A177" s="5">
        <v>88</v>
      </c>
      <c r="B177" s="5">
        <v>175</v>
      </c>
      <c r="D177">
        <v>118.07297628782</v>
      </c>
      <c r="E177">
        <v>275.88777596074999</v>
      </c>
      <c r="F177">
        <v>101.96108949416001</v>
      </c>
      <c r="G177">
        <v>107.63280770018</v>
      </c>
      <c r="I177" s="6">
        <f t="shared" si="14"/>
        <v>168.25496826057</v>
      </c>
      <c r="J177" s="6">
        <f t="shared" si="15"/>
        <v>16.111886793659991</v>
      </c>
      <c r="K177" s="6">
        <f t="shared" si="16"/>
        <v>148.920704108178</v>
      </c>
      <c r="L177" s="7">
        <f t="shared" si="13"/>
        <v>9.2429090407200558</v>
      </c>
      <c r="M177" s="7">
        <f t="shared" si="17"/>
        <v>9.413642571085072</v>
      </c>
      <c r="P177" s="5">
        <f t="shared" si="18"/>
        <v>5.7403666011906864</v>
      </c>
    </row>
    <row r="178" spans="1:16" x14ac:dyDescent="0.15">
      <c r="A178" s="5">
        <v>88.5</v>
      </c>
      <c r="B178" s="5">
        <v>176</v>
      </c>
      <c r="D178">
        <v>117.7273098937</v>
      </c>
      <c r="E178">
        <v>275.82767784137002</v>
      </c>
      <c r="F178">
        <v>102.00532459554</v>
      </c>
      <c r="G178">
        <v>107.58386237969</v>
      </c>
      <c r="I178" s="6">
        <f t="shared" si="14"/>
        <v>168.24381546168001</v>
      </c>
      <c r="J178" s="6">
        <f t="shared" si="15"/>
        <v>15.721985298159993</v>
      </c>
      <c r="K178" s="6">
        <f t="shared" si="16"/>
        <v>149.37743310388802</v>
      </c>
      <c r="L178" s="7">
        <f t="shared" si="13"/>
        <v>9.5011813248146382</v>
      </c>
      <c r="M178" s="7">
        <f t="shared" si="17"/>
        <v>9.6728849320567285</v>
      </c>
      <c r="P178" s="5">
        <f t="shared" si="18"/>
        <v>8.6950430869997994</v>
      </c>
    </row>
    <row r="179" spans="1:16" x14ac:dyDescent="0.15">
      <c r="A179" s="5">
        <v>89</v>
      </c>
      <c r="B179" s="5">
        <v>177</v>
      </c>
      <c r="D179">
        <v>117.95073589534</v>
      </c>
      <c r="E179">
        <v>276.33176614881</v>
      </c>
      <c r="F179">
        <v>102.05775138235001</v>
      </c>
      <c r="G179">
        <v>107.52693016588</v>
      </c>
      <c r="I179" s="6">
        <f t="shared" si="14"/>
        <v>168.80483598293</v>
      </c>
      <c r="J179" s="6">
        <f t="shared" si="15"/>
        <v>15.892984512989997</v>
      </c>
      <c r="K179" s="6">
        <f t="shared" si="16"/>
        <v>149.73325456734202</v>
      </c>
      <c r="L179" s="7">
        <f t="shared" si="13"/>
        <v>9.4213427594394741</v>
      </c>
      <c r="M179" s="7">
        <f t="shared" si="17"/>
        <v>9.5940164435586386</v>
      </c>
      <c r="P179" s="5">
        <f t="shared" si="18"/>
        <v>7.781677053158</v>
      </c>
    </row>
    <row r="180" spans="1:16" x14ac:dyDescent="0.15">
      <c r="A180" s="5">
        <v>89.5</v>
      </c>
      <c r="B180" s="5">
        <v>178</v>
      </c>
      <c r="D180">
        <v>118.10118560916</v>
      </c>
      <c r="E180">
        <v>277.19174161897001</v>
      </c>
      <c r="F180">
        <v>102.00614376407999</v>
      </c>
      <c r="G180">
        <v>107.39258652468</v>
      </c>
      <c r="I180" s="6">
        <f t="shared" si="14"/>
        <v>169.79915509429003</v>
      </c>
      <c r="J180" s="6">
        <f t="shared" si="15"/>
        <v>16.095041845080004</v>
      </c>
      <c r="K180" s="6">
        <f t="shared" si="16"/>
        <v>150.48510488019403</v>
      </c>
      <c r="L180" s="7">
        <f t="shared" si="13"/>
        <v>9.3497802819440885</v>
      </c>
      <c r="M180" s="7">
        <f t="shared" si="17"/>
        <v>9.5234240429403272</v>
      </c>
      <c r="P180" s="5">
        <f t="shared" si="18"/>
        <v>6.9629907962756077</v>
      </c>
    </row>
    <row r="181" spans="1:16" x14ac:dyDescent="0.15">
      <c r="A181" s="5">
        <v>90</v>
      </c>
      <c r="B181" s="5">
        <v>179</v>
      </c>
      <c r="D181">
        <v>118.03986099754999</v>
      </c>
      <c r="E181">
        <v>277.00367947669997</v>
      </c>
      <c r="F181">
        <v>101.89350808928999</v>
      </c>
      <c r="G181">
        <v>107.5003071882</v>
      </c>
      <c r="I181" s="6">
        <f t="shared" si="14"/>
        <v>169.50337228849997</v>
      </c>
      <c r="J181" s="6">
        <f t="shared" si="15"/>
        <v>16.146352908259999</v>
      </c>
      <c r="K181" s="6">
        <f t="shared" si="16"/>
        <v>150.12774879858799</v>
      </c>
      <c r="L181" s="7">
        <f t="shared" si="13"/>
        <v>9.2979355555759629</v>
      </c>
      <c r="M181" s="7">
        <f t="shared" si="17"/>
        <v>9.4725493934492757</v>
      </c>
      <c r="P181" s="5">
        <f t="shared" si="18"/>
        <v>6.3698787848566401</v>
      </c>
    </row>
    <row r="182" spans="1:16" x14ac:dyDescent="0.15">
      <c r="A182" s="5">
        <v>90.5</v>
      </c>
      <c r="B182" s="5">
        <v>180</v>
      </c>
      <c r="D182">
        <v>117.92784137367001</v>
      </c>
      <c r="E182">
        <v>277.81807031889002</v>
      </c>
      <c r="F182">
        <v>102.01290190457</v>
      </c>
      <c r="G182">
        <v>107.44173663731</v>
      </c>
      <c r="I182" s="6">
        <f t="shared" si="14"/>
        <v>170.37633368158004</v>
      </c>
      <c r="J182" s="6">
        <f t="shared" si="15"/>
        <v>15.914939469100005</v>
      </c>
      <c r="K182" s="6">
        <f>I182-1.2*J182</f>
        <v>151.27840631866002</v>
      </c>
      <c r="L182" s="7">
        <f t="shared" si="13"/>
        <v>9.5054339736810114</v>
      </c>
      <c r="M182" s="7">
        <f>L182+ABS($N$2)*A182</f>
        <v>9.6810178884313984</v>
      </c>
      <c r="P182" s="5">
        <f>(L182-$O$2)/$O$2*100</f>
        <v>8.7436940742783023</v>
      </c>
    </row>
    <row r="183" spans="1:16" x14ac:dyDescent="0.15">
      <c r="A183" s="5">
        <v>91</v>
      </c>
      <c r="B183" s="5">
        <v>181</v>
      </c>
      <c r="D183">
        <v>118.12857726900999</v>
      </c>
      <c r="E183">
        <v>277.72383483238002</v>
      </c>
      <c r="F183">
        <v>102.00962523039</v>
      </c>
      <c r="G183">
        <v>107.45218103625</v>
      </c>
      <c r="I183" s="6">
        <f t="shared" si="14"/>
        <v>170.27165379613001</v>
      </c>
      <c r="J183" s="6">
        <f t="shared" si="15"/>
        <v>16.118952038619994</v>
      </c>
      <c r="K183" s="6">
        <f t="shared" ref="K183:K241" si="19">I183-1.2*J183</f>
        <v>150.92891134978601</v>
      </c>
      <c r="L183" s="7">
        <f t="shared" si="13"/>
        <v>9.3634444092996763</v>
      </c>
      <c r="M183" s="7">
        <f t="shared" ref="M183:M241" si="20">L183+ABS($N$2)*A183</f>
        <v>9.5399984009271357</v>
      </c>
      <c r="P183" s="5">
        <f t="shared" ref="P183:P241" si="21">(L183-$O$2)/$O$2*100</f>
        <v>7.1193106117687446</v>
      </c>
    </row>
    <row r="184" spans="1:16" x14ac:dyDescent="0.15">
      <c r="A184" s="5">
        <v>91.5</v>
      </c>
      <c r="B184" s="5">
        <v>182</v>
      </c>
      <c r="D184">
        <v>118.29006541292</v>
      </c>
      <c r="E184">
        <v>277.67865903516002</v>
      </c>
      <c r="F184">
        <v>101.95248822444999</v>
      </c>
      <c r="G184">
        <v>107.34507474913001</v>
      </c>
      <c r="I184" s="6">
        <f t="shared" si="14"/>
        <v>170.33358428603003</v>
      </c>
      <c r="J184" s="6">
        <f t="shared" si="15"/>
        <v>16.337577188470007</v>
      </c>
      <c r="K184" s="6">
        <f t="shared" si="19"/>
        <v>150.72849165986602</v>
      </c>
      <c r="L184" s="7">
        <f t="shared" si="13"/>
        <v>9.2258778594319555</v>
      </c>
      <c r="M184" s="7">
        <f t="shared" si="20"/>
        <v>9.4034019279364891</v>
      </c>
      <c r="P184" s="5">
        <f t="shared" si="21"/>
        <v>5.545527146953801</v>
      </c>
    </row>
    <row r="185" spans="1:16" x14ac:dyDescent="0.15">
      <c r="A185" s="5">
        <v>92</v>
      </c>
      <c r="B185" s="5">
        <v>183</v>
      </c>
      <c r="D185">
        <v>118.2068683565</v>
      </c>
      <c r="E185">
        <v>277.92804578904003</v>
      </c>
      <c r="F185">
        <v>101.98197829203001</v>
      </c>
      <c r="G185">
        <v>107.50235510956</v>
      </c>
      <c r="I185" s="6">
        <f t="shared" si="14"/>
        <v>170.42569067948003</v>
      </c>
      <c r="J185" s="6">
        <f t="shared" si="15"/>
        <v>16.224890064469989</v>
      </c>
      <c r="K185" s="6">
        <f t="shared" si="19"/>
        <v>150.95582260211603</v>
      </c>
      <c r="L185" s="7">
        <f t="shared" si="13"/>
        <v>9.303965820556531</v>
      </c>
      <c r="M185" s="7">
        <f t="shared" si="20"/>
        <v>9.4824599659381388</v>
      </c>
      <c r="P185" s="5">
        <f t="shared" si="21"/>
        <v>6.4388659864982918</v>
      </c>
    </row>
    <row r="186" spans="1:16" x14ac:dyDescent="0.15">
      <c r="A186" s="5">
        <v>92.5</v>
      </c>
      <c r="B186" s="5">
        <v>184</v>
      </c>
      <c r="D186">
        <v>118.15678659034999</v>
      </c>
      <c r="E186">
        <v>278.83810302534999</v>
      </c>
      <c r="F186">
        <v>102.0307188204</v>
      </c>
      <c r="G186">
        <v>107.26622977677999</v>
      </c>
      <c r="I186" s="6">
        <f t="shared" si="14"/>
        <v>171.57187324857</v>
      </c>
      <c r="J186" s="6">
        <f t="shared" si="15"/>
        <v>16.126067769949998</v>
      </c>
      <c r="K186" s="6">
        <f t="shared" si="19"/>
        <v>152.22059192463001</v>
      </c>
      <c r="L186" s="7">
        <f t="shared" si="13"/>
        <v>9.4394116467924292</v>
      </c>
      <c r="M186" s="7">
        <f t="shared" si="20"/>
        <v>9.6188758690511111</v>
      </c>
      <c r="P186" s="5">
        <f t="shared" si="21"/>
        <v>7.988388031742752</v>
      </c>
    </row>
    <row r="187" spans="1:16" x14ac:dyDescent="0.15">
      <c r="A187" s="5">
        <v>93</v>
      </c>
      <c r="B187" s="5">
        <v>185</v>
      </c>
      <c r="D187">
        <v>118.28209321340999</v>
      </c>
      <c r="E187">
        <v>278.09730171708998</v>
      </c>
      <c r="F187">
        <v>101.89678476347</v>
      </c>
      <c r="G187">
        <v>107.32357157485001</v>
      </c>
      <c r="I187" s="6">
        <f t="shared" si="14"/>
        <v>170.77373014223997</v>
      </c>
      <c r="J187" s="6">
        <f t="shared" si="15"/>
        <v>16.385308449939998</v>
      </c>
      <c r="K187" s="6">
        <f t="shared" si="19"/>
        <v>151.11136000231198</v>
      </c>
      <c r="L187" s="7">
        <f t="shared" si="13"/>
        <v>9.222368957165731</v>
      </c>
      <c r="M187" s="7">
        <f t="shared" si="20"/>
        <v>9.4028032563014872</v>
      </c>
      <c r="P187" s="5">
        <f t="shared" si="21"/>
        <v>5.5053847404491254</v>
      </c>
    </row>
    <row r="188" spans="1:16" x14ac:dyDescent="0.15">
      <c r="A188" s="5">
        <v>93.5</v>
      </c>
      <c r="B188" s="5">
        <v>186</v>
      </c>
      <c r="D188">
        <v>118.25592804579</v>
      </c>
      <c r="E188">
        <v>278.75592804578997</v>
      </c>
      <c r="F188">
        <v>101.95433135368</v>
      </c>
      <c r="G188">
        <v>107.34507474913001</v>
      </c>
      <c r="I188" s="6">
        <f t="shared" si="14"/>
        <v>171.41085329665998</v>
      </c>
      <c r="J188" s="6">
        <f t="shared" si="15"/>
        <v>16.301596692109996</v>
      </c>
      <c r="K188" s="6">
        <f t="shared" si="19"/>
        <v>151.84893726612799</v>
      </c>
      <c r="L188" s="7">
        <f t="shared" si="13"/>
        <v>9.3149732590073935</v>
      </c>
      <c r="M188" s="7">
        <f t="shared" si="20"/>
        <v>9.4963776350202238</v>
      </c>
      <c r="P188" s="5">
        <f t="shared" si="21"/>
        <v>6.564792853462631</v>
      </c>
    </row>
    <row r="189" spans="1:16" x14ac:dyDescent="0.15">
      <c r="A189" s="5">
        <v>94</v>
      </c>
      <c r="B189" s="5">
        <v>187</v>
      </c>
      <c r="D189">
        <v>118.34995911692999</v>
      </c>
      <c r="E189">
        <v>280.54333605887001</v>
      </c>
      <c r="F189">
        <v>101.99651853368999</v>
      </c>
      <c r="G189">
        <v>107.38787630554999</v>
      </c>
      <c r="I189" s="6">
        <f t="shared" si="14"/>
        <v>173.15545975332003</v>
      </c>
      <c r="J189" s="6">
        <f t="shared" si="15"/>
        <v>16.353440583240001</v>
      </c>
      <c r="K189" s="6">
        <f t="shared" si="19"/>
        <v>153.53133105343204</v>
      </c>
      <c r="L189" s="7">
        <f t="shared" si="13"/>
        <v>9.3883198628416018</v>
      </c>
      <c r="M189" s="7">
        <f t="shared" si="20"/>
        <v>9.5706943157315063</v>
      </c>
      <c r="P189" s="5">
        <f t="shared" si="21"/>
        <v>7.4038898027254021</v>
      </c>
    </row>
    <row r="190" spans="1:16" x14ac:dyDescent="0.15">
      <c r="A190" s="5">
        <v>94.5</v>
      </c>
      <c r="B190" s="5">
        <v>188</v>
      </c>
      <c r="D190">
        <v>118.25163532297999</v>
      </c>
      <c r="E190">
        <v>280.70196238757001</v>
      </c>
      <c r="F190">
        <v>101.93446651649001</v>
      </c>
      <c r="G190">
        <v>107.42596764284001</v>
      </c>
      <c r="I190" s="6">
        <f t="shared" si="14"/>
        <v>173.27599474472999</v>
      </c>
      <c r="J190" s="6">
        <f t="shared" si="15"/>
        <v>16.317168806489988</v>
      </c>
      <c r="K190" s="6">
        <f t="shared" si="19"/>
        <v>153.69539217694199</v>
      </c>
      <c r="L190" s="7">
        <f t="shared" si="13"/>
        <v>9.4192438651373891</v>
      </c>
      <c r="M190" s="7">
        <f t="shared" si="20"/>
        <v>9.6025883949043678</v>
      </c>
      <c r="P190" s="5">
        <f t="shared" si="21"/>
        <v>7.7576653646320324</v>
      </c>
    </row>
    <row r="191" spans="1:16" x14ac:dyDescent="0.15">
      <c r="A191" s="5">
        <v>95</v>
      </c>
      <c r="B191" s="5">
        <v>189</v>
      </c>
      <c r="D191">
        <v>118.19623875716</v>
      </c>
      <c r="E191">
        <v>280.84341782502003</v>
      </c>
      <c r="F191">
        <v>101.97808724145</v>
      </c>
      <c r="G191">
        <v>107.33585910300999</v>
      </c>
      <c r="I191" s="6">
        <f t="shared" si="14"/>
        <v>173.50755872201003</v>
      </c>
      <c r="J191" s="6">
        <f t="shared" si="15"/>
        <v>16.218151515710005</v>
      </c>
      <c r="K191" s="6">
        <f t="shared" si="19"/>
        <v>154.04577690315801</v>
      </c>
      <c r="L191" s="7">
        <f t="shared" si="13"/>
        <v>9.4983560089408954</v>
      </c>
      <c r="M191" s="7">
        <f t="shared" si="20"/>
        <v>9.6826706155849465</v>
      </c>
      <c r="P191" s="5">
        <f t="shared" si="21"/>
        <v>8.6627210188135191</v>
      </c>
    </row>
    <row r="192" spans="1:16" x14ac:dyDescent="0.15">
      <c r="A192" s="5">
        <v>95.5</v>
      </c>
      <c r="B192" s="5">
        <v>190</v>
      </c>
      <c r="D192">
        <v>118.50776778414</v>
      </c>
      <c r="E192">
        <v>280.87285363859002</v>
      </c>
      <c r="F192">
        <v>102</v>
      </c>
      <c r="G192">
        <v>107.02416547205</v>
      </c>
      <c r="I192" s="6">
        <f t="shared" si="14"/>
        <v>173.84868816654</v>
      </c>
      <c r="J192" s="6">
        <f t="shared" si="15"/>
        <v>16.50776778414</v>
      </c>
      <c r="K192" s="6">
        <f t="shared" si="19"/>
        <v>154.03936682557199</v>
      </c>
      <c r="L192" s="7">
        <f t="shared" si="13"/>
        <v>9.3313262483354542</v>
      </c>
      <c r="M192" s="7">
        <f t="shared" si="20"/>
        <v>9.5166109318565795</v>
      </c>
      <c r="P192" s="5">
        <f t="shared" si="21"/>
        <v>6.7518736825562158</v>
      </c>
    </row>
    <row r="193" spans="1:16" x14ac:dyDescent="0.15">
      <c r="A193" s="5">
        <v>96</v>
      </c>
      <c r="B193" s="5">
        <v>191</v>
      </c>
      <c r="D193">
        <v>118.22281275552</v>
      </c>
      <c r="E193">
        <v>281.75919869173998</v>
      </c>
      <c r="F193">
        <v>102.11632193324</v>
      </c>
      <c r="G193">
        <v>107.3630964571</v>
      </c>
      <c r="I193" s="6">
        <f t="shared" si="14"/>
        <v>174.39610223463998</v>
      </c>
      <c r="J193" s="6">
        <f t="shared" si="15"/>
        <v>16.106490822279994</v>
      </c>
      <c r="K193" s="6">
        <f t="shared" si="19"/>
        <v>155.068313247904</v>
      </c>
      <c r="L193" s="7">
        <f t="shared" si="13"/>
        <v>9.6276907837304382</v>
      </c>
      <c r="M193" s="7">
        <f t="shared" si="20"/>
        <v>9.8139455441286376</v>
      </c>
      <c r="P193" s="5">
        <f t="shared" si="21"/>
        <v>10.142331652249254</v>
      </c>
    </row>
    <row r="194" spans="1:16" x14ac:dyDescent="0.15">
      <c r="A194" s="5">
        <v>96.5</v>
      </c>
      <c r="B194" s="5">
        <v>192</v>
      </c>
      <c r="D194">
        <v>118.31132461161</v>
      </c>
      <c r="E194">
        <v>281.25286181521</v>
      </c>
      <c r="F194">
        <v>102.08273602294</v>
      </c>
      <c r="G194">
        <v>107.31497030513999</v>
      </c>
      <c r="I194" s="6">
        <f t="shared" si="14"/>
        <v>173.93789151007002</v>
      </c>
      <c r="J194" s="6">
        <f t="shared" si="15"/>
        <v>16.228588588670007</v>
      </c>
      <c r="K194" s="6">
        <f t="shared" si="19"/>
        <v>154.46358520366601</v>
      </c>
      <c r="L194" s="7">
        <f t="shared" ref="L194:L241" si="22">K194/J194</f>
        <v>9.5179925450513174</v>
      </c>
      <c r="M194" s="7">
        <f t="shared" si="20"/>
        <v>9.705217382326591</v>
      </c>
      <c r="P194" s="5">
        <f t="shared" si="21"/>
        <v>8.8873661514169005</v>
      </c>
    </row>
    <row r="195" spans="1:16" x14ac:dyDescent="0.15">
      <c r="A195" s="5">
        <v>97</v>
      </c>
      <c r="B195" s="5">
        <v>193</v>
      </c>
      <c r="D195">
        <v>118.47322158626</v>
      </c>
      <c r="E195">
        <v>282.53168438266999</v>
      </c>
      <c r="F195">
        <v>102.00081916854</v>
      </c>
      <c r="G195">
        <v>107.31742781077</v>
      </c>
      <c r="I195" s="6">
        <f t="shared" ref="I195:I241" si="23">E195-G195</f>
        <v>175.21425657189999</v>
      </c>
      <c r="J195" s="6">
        <f t="shared" ref="J195:J241" si="24">D195-F195</f>
        <v>16.472402417719991</v>
      </c>
      <c r="K195" s="6">
        <f t="shared" si="19"/>
        <v>155.44737367063601</v>
      </c>
      <c r="L195" s="7">
        <f t="shared" si="22"/>
        <v>9.4368368212893667</v>
      </c>
      <c r="M195" s="7">
        <f t="shared" si="20"/>
        <v>9.6250317354417145</v>
      </c>
      <c r="P195" s="5">
        <f t="shared" si="21"/>
        <v>7.9589316137007202</v>
      </c>
    </row>
    <row r="196" spans="1:16" x14ac:dyDescent="0.15">
      <c r="A196" s="5">
        <v>97.5</v>
      </c>
      <c r="B196" s="5">
        <v>194</v>
      </c>
      <c r="D196">
        <v>118.25613246116001</v>
      </c>
      <c r="E196">
        <v>281.46770237122001</v>
      </c>
      <c r="F196">
        <v>101.96231824698</v>
      </c>
      <c r="G196">
        <v>107.28117960270001</v>
      </c>
      <c r="I196" s="6">
        <f t="shared" si="23"/>
        <v>174.18652276852001</v>
      </c>
      <c r="J196" s="6">
        <f t="shared" si="24"/>
        <v>16.293814214180003</v>
      </c>
      <c r="K196" s="6">
        <f t="shared" si="19"/>
        <v>154.633945711504</v>
      </c>
      <c r="L196" s="7">
        <f t="shared" si="22"/>
        <v>9.4903466848744884</v>
      </c>
      <c r="M196" s="7">
        <f t="shared" si="20"/>
        <v>9.6795116759039104</v>
      </c>
      <c r="P196" s="5">
        <f t="shared" si="21"/>
        <v>8.5710930628011308</v>
      </c>
    </row>
    <row r="197" spans="1:16" x14ac:dyDescent="0.15">
      <c r="A197" s="5">
        <v>98</v>
      </c>
      <c r="B197" s="5">
        <v>195</v>
      </c>
      <c r="D197">
        <v>118.23977923139999</v>
      </c>
      <c r="E197">
        <v>281.71320523303001</v>
      </c>
      <c r="F197">
        <v>101.99713291010001</v>
      </c>
      <c r="G197">
        <v>107.50808928937001</v>
      </c>
      <c r="I197" s="6">
        <f t="shared" si="23"/>
        <v>174.20511594366002</v>
      </c>
      <c r="J197" s="6">
        <f t="shared" si="24"/>
        <v>16.242646321299986</v>
      </c>
      <c r="K197" s="6">
        <f t="shared" si="19"/>
        <v>154.71394035810005</v>
      </c>
      <c r="L197" s="7">
        <f t="shared" si="22"/>
        <v>9.5251683314198683</v>
      </c>
      <c r="M197" s="7">
        <f t="shared" si="20"/>
        <v>9.7153033993263644</v>
      </c>
      <c r="P197" s="5">
        <f t="shared" si="21"/>
        <v>8.969458302050386</v>
      </c>
    </row>
    <row r="198" spans="1:16" x14ac:dyDescent="0.15">
      <c r="A198" s="5">
        <v>98.5</v>
      </c>
      <c r="B198" s="5">
        <v>196</v>
      </c>
      <c r="D198">
        <v>118.08687653312001</v>
      </c>
      <c r="E198">
        <v>282.41332788225998</v>
      </c>
      <c r="F198">
        <v>102.04443989351</v>
      </c>
      <c r="G198">
        <v>107.43477370469</v>
      </c>
      <c r="I198" s="6">
        <f t="shared" si="23"/>
        <v>174.97855417756998</v>
      </c>
      <c r="J198" s="6">
        <f t="shared" si="24"/>
        <v>16.042436639610003</v>
      </c>
      <c r="K198" s="6">
        <f t="shared" si="19"/>
        <v>155.72763021003797</v>
      </c>
      <c r="L198" s="7">
        <f t="shared" si="22"/>
        <v>9.7072304979864814</v>
      </c>
      <c r="M198" s="7">
        <f t="shared" si="20"/>
        <v>9.8983356427700517</v>
      </c>
      <c r="P198" s="5">
        <f t="shared" si="21"/>
        <v>11.052278781203448</v>
      </c>
    </row>
    <row r="199" spans="1:16" x14ac:dyDescent="0.15">
      <c r="A199" s="5">
        <v>99</v>
      </c>
      <c r="B199" s="5">
        <v>197</v>
      </c>
      <c r="D199">
        <v>118.48916598528</v>
      </c>
      <c r="E199">
        <v>282.06663941127999</v>
      </c>
      <c r="F199">
        <v>101.94224861764999</v>
      </c>
      <c r="G199">
        <v>107.40098300225</v>
      </c>
      <c r="I199" s="6">
        <f t="shared" si="23"/>
        <v>174.66565640902999</v>
      </c>
      <c r="J199" s="6">
        <f t="shared" si="24"/>
        <v>16.546917367630002</v>
      </c>
      <c r="K199" s="6">
        <f t="shared" si="19"/>
        <v>154.80935556787398</v>
      </c>
      <c r="L199" s="7">
        <f t="shared" si="22"/>
        <v>9.35578223595415</v>
      </c>
      <c r="M199" s="7">
        <f t="shared" si="20"/>
        <v>9.5478574576147928</v>
      </c>
      <c r="P199" s="5">
        <f t="shared" si="21"/>
        <v>7.031654115859455</v>
      </c>
    </row>
    <row r="200" spans="1:16" x14ac:dyDescent="0.15">
      <c r="A200" s="5">
        <v>99.5</v>
      </c>
      <c r="B200" s="5">
        <v>198</v>
      </c>
      <c r="D200">
        <v>118.63736713001001</v>
      </c>
      <c r="E200">
        <v>282.96238757154998</v>
      </c>
      <c r="F200">
        <v>101.82899856646</v>
      </c>
      <c r="G200">
        <v>107.42740118779</v>
      </c>
      <c r="I200" s="6">
        <f t="shared" si="23"/>
        <v>175.53498638375999</v>
      </c>
      <c r="J200" s="6">
        <f t="shared" si="24"/>
        <v>16.808368563550005</v>
      </c>
      <c r="K200" s="6">
        <f t="shared" si="19"/>
        <v>155.36494410749998</v>
      </c>
      <c r="L200" s="7">
        <f t="shared" si="22"/>
        <v>9.2433089814807214</v>
      </c>
      <c r="M200" s="7">
        <f t="shared" si="20"/>
        <v>9.4363542800184383</v>
      </c>
      <c r="P200" s="5">
        <f t="shared" si="21"/>
        <v>5.7449419878427923</v>
      </c>
    </row>
    <row r="201" spans="1:16" x14ac:dyDescent="0.15">
      <c r="A201" s="5">
        <v>100</v>
      </c>
      <c r="B201" s="5">
        <v>199</v>
      </c>
      <c r="D201">
        <v>118.55948487326</v>
      </c>
      <c r="E201">
        <v>283.02800490597002</v>
      </c>
      <c r="F201">
        <v>102.10710628712</v>
      </c>
      <c r="G201">
        <v>107.33749744009999</v>
      </c>
      <c r="I201" s="6">
        <f t="shared" si="23"/>
        <v>175.69050746587004</v>
      </c>
      <c r="J201" s="6">
        <f t="shared" si="24"/>
        <v>16.45237858614</v>
      </c>
      <c r="K201" s="6">
        <f t="shared" si="19"/>
        <v>155.94765316250204</v>
      </c>
      <c r="L201" s="7">
        <f t="shared" si="22"/>
        <v>9.4787299201756294</v>
      </c>
      <c r="M201" s="7">
        <f t="shared" si="20"/>
        <v>9.6727452955904205</v>
      </c>
      <c r="P201" s="5">
        <f t="shared" si="21"/>
        <v>8.4381954055196928</v>
      </c>
    </row>
    <row r="202" spans="1:16" x14ac:dyDescent="0.15">
      <c r="A202" s="5">
        <v>100.5</v>
      </c>
      <c r="B202" s="5">
        <v>200</v>
      </c>
      <c r="D202">
        <v>118.18295175797</v>
      </c>
      <c r="E202">
        <v>281.40290269828</v>
      </c>
      <c r="F202">
        <v>101.95576489862999</v>
      </c>
      <c r="G202">
        <v>107.21748924841</v>
      </c>
      <c r="I202" s="6">
        <f t="shared" si="23"/>
        <v>174.18541344987</v>
      </c>
      <c r="J202" s="6">
        <f t="shared" si="24"/>
        <v>16.227186859340009</v>
      </c>
      <c r="K202" s="6">
        <f t="shared" si="19"/>
        <v>154.71278921866198</v>
      </c>
      <c r="L202" s="7">
        <f t="shared" si="22"/>
        <v>9.534171915301064</v>
      </c>
      <c r="M202" s="7">
        <f t="shared" si="20"/>
        <v>9.7291573675929293</v>
      </c>
      <c r="P202" s="5">
        <f t="shared" si="21"/>
        <v>9.0724607503194257</v>
      </c>
    </row>
    <row r="203" spans="1:16" x14ac:dyDescent="0.15">
      <c r="A203" s="5">
        <v>101</v>
      </c>
      <c r="B203" s="5">
        <v>201</v>
      </c>
      <c r="D203">
        <v>118.23712183156</v>
      </c>
      <c r="E203">
        <v>281.12469337694</v>
      </c>
      <c r="F203">
        <v>101.91501126356999</v>
      </c>
      <c r="G203">
        <v>107.30882654106</v>
      </c>
      <c r="I203" s="6">
        <f t="shared" si="23"/>
        <v>173.81586683588</v>
      </c>
      <c r="J203" s="6">
        <f t="shared" si="24"/>
        <v>16.322110567990009</v>
      </c>
      <c r="K203" s="6">
        <f t="shared" si="19"/>
        <v>154.22933415429199</v>
      </c>
      <c r="L203" s="7">
        <f t="shared" si="22"/>
        <v>9.4491048514741554</v>
      </c>
      <c r="M203" s="7">
        <f t="shared" si="20"/>
        <v>9.6450603806430948</v>
      </c>
      <c r="P203" s="5">
        <f t="shared" si="21"/>
        <v>8.0992798529291967</v>
      </c>
    </row>
    <row r="204" spans="1:16" x14ac:dyDescent="0.15">
      <c r="A204" s="5">
        <v>101.5</v>
      </c>
      <c r="B204" s="5">
        <v>202</v>
      </c>
      <c r="D204">
        <v>118.41373671300001</v>
      </c>
      <c r="E204">
        <v>280.96300081765997</v>
      </c>
      <c r="F204">
        <v>102.16424329306</v>
      </c>
      <c r="G204">
        <v>107.40385009216</v>
      </c>
      <c r="I204" s="6">
        <f t="shared" si="23"/>
        <v>173.55915072549999</v>
      </c>
      <c r="J204" s="6">
        <f t="shared" si="24"/>
        <v>16.249493419940009</v>
      </c>
      <c r="K204" s="6">
        <f t="shared" si="19"/>
        <v>154.05975862157197</v>
      </c>
      <c r="L204" s="7">
        <f t="shared" si="22"/>
        <v>9.4808960895065706</v>
      </c>
      <c r="M204" s="7">
        <f t="shared" si="20"/>
        <v>9.6778216955525842</v>
      </c>
      <c r="P204" s="5">
        <f t="shared" si="21"/>
        <v>8.4629767312002624</v>
      </c>
    </row>
    <row r="205" spans="1:16" x14ac:dyDescent="0.15">
      <c r="A205" s="5">
        <v>102</v>
      </c>
      <c r="B205" s="5">
        <v>203</v>
      </c>
      <c r="D205">
        <v>118.31684382666</v>
      </c>
      <c r="E205">
        <v>282.41721177432999</v>
      </c>
      <c r="F205">
        <v>101.98689330329999</v>
      </c>
      <c r="G205">
        <v>107.54454228957999</v>
      </c>
      <c r="I205" s="6">
        <f t="shared" si="23"/>
        <v>174.87266948474999</v>
      </c>
      <c r="J205" s="6">
        <f t="shared" si="24"/>
        <v>16.329950523360012</v>
      </c>
      <c r="K205" s="6">
        <f t="shared" si="19"/>
        <v>155.27672885671797</v>
      </c>
      <c r="L205" s="7">
        <f t="shared" si="22"/>
        <v>9.5087078576627917</v>
      </c>
      <c r="M205" s="7">
        <f t="shared" si="20"/>
        <v>9.7066035405858795</v>
      </c>
      <c r="P205" s="5">
        <f t="shared" si="21"/>
        <v>8.7811478337947175</v>
      </c>
    </row>
    <row r="206" spans="1:16" x14ac:dyDescent="0.15">
      <c r="A206" s="5">
        <v>102.5</v>
      </c>
      <c r="B206" s="5">
        <v>204</v>
      </c>
      <c r="D206">
        <v>118.43765331153</v>
      </c>
      <c r="E206">
        <v>283.15106295994002</v>
      </c>
      <c r="F206">
        <v>102.00962523039</v>
      </c>
      <c r="G206">
        <v>107.21667007987</v>
      </c>
      <c r="I206" s="6">
        <f t="shared" si="23"/>
        <v>175.93439288007002</v>
      </c>
      <c r="J206" s="6">
        <f t="shared" si="24"/>
        <v>16.428028081139999</v>
      </c>
      <c r="K206" s="6">
        <f t="shared" si="19"/>
        <v>156.22075918270201</v>
      </c>
      <c r="L206" s="7">
        <f t="shared" si="22"/>
        <v>9.5094041969680703</v>
      </c>
      <c r="M206" s="7">
        <f t="shared" si="20"/>
        <v>9.7082699567682322</v>
      </c>
      <c r="P206" s="5">
        <f t="shared" si="21"/>
        <v>8.7891140674874411</v>
      </c>
    </row>
    <row r="207" spans="1:16" x14ac:dyDescent="0.15">
      <c r="A207" s="5">
        <v>103</v>
      </c>
      <c r="B207" s="5">
        <v>205</v>
      </c>
      <c r="D207">
        <v>118.42313982010999</v>
      </c>
      <c r="E207">
        <v>281.98753066231001</v>
      </c>
      <c r="F207">
        <v>101.89105058366</v>
      </c>
      <c r="G207">
        <v>107.51013721072999</v>
      </c>
      <c r="I207" s="6">
        <f t="shared" si="23"/>
        <v>174.47739345158001</v>
      </c>
      <c r="J207" s="6">
        <f t="shared" si="24"/>
        <v>16.532089236449991</v>
      </c>
      <c r="K207" s="6">
        <f t="shared" si="19"/>
        <v>154.63888636784003</v>
      </c>
      <c r="L207" s="7">
        <f t="shared" si="22"/>
        <v>9.3538623071844924</v>
      </c>
      <c r="M207" s="7">
        <f t="shared" si="20"/>
        <v>9.5536981438617268</v>
      </c>
      <c r="P207" s="5">
        <f t="shared" si="21"/>
        <v>7.0096898218198422</v>
      </c>
    </row>
    <row r="208" spans="1:16" x14ac:dyDescent="0.15">
      <c r="A208" s="5">
        <v>103.5</v>
      </c>
      <c r="B208" s="5">
        <v>206</v>
      </c>
      <c r="D208">
        <v>118.31336876533</v>
      </c>
      <c r="E208">
        <v>283.00224856909</v>
      </c>
      <c r="F208">
        <v>101.89576080278999</v>
      </c>
      <c r="G208">
        <v>107.24636493958999</v>
      </c>
      <c r="I208" s="6">
        <f t="shared" si="23"/>
        <v>175.7558836295</v>
      </c>
      <c r="J208" s="6">
        <f t="shared" si="24"/>
        <v>16.417607962540004</v>
      </c>
      <c r="K208" s="6">
        <f t="shared" si="19"/>
        <v>156.05475407445201</v>
      </c>
      <c r="L208" s="7">
        <f t="shared" si="22"/>
        <v>9.5053283298347466</v>
      </c>
      <c r="M208" s="7">
        <f t="shared" si="20"/>
        <v>9.7061342433890552</v>
      </c>
      <c r="P208" s="5">
        <f t="shared" si="21"/>
        <v>8.7424854916790391</v>
      </c>
    </row>
    <row r="209" spans="1:16" x14ac:dyDescent="0.15">
      <c r="A209" s="5">
        <v>104</v>
      </c>
      <c r="B209" s="5">
        <v>207</v>
      </c>
      <c r="D209">
        <v>118.32706459526</v>
      </c>
      <c r="E209">
        <v>282.35363859362002</v>
      </c>
      <c r="F209">
        <v>102.01146835962</v>
      </c>
      <c r="G209">
        <v>107.45730083965</v>
      </c>
      <c r="I209" s="6">
        <f t="shared" si="23"/>
        <v>174.89633775397002</v>
      </c>
      <c r="J209" s="6">
        <f t="shared" si="24"/>
        <v>16.315596235640001</v>
      </c>
      <c r="K209" s="6">
        <f t="shared" si="19"/>
        <v>155.31762227120203</v>
      </c>
      <c r="L209" s="7">
        <f t="shared" si="22"/>
        <v>9.519579917767528</v>
      </c>
      <c r="M209" s="7">
        <f t="shared" si="20"/>
        <v>9.7213559081989107</v>
      </c>
      <c r="P209" s="5">
        <f t="shared" si="21"/>
        <v>8.9055259506971236</v>
      </c>
    </row>
    <row r="210" spans="1:16" x14ac:dyDescent="0.15">
      <c r="A210" s="5">
        <v>104.5</v>
      </c>
      <c r="B210" s="5">
        <v>208</v>
      </c>
      <c r="D210">
        <v>118.13205233034</v>
      </c>
      <c r="E210">
        <v>282.52207686017999</v>
      </c>
      <c r="F210">
        <v>101.87610075773</v>
      </c>
      <c r="G210">
        <v>107.29674380503999</v>
      </c>
      <c r="I210" s="6">
        <f t="shared" si="23"/>
        <v>175.22533305514</v>
      </c>
      <c r="J210" s="6">
        <f t="shared" si="24"/>
        <v>16.255951572610002</v>
      </c>
      <c r="K210" s="6">
        <f t="shared" si="19"/>
        <v>155.71819116800799</v>
      </c>
      <c r="L210" s="7">
        <f t="shared" si="22"/>
        <v>9.5791495485493989</v>
      </c>
      <c r="M210" s="7">
        <f t="shared" si="20"/>
        <v>9.7818956158578558</v>
      </c>
      <c r="P210" s="5">
        <f t="shared" si="21"/>
        <v>9.5870121115391758</v>
      </c>
    </row>
    <row r="211" spans="1:16" x14ac:dyDescent="0.15">
      <c r="A211" s="5">
        <v>105</v>
      </c>
      <c r="B211" s="5">
        <v>209</v>
      </c>
      <c r="D211">
        <v>118.20952575634</v>
      </c>
      <c r="E211">
        <v>282.42130008177003</v>
      </c>
      <c r="F211">
        <v>102.07085807905</v>
      </c>
      <c r="G211">
        <v>107.41757116527</v>
      </c>
      <c r="I211" s="6">
        <f t="shared" si="23"/>
        <v>175.00372891650002</v>
      </c>
      <c r="J211" s="6">
        <f t="shared" si="24"/>
        <v>16.138667677290002</v>
      </c>
      <c r="K211" s="6">
        <f t="shared" si="19"/>
        <v>155.63732770375202</v>
      </c>
      <c r="L211" s="7">
        <f t="shared" si="22"/>
        <v>9.643753178136361</v>
      </c>
      <c r="M211" s="7">
        <f t="shared" si="20"/>
        <v>9.8474693223218921</v>
      </c>
      <c r="P211" s="5">
        <f t="shared" si="21"/>
        <v>10.326088028677134</v>
      </c>
    </row>
    <row r="212" spans="1:16" x14ac:dyDescent="0.15">
      <c r="A212" s="5">
        <v>105.5</v>
      </c>
      <c r="B212" s="5">
        <v>210</v>
      </c>
      <c r="D212">
        <v>118.39636140638</v>
      </c>
      <c r="E212">
        <v>282.22076860179999</v>
      </c>
      <c r="F212">
        <v>101.93630964571</v>
      </c>
      <c r="G212">
        <v>107.24575056318</v>
      </c>
      <c r="I212" s="6">
        <f t="shared" si="23"/>
        <v>174.97501803861999</v>
      </c>
      <c r="J212" s="6">
        <f t="shared" si="24"/>
        <v>16.460051760669998</v>
      </c>
      <c r="K212" s="6">
        <f t="shared" si="19"/>
        <v>155.222955925816</v>
      </c>
      <c r="L212" s="7">
        <f t="shared" si="22"/>
        <v>9.4302835849343474</v>
      </c>
      <c r="M212" s="7">
        <f t="shared" si="20"/>
        <v>9.6349698059969526</v>
      </c>
      <c r="P212" s="5">
        <f t="shared" si="21"/>
        <v>7.8839615353897452</v>
      </c>
    </row>
    <row r="213" spans="1:16" x14ac:dyDescent="0.15">
      <c r="A213" s="5">
        <v>106</v>
      </c>
      <c r="B213" s="5">
        <v>211</v>
      </c>
      <c r="D213">
        <v>118.34811937857999</v>
      </c>
      <c r="E213">
        <v>280.34116925593003</v>
      </c>
      <c r="F213">
        <v>102.15502764694</v>
      </c>
      <c r="G213">
        <v>107.30554986689</v>
      </c>
      <c r="I213" s="6">
        <f t="shared" si="23"/>
        <v>173.03561938904002</v>
      </c>
      <c r="J213" s="6">
        <f t="shared" si="24"/>
        <v>16.193091731639996</v>
      </c>
      <c r="K213" s="6">
        <f t="shared" si="19"/>
        <v>153.60390931107202</v>
      </c>
      <c r="L213" s="7">
        <f t="shared" si="22"/>
        <v>9.4857678729098023</v>
      </c>
      <c r="M213" s="7">
        <f t="shared" si="20"/>
        <v>9.6914241708494817</v>
      </c>
      <c r="P213" s="5">
        <f t="shared" si="21"/>
        <v>8.5187107171985907</v>
      </c>
    </row>
    <row r="214" spans="1:16" x14ac:dyDescent="0.15">
      <c r="A214" s="5">
        <v>106.5</v>
      </c>
      <c r="B214" s="5">
        <v>212</v>
      </c>
      <c r="D214">
        <v>118.21790678659001</v>
      </c>
      <c r="E214">
        <v>281.12980376124</v>
      </c>
      <c r="F214">
        <v>102.12738070858001</v>
      </c>
      <c r="G214">
        <v>107.34958017612</v>
      </c>
      <c r="I214" s="6">
        <f t="shared" si="23"/>
        <v>173.78022358511998</v>
      </c>
      <c r="J214" s="6">
        <f t="shared" si="24"/>
        <v>16.090526078010001</v>
      </c>
      <c r="K214" s="6">
        <f t="shared" si="19"/>
        <v>154.47159229150799</v>
      </c>
      <c r="L214" s="7">
        <f t="shared" si="22"/>
        <v>9.6001579775949928</v>
      </c>
      <c r="M214" s="7">
        <f t="shared" si="20"/>
        <v>9.8067843524117464</v>
      </c>
      <c r="P214" s="5">
        <f t="shared" si="21"/>
        <v>9.8273519200572022</v>
      </c>
    </row>
    <row r="215" spans="1:16" x14ac:dyDescent="0.15">
      <c r="A215" s="5">
        <v>107</v>
      </c>
      <c r="B215" s="5">
        <v>213</v>
      </c>
      <c r="D215">
        <v>118.23385118561001</v>
      </c>
      <c r="E215">
        <v>280.01901062960002</v>
      </c>
      <c r="F215">
        <v>101.95596969076</v>
      </c>
      <c r="G215">
        <v>107.29162400164</v>
      </c>
      <c r="I215" s="6">
        <f t="shared" si="23"/>
        <v>172.72738662796002</v>
      </c>
      <c r="J215" s="6">
        <f t="shared" si="24"/>
        <v>16.277881494850007</v>
      </c>
      <c r="K215" s="6">
        <f t="shared" si="19"/>
        <v>153.19392883414</v>
      </c>
      <c r="L215" s="7">
        <f t="shared" si="22"/>
        <v>9.4111711577828761</v>
      </c>
      <c r="M215" s="7">
        <f t="shared" si="20"/>
        <v>9.6187676094767021</v>
      </c>
      <c r="P215" s="5">
        <f t="shared" si="21"/>
        <v>7.6653122936053988</v>
      </c>
    </row>
    <row r="216" spans="1:16" x14ac:dyDescent="0.15">
      <c r="A216" s="5">
        <v>107.5</v>
      </c>
      <c r="B216" s="5">
        <v>214</v>
      </c>
      <c r="D216">
        <v>118.12264922321999</v>
      </c>
      <c r="E216">
        <v>277.99284546197998</v>
      </c>
      <c r="F216">
        <v>102.01351628098</v>
      </c>
      <c r="G216">
        <v>107.13762031538</v>
      </c>
      <c r="I216" s="6">
        <f t="shared" si="23"/>
        <v>170.85522514659999</v>
      </c>
      <c r="J216" s="6">
        <f t="shared" si="24"/>
        <v>16.109132942239995</v>
      </c>
      <c r="K216" s="6">
        <f t="shared" si="19"/>
        <v>151.52426561591199</v>
      </c>
      <c r="L216" s="7">
        <f t="shared" si="22"/>
        <v>9.4061093268774254</v>
      </c>
      <c r="M216" s="7">
        <f t="shared" si="20"/>
        <v>9.6146758554483256</v>
      </c>
      <c r="P216" s="5">
        <f t="shared" si="21"/>
        <v>7.6074041336032208</v>
      </c>
    </row>
    <row r="217" spans="1:16" x14ac:dyDescent="0.15">
      <c r="A217" s="5">
        <v>108</v>
      </c>
      <c r="B217" s="5">
        <v>215</v>
      </c>
      <c r="D217">
        <v>118.20973017171001</v>
      </c>
      <c r="E217">
        <v>280.25776778414001</v>
      </c>
      <c r="F217">
        <v>102.046692607</v>
      </c>
      <c r="G217">
        <v>107.52488224452</v>
      </c>
      <c r="I217" s="6">
        <f t="shared" si="23"/>
        <v>172.73288553962001</v>
      </c>
      <c r="J217" s="6">
        <f t="shared" si="24"/>
        <v>16.16303756471001</v>
      </c>
      <c r="K217" s="6">
        <f t="shared" si="19"/>
        <v>153.33724046196801</v>
      </c>
      <c r="L217" s="7">
        <f t="shared" si="22"/>
        <v>9.4869073865645692</v>
      </c>
      <c r="M217" s="7">
        <f t="shared" si="20"/>
        <v>9.6964439920125436</v>
      </c>
      <c r="P217" s="5">
        <f t="shared" si="21"/>
        <v>8.5317469367557983</v>
      </c>
    </row>
    <row r="218" spans="1:16" x14ac:dyDescent="0.15">
      <c r="A218" s="5">
        <v>108.5</v>
      </c>
      <c r="B218" s="5">
        <v>216</v>
      </c>
      <c r="D218">
        <v>118.17334423549001</v>
      </c>
      <c r="E218">
        <v>280.02269010629999</v>
      </c>
      <c r="F218">
        <v>102.01003481466</v>
      </c>
      <c r="G218">
        <v>107.0563178374</v>
      </c>
      <c r="I218" s="6">
        <f t="shared" si="23"/>
        <v>172.96637226889999</v>
      </c>
      <c r="J218" s="6">
        <f t="shared" si="24"/>
        <v>16.163309420830004</v>
      </c>
      <c r="K218" s="6">
        <f t="shared" si="19"/>
        <v>153.57040096390398</v>
      </c>
      <c r="L218" s="7">
        <f t="shared" si="22"/>
        <v>9.5011731178018852</v>
      </c>
      <c r="M218" s="7">
        <f t="shared" si="20"/>
        <v>9.7116798001269338</v>
      </c>
      <c r="P218" s="5">
        <f t="shared" si="21"/>
        <v>8.6949491974534041</v>
      </c>
    </row>
    <row r="219" spans="1:16" x14ac:dyDescent="0.15">
      <c r="A219" s="5">
        <v>109</v>
      </c>
      <c r="B219" s="5">
        <v>217</v>
      </c>
      <c r="D219">
        <v>118.61733442355001</v>
      </c>
      <c r="E219">
        <v>280.01246933768999</v>
      </c>
      <c r="F219">
        <v>101.97460577514001</v>
      </c>
      <c r="G219">
        <v>107.35408560310999</v>
      </c>
      <c r="I219" s="6">
        <f t="shared" si="23"/>
        <v>172.65838373458001</v>
      </c>
      <c r="J219" s="6">
        <f t="shared" si="24"/>
        <v>16.642728648409999</v>
      </c>
      <c r="K219" s="6">
        <f t="shared" si="19"/>
        <v>152.68710935648801</v>
      </c>
      <c r="L219" s="7">
        <f t="shared" si="22"/>
        <v>9.1744035838182896</v>
      </c>
      <c r="M219" s="7">
        <f t="shared" si="20"/>
        <v>9.3858803430204123</v>
      </c>
      <c r="P219" s="5">
        <f t="shared" si="21"/>
        <v>4.9566531517710306</v>
      </c>
    </row>
    <row r="220" spans="1:16" x14ac:dyDescent="0.15">
      <c r="A220" s="5">
        <v>109.5</v>
      </c>
      <c r="B220" s="5">
        <v>218</v>
      </c>
      <c r="D220">
        <v>118.24080130826</v>
      </c>
      <c r="E220">
        <v>279.44521668029</v>
      </c>
      <c r="F220">
        <v>101.88654515667</v>
      </c>
      <c r="G220">
        <v>107.37886545156999</v>
      </c>
      <c r="I220" s="6">
        <f t="shared" si="23"/>
        <v>172.06635122872001</v>
      </c>
      <c r="J220" s="6">
        <f t="shared" si="24"/>
        <v>16.354256151590008</v>
      </c>
      <c r="K220" s="6">
        <f t="shared" si="19"/>
        <v>152.441243846812</v>
      </c>
      <c r="L220" s="7">
        <f t="shared" si="22"/>
        <v>9.3211970287007659</v>
      </c>
      <c r="M220" s="7">
        <f t="shared" si="20"/>
        <v>9.5336438647799628</v>
      </c>
      <c r="P220" s="5">
        <f t="shared" si="21"/>
        <v>6.6359937801534903</v>
      </c>
    </row>
    <row r="221" spans="1:16" x14ac:dyDescent="0.15">
      <c r="A221" s="5">
        <v>110</v>
      </c>
      <c r="B221" s="5">
        <v>219</v>
      </c>
      <c r="D221">
        <v>118.17170891251</v>
      </c>
      <c r="E221">
        <v>277.70645952576001</v>
      </c>
      <c r="F221">
        <v>101.99426582018999</v>
      </c>
      <c r="G221">
        <v>107.2600860127</v>
      </c>
      <c r="I221" s="6">
        <f t="shared" si="23"/>
        <v>170.44637351306</v>
      </c>
      <c r="J221" s="6">
        <f t="shared" si="24"/>
        <v>16.177443092320004</v>
      </c>
      <c r="K221" s="6">
        <f t="shared" si="19"/>
        <v>151.033441802276</v>
      </c>
      <c r="L221" s="7">
        <f t="shared" si="22"/>
        <v>9.336051497160069</v>
      </c>
      <c r="M221" s="7">
        <f t="shared" si="20"/>
        <v>9.5494684101163401</v>
      </c>
      <c r="P221" s="5">
        <f t="shared" si="21"/>
        <v>6.8059312893978916</v>
      </c>
    </row>
    <row r="222" spans="1:16" x14ac:dyDescent="0.15">
      <c r="A222" s="5">
        <v>110.5</v>
      </c>
      <c r="B222" s="5">
        <v>220</v>
      </c>
      <c r="D222">
        <v>117.97301717089</v>
      </c>
      <c r="E222">
        <v>277.69705641863999</v>
      </c>
      <c r="F222">
        <v>101.86975220152</v>
      </c>
      <c r="G222">
        <v>107.15809952898</v>
      </c>
      <c r="I222" s="6">
        <f t="shared" si="23"/>
        <v>170.53895688965997</v>
      </c>
      <c r="J222" s="6">
        <f t="shared" si="24"/>
        <v>16.103264969370002</v>
      </c>
      <c r="K222" s="6">
        <f t="shared" si="19"/>
        <v>151.21503892641596</v>
      </c>
      <c r="L222" s="7">
        <f t="shared" si="22"/>
        <v>9.3903341473944497</v>
      </c>
      <c r="M222" s="7">
        <f t="shared" si="20"/>
        <v>9.604721137227795</v>
      </c>
      <c r="P222" s="5">
        <f t="shared" si="21"/>
        <v>7.4269335421064691</v>
      </c>
    </row>
    <row r="223" spans="1:16" x14ac:dyDescent="0.15">
      <c r="A223" s="5">
        <v>111</v>
      </c>
      <c r="B223" s="5">
        <v>221</v>
      </c>
      <c r="D223">
        <v>118.21586263287</v>
      </c>
      <c r="E223">
        <v>277.89636140637998</v>
      </c>
      <c r="F223">
        <v>101.89412246569999</v>
      </c>
      <c r="G223">
        <v>107.25271349579999</v>
      </c>
      <c r="I223" s="6">
        <f t="shared" si="23"/>
        <v>170.64364791058</v>
      </c>
      <c r="J223" s="6">
        <f t="shared" si="24"/>
        <v>16.321740167170006</v>
      </c>
      <c r="K223" s="6">
        <f t="shared" si="19"/>
        <v>151.057559709976</v>
      </c>
      <c r="L223" s="7">
        <f t="shared" si="22"/>
        <v>9.2549910832312658</v>
      </c>
      <c r="M223" s="7">
        <f t="shared" si="20"/>
        <v>9.4703481499416835</v>
      </c>
      <c r="P223" s="5">
        <f t="shared" si="21"/>
        <v>5.8785871115081818</v>
      </c>
    </row>
    <row r="224" spans="1:16" x14ac:dyDescent="0.15">
      <c r="A224" s="5">
        <v>111.5</v>
      </c>
      <c r="B224" s="5">
        <v>222</v>
      </c>
      <c r="D224">
        <v>118.00163532297999</v>
      </c>
      <c r="E224">
        <v>279.10241210138997</v>
      </c>
      <c r="F224">
        <v>101.98423100553001</v>
      </c>
      <c r="G224">
        <v>107.22158509113</v>
      </c>
      <c r="I224" s="6">
        <f t="shared" si="23"/>
        <v>171.88082701025996</v>
      </c>
      <c r="J224" s="6">
        <f t="shared" si="24"/>
        <v>16.017404317449987</v>
      </c>
      <c r="K224" s="6">
        <f t="shared" si="19"/>
        <v>152.65994182931999</v>
      </c>
      <c r="L224" s="7">
        <f t="shared" si="22"/>
        <v>9.5308789616433849</v>
      </c>
      <c r="M224" s="7">
        <f t="shared" si="20"/>
        <v>9.7472061052308767</v>
      </c>
      <c r="P224" s="5">
        <f t="shared" si="21"/>
        <v>9.0347888306424373</v>
      </c>
    </row>
    <row r="225" spans="1:16" x14ac:dyDescent="0.15">
      <c r="A225" s="5">
        <v>112</v>
      </c>
      <c r="B225" s="5">
        <v>223</v>
      </c>
      <c r="D225">
        <v>118.20973017171001</v>
      </c>
      <c r="E225">
        <v>278.83585445625999</v>
      </c>
      <c r="F225">
        <v>101.94101986484</v>
      </c>
      <c r="G225">
        <v>107.29633422077001</v>
      </c>
      <c r="I225" s="6">
        <f t="shared" si="23"/>
        <v>171.53952023548999</v>
      </c>
      <c r="J225" s="6">
        <f t="shared" si="24"/>
        <v>16.268710306870005</v>
      </c>
      <c r="K225" s="6">
        <f t="shared" si="19"/>
        <v>152.01706786724597</v>
      </c>
      <c r="L225" s="7">
        <f t="shared" si="22"/>
        <v>9.344137611390849</v>
      </c>
      <c r="M225" s="7">
        <f t="shared" si="20"/>
        <v>9.561434831855415</v>
      </c>
      <c r="P225" s="5">
        <f t="shared" si="21"/>
        <v>6.8984377372461729</v>
      </c>
    </row>
    <row r="226" spans="1:16" x14ac:dyDescent="0.15">
      <c r="A226" s="5">
        <v>112.5</v>
      </c>
      <c r="B226" s="5">
        <v>224</v>
      </c>
      <c r="D226">
        <v>117.99100572363</v>
      </c>
      <c r="E226">
        <v>278.80600981193999</v>
      </c>
      <c r="F226">
        <v>101.94020069629001</v>
      </c>
      <c r="G226">
        <v>107.32848658611999</v>
      </c>
      <c r="I226" s="6">
        <f t="shared" si="23"/>
        <v>171.47752322581999</v>
      </c>
      <c r="J226" s="6">
        <f t="shared" si="24"/>
        <v>16.05080502733999</v>
      </c>
      <c r="K226" s="6">
        <f t="shared" si="19"/>
        <v>152.21655719301199</v>
      </c>
      <c r="L226" s="7">
        <f t="shared" si="22"/>
        <v>9.4834219800025803</v>
      </c>
      <c r="M226" s="7">
        <f t="shared" si="20"/>
        <v>9.7016892773442205</v>
      </c>
      <c r="P226" s="5">
        <f t="shared" si="21"/>
        <v>8.4918733248880152</v>
      </c>
    </row>
    <row r="227" spans="1:16" x14ac:dyDescent="0.15">
      <c r="A227" s="5">
        <v>113</v>
      </c>
      <c r="B227" s="5">
        <v>225</v>
      </c>
      <c r="D227">
        <v>118.19685200327</v>
      </c>
      <c r="E227">
        <v>279.05825838102999</v>
      </c>
      <c r="F227">
        <v>102.08887978702001</v>
      </c>
      <c r="G227">
        <v>107.36371083349999</v>
      </c>
      <c r="I227" s="6">
        <f t="shared" si="23"/>
        <v>171.69454754752999</v>
      </c>
      <c r="J227" s="6">
        <f t="shared" si="24"/>
        <v>16.107972216249991</v>
      </c>
      <c r="K227" s="6">
        <f t="shared" si="19"/>
        <v>152.36498088803</v>
      </c>
      <c r="L227" s="7">
        <f t="shared" si="22"/>
        <v>9.4589796184476693</v>
      </c>
      <c r="M227" s="7">
        <f t="shared" si="20"/>
        <v>9.6782169926663837</v>
      </c>
      <c r="P227" s="5">
        <f t="shared" si="21"/>
        <v>8.212248775946895</v>
      </c>
    </row>
    <row r="228" spans="1:16" x14ac:dyDescent="0.15">
      <c r="A228" s="5">
        <v>113.5</v>
      </c>
      <c r="B228" s="5">
        <v>226</v>
      </c>
      <c r="D228">
        <v>118.05764513491</v>
      </c>
      <c r="E228">
        <v>278.38470973017002</v>
      </c>
      <c r="F228">
        <v>102.08191685439</v>
      </c>
      <c r="G228">
        <v>107.16260495597</v>
      </c>
      <c r="I228" s="6">
        <f t="shared" si="23"/>
        <v>171.22210477420003</v>
      </c>
      <c r="J228" s="6">
        <f t="shared" si="24"/>
        <v>15.975728280520002</v>
      </c>
      <c r="K228" s="6">
        <f t="shared" si="19"/>
        <v>152.05123083757604</v>
      </c>
      <c r="L228" s="7">
        <f t="shared" si="22"/>
        <v>9.5176400203914113</v>
      </c>
      <c r="M228" s="7">
        <f t="shared" si="20"/>
        <v>9.7378474714871999</v>
      </c>
      <c r="P228" s="5">
        <f t="shared" si="21"/>
        <v>8.8833332125866882</v>
      </c>
    </row>
    <row r="229" spans="1:16" x14ac:dyDescent="0.15">
      <c r="A229" s="5">
        <v>114</v>
      </c>
      <c r="B229" s="5">
        <v>227</v>
      </c>
      <c r="D229">
        <v>117.82113654947</v>
      </c>
      <c r="E229">
        <v>277.18601798855002</v>
      </c>
      <c r="F229">
        <v>101.99303706738</v>
      </c>
      <c r="G229">
        <v>107.38439483924</v>
      </c>
      <c r="I229" s="6">
        <f t="shared" si="23"/>
        <v>169.80162314931002</v>
      </c>
      <c r="J229" s="6">
        <f t="shared" si="24"/>
        <v>15.828099482089996</v>
      </c>
      <c r="K229" s="6">
        <f t="shared" si="19"/>
        <v>150.80790377080203</v>
      </c>
      <c r="L229" s="7">
        <f t="shared" si="22"/>
        <v>9.5278592317066249</v>
      </c>
      <c r="M229" s="7">
        <f t="shared" si="20"/>
        <v>9.7490367596794876</v>
      </c>
      <c r="P229" s="5">
        <f t="shared" si="21"/>
        <v>9.0002426342942012</v>
      </c>
    </row>
    <row r="230" spans="1:16" x14ac:dyDescent="0.15">
      <c r="A230" s="5">
        <v>114.5</v>
      </c>
      <c r="B230" s="5">
        <v>228</v>
      </c>
      <c r="D230">
        <v>117.7551103843</v>
      </c>
      <c r="E230">
        <v>276.30069501227001</v>
      </c>
      <c r="F230">
        <v>102.00348146631001</v>
      </c>
      <c r="G230">
        <v>107.06573827565001</v>
      </c>
      <c r="I230" s="6">
        <f t="shared" si="23"/>
        <v>169.23495673662001</v>
      </c>
      <c r="J230" s="6">
        <f t="shared" si="24"/>
        <v>15.75162891798999</v>
      </c>
      <c r="K230" s="6">
        <f t="shared" si="19"/>
        <v>150.33300203503202</v>
      </c>
      <c r="L230" s="7">
        <f t="shared" si="22"/>
        <v>9.5439654411447048</v>
      </c>
      <c r="M230" s="7">
        <f t="shared" si="20"/>
        <v>9.7661130459946417</v>
      </c>
      <c r="P230" s="5">
        <f t="shared" si="21"/>
        <v>9.1845002617397551</v>
      </c>
    </row>
    <row r="231" spans="1:16" x14ac:dyDescent="0.15">
      <c r="A231" s="5">
        <v>115</v>
      </c>
      <c r="B231" s="5">
        <v>229</v>
      </c>
      <c r="D231">
        <v>117.73405560098</v>
      </c>
      <c r="E231">
        <v>276.57931316435003</v>
      </c>
      <c r="F231">
        <v>101.98341183699</v>
      </c>
      <c r="G231">
        <v>107.41757116527</v>
      </c>
      <c r="I231" s="6">
        <f t="shared" si="23"/>
        <v>169.16174199908002</v>
      </c>
      <c r="J231" s="6">
        <f t="shared" si="24"/>
        <v>15.750643763989999</v>
      </c>
      <c r="K231" s="6">
        <f t="shared" si="19"/>
        <v>150.26096948229201</v>
      </c>
      <c r="L231" s="7">
        <f t="shared" si="22"/>
        <v>9.5399890781497465</v>
      </c>
      <c r="M231" s="7">
        <f t="shared" si="20"/>
        <v>9.7631067598767558</v>
      </c>
      <c r="P231" s="5">
        <f t="shared" si="21"/>
        <v>9.139010029284373</v>
      </c>
    </row>
    <row r="232" spans="1:16" x14ac:dyDescent="0.15">
      <c r="A232" s="5">
        <v>115.5</v>
      </c>
      <c r="B232" s="5">
        <v>230</v>
      </c>
      <c r="D232">
        <v>117.97465249387</v>
      </c>
      <c r="E232">
        <v>277.30457890433001</v>
      </c>
      <c r="F232">
        <v>101.88429244317</v>
      </c>
      <c r="G232">
        <v>107.11468359615</v>
      </c>
      <c r="I232" s="6">
        <f t="shared" si="23"/>
        <v>170.18989530818001</v>
      </c>
      <c r="J232" s="6">
        <f t="shared" si="24"/>
        <v>16.090360050699999</v>
      </c>
      <c r="K232" s="6">
        <f t="shared" si="19"/>
        <v>150.88146324734001</v>
      </c>
      <c r="L232" s="7">
        <f t="shared" si="22"/>
        <v>9.3771340586487391</v>
      </c>
      <c r="M232" s="7">
        <f t="shared" si="20"/>
        <v>9.6012218172528225</v>
      </c>
      <c r="P232" s="5">
        <f t="shared" si="21"/>
        <v>7.2759224029737002</v>
      </c>
    </row>
    <row r="233" spans="1:16" x14ac:dyDescent="0.15">
      <c r="A233" s="5">
        <v>116</v>
      </c>
      <c r="B233" s="5">
        <v>231</v>
      </c>
      <c r="D233">
        <v>118.09076042517999</v>
      </c>
      <c r="E233">
        <v>276.88246116108002</v>
      </c>
      <c r="F233">
        <v>101.90743395454</v>
      </c>
      <c r="G233">
        <v>107.20827360229001</v>
      </c>
      <c r="I233" s="6">
        <f t="shared" si="23"/>
        <v>169.67418755879001</v>
      </c>
      <c r="J233" s="6">
        <f t="shared" si="24"/>
        <v>16.183326470639997</v>
      </c>
      <c r="K233" s="6">
        <f t="shared" si="19"/>
        <v>150.25419579402202</v>
      </c>
      <c r="L233" s="7">
        <f t="shared" si="22"/>
        <v>9.2845062519510524</v>
      </c>
      <c r="M233" s="7">
        <f t="shared" si="20"/>
        <v>9.50956408743221</v>
      </c>
      <c r="P233" s="5">
        <f t="shared" si="21"/>
        <v>6.2162453906253692</v>
      </c>
    </row>
    <row r="234" spans="1:16" x14ac:dyDescent="0.15">
      <c r="A234" s="5">
        <v>116.5</v>
      </c>
      <c r="B234" s="5">
        <v>232</v>
      </c>
      <c r="D234">
        <v>118.01022076860001</v>
      </c>
      <c r="E234">
        <v>277.31745707277003</v>
      </c>
      <c r="F234">
        <v>101.93979111202</v>
      </c>
      <c r="G234">
        <v>107.02068400573</v>
      </c>
      <c r="I234" s="6">
        <f t="shared" si="23"/>
        <v>170.29677306704002</v>
      </c>
      <c r="J234" s="6">
        <f t="shared" si="24"/>
        <v>16.070429656580004</v>
      </c>
      <c r="K234" s="6">
        <f t="shared" si="19"/>
        <v>151.01225747914401</v>
      </c>
      <c r="L234" s="7">
        <f t="shared" si="22"/>
        <v>9.3969023048062912</v>
      </c>
      <c r="M234" s="7">
        <f t="shared" si="20"/>
        <v>9.622930217164523</v>
      </c>
      <c r="P234" s="5">
        <f t="shared" si="21"/>
        <v>7.5020743197082727</v>
      </c>
    </row>
    <row r="235" spans="1:16" x14ac:dyDescent="0.15">
      <c r="A235" s="5">
        <v>117</v>
      </c>
      <c r="B235" s="5">
        <v>233</v>
      </c>
      <c r="D235">
        <v>117.84096484056001</v>
      </c>
      <c r="E235">
        <v>277.48466884710001</v>
      </c>
      <c r="F235">
        <v>101.94245340979001</v>
      </c>
      <c r="G235">
        <v>107.48269506451</v>
      </c>
      <c r="I235" s="6">
        <f t="shared" si="23"/>
        <v>170.00197378259003</v>
      </c>
      <c r="J235" s="6">
        <f t="shared" si="24"/>
        <v>15.89851143077</v>
      </c>
      <c r="K235" s="6">
        <f t="shared" si="19"/>
        <v>150.92376006566602</v>
      </c>
      <c r="L235" s="7">
        <f t="shared" si="22"/>
        <v>9.4929491180896335</v>
      </c>
      <c r="M235" s="7">
        <f t="shared" si="20"/>
        <v>9.7199471073249395</v>
      </c>
      <c r="P235" s="5">
        <f t="shared" si="21"/>
        <v>8.6008653175114418</v>
      </c>
    </row>
    <row r="236" spans="1:16" x14ac:dyDescent="0.15">
      <c r="A236" s="5">
        <v>117.5</v>
      </c>
      <c r="B236" s="5">
        <v>234</v>
      </c>
      <c r="D236">
        <v>117.87264922321999</v>
      </c>
      <c r="E236">
        <v>275.61917416189999</v>
      </c>
      <c r="F236">
        <v>102.11570755683</v>
      </c>
      <c r="G236">
        <v>107.23407741142999</v>
      </c>
      <c r="I236" s="6">
        <f t="shared" si="23"/>
        <v>168.38509675046998</v>
      </c>
      <c r="J236" s="6">
        <f t="shared" si="24"/>
        <v>15.756941666389991</v>
      </c>
      <c r="K236" s="6">
        <f t="shared" si="19"/>
        <v>149.476766750802</v>
      </c>
      <c r="L236" s="7">
        <f t="shared" si="22"/>
        <v>9.4864073191081388</v>
      </c>
      <c r="M236" s="7">
        <f t="shared" si="20"/>
        <v>9.714375385220519</v>
      </c>
      <c r="P236" s="5">
        <f t="shared" si="21"/>
        <v>8.5260260845938518</v>
      </c>
    </row>
    <row r="237" spans="1:16" x14ac:dyDescent="0.15">
      <c r="A237" s="5">
        <v>118</v>
      </c>
      <c r="B237" s="5">
        <v>235</v>
      </c>
      <c r="D237">
        <v>118.0190106296</v>
      </c>
      <c r="E237">
        <v>275.64493049877001</v>
      </c>
      <c r="F237">
        <v>101.92709399959</v>
      </c>
      <c r="G237">
        <v>107.17571165267</v>
      </c>
      <c r="I237" s="6">
        <f t="shared" si="23"/>
        <v>168.46921884610001</v>
      </c>
      <c r="J237" s="6">
        <f t="shared" si="24"/>
        <v>16.091916630010004</v>
      </c>
      <c r="K237" s="6">
        <f t="shared" si="19"/>
        <v>149.15891889008799</v>
      </c>
      <c r="L237" s="7">
        <f t="shared" si="22"/>
        <v>9.2691829270305668</v>
      </c>
      <c r="M237" s="7">
        <f t="shared" si="20"/>
        <v>9.4981210700200212</v>
      </c>
      <c r="P237" s="5">
        <f t="shared" si="21"/>
        <v>6.0409440880264755</v>
      </c>
    </row>
    <row r="238" spans="1:16" x14ac:dyDescent="0.15">
      <c r="A238" s="5">
        <v>118.5</v>
      </c>
      <c r="B238" s="5">
        <v>236</v>
      </c>
      <c r="D238">
        <v>117.63368765331001</v>
      </c>
      <c r="E238">
        <v>274.20809484873001</v>
      </c>
      <c r="F238">
        <v>101.86381322957</v>
      </c>
      <c r="G238">
        <v>107.09911939382</v>
      </c>
      <c r="I238" s="6">
        <f t="shared" si="23"/>
        <v>167.10897545491002</v>
      </c>
      <c r="J238" s="6">
        <f t="shared" si="24"/>
        <v>15.769874423740006</v>
      </c>
      <c r="K238" s="6">
        <f t="shared" si="19"/>
        <v>148.18512614642202</v>
      </c>
      <c r="L238" s="7">
        <f t="shared" si="22"/>
        <v>9.3967220134196996</v>
      </c>
      <c r="M238" s="7">
        <f t="shared" si="20"/>
        <v>9.6266302332862281</v>
      </c>
      <c r="P238" s="5">
        <f t="shared" si="21"/>
        <v>7.5000117572369502</v>
      </c>
    </row>
    <row r="239" spans="1:16" x14ac:dyDescent="0.15">
      <c r="A239" s="5">
        <v>119</v>
      </c>
      <c r="B239" s="5">
        <v>237</v>
      </c>
      <c r="D239">
        <v>117.72015535568001</v>
      </c>
      <c r="E239">
        <v>274.10016353229997</v>
      </c>
      <c r="F239">
        <v>102.01515461806</v>
      </c>
      <c r="G239">
        <v>107.37026418185999</v>
      </c>
      <c r="I239" s="6">
        <f t="shared" si="23"/>
        <v>166.72989935043998</v>
      </c>
      <c r="J239" s="6">
        <f t="shared" si="24"/>
        <v>15.705000737620011</v>
      </c>
      <c r="K239" s="6">
        <f t="shared" si="19"/>
        <v>147.88389846529597</v>
      </c>
      <c r="L239" s="7">
        <f t="shared" si="22"/>
        <v>9.4163573078384193</v>
      </c>
      <c r="M239" s="7">
        <f t="shared" si="20"/>
        <v>9.6472356045820202</v>
      </c>
      <c r="P239" s="5">
        <f t="shared" si="21"/>
        <v>7.7246426846874687</v>
      </c>
    </row>
    <row r="240" spans="1:16" x14ac:dyDescent="0.15">
      <c r="A240" s="5">
        <v>119.5</v>
      </c>
      <c r="B240" s="5">
        <v>238</v>
      </c>
      <c r="D240">
        <v>117.76941946034</v>
      </c>
      <c r="E240">
        <v>275.59730171708998</v>
      </c>
      <c r="F240">
        <v>101.9897603932</v>
      </c>
      <c r="G240">
        <v>107.38849068195999</v>
      </c>
      <c r="I240" s="6">
        <f t="shared" si="23"/>
        <v>168.20881103513</v>
      </c>
      <c r="J240" s="6">
        <f t="shared" si="24"/>
        <v>15.779659067140003</v>
      </c>
      <c r="K240" s="6">
        <f t="shared" si="19"/>
        <v>149.27322015456198</v>
      </c>
      <c r="L240" s="7">
        <f t="shared" si="22"/>
        <v>9.4598507812765522</v>
      </c>
      <c r="M240" s="7">
        <f t="shared" si="20"/>
        <v>9.6916991548972273</v>
      </c>
      <c r="P240" s="5">
        <f t="shared" si="21"/>
        <v>8.2222150188785932</v>
      </c>
    </row>
    <row r="241" spans="1:16" x14ac:dyDescent="0.15">
      <c r="A241" s="5">
        <v>120</v>
      </c>
      <c r="B241" s="5">
        <v>239</v>
      </c>
      <c r="D241">
        <v>117.00470155356</v>
      </c>
      <c r="E241">
        <v>268.32256745707002</v>
      </c>
      <c r="F241">
        <v>101.97358181446</v>
      </c>
      <c r="G241">
        <v>107.50583657588</v>
      </c>
      <c r="I241" s="6">
        <f t="shared" si="23"/>
        <v>160.81673088119004</v>
      </c>
      <c r="J241" s="6">
        <f t="shared" si="24"/>
        <v>15.031119739099992</v>
      </c>
      <c r="K241" s="6">
        <f t="shared" si="19"/>
        <v>142.77938719427004</v>
      </c>
      <c r="L241" s="7">
        <f t="shared" si="22"/>
        <v>9.4989188877833488</v>
      </c>
      <c r="M241" s="7">
        <f t="shared" si="20"/>
        <v>9.7317373382810981</v>
      </c>
      <c r="P241" s="5">
        <f t="shared" si="21"/>
        <v>8.6691604433378622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3070-8F89-FF47-8EFE-5EA1FBE659E2}">
  <sheetPr>
    <pageSetUpPr fitToPage="1"/>
  </sheetPr>
  <dimension ref="A1:Y798"/>
  <sheetViews>
    <sheetView zoomScale="66" zoomScaleNormal="80" zoomScalePageLayoutView="75" workbookViewId="0">
      <selection activeCell="C41" sqref="C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108.34673528466</v>
      </c>
      <c r="E2">
        <v>185.46494049533999</v>
      </c>
      <c r="F2">
        <v>102.30941631732</v>
      </c>
      <c r="G2">
        <v>107.16849403418</v>
      </c>
      <c r="I2" s="6">
        <f>E2-G2</f>
        <v>78.296446461159988</v>
      </c>
      <c r="J2" s="6">
        <f>D2-F2</f>
        <v>6.0373189673399992</v>
      </c>
      <c r="K2" s="6">
        <f>I2-1.2*J2</f>
        <v>71.051663700351995</v>
      </c>
      <c r="L2" s="7">
        <f t="shared" ref="L2:L65" si="0">K2/J2</f>
        <v>11.768744385499456</v>
      </c>
      <c r="M2" s="7">
        <f>L2+ABS($N$2)*A2</f>
        <v>11.780486296349114</v>
      </c>
      <c r="N2" s="5">
        <f>LINEST(V64:V83,U64:U83)</f>
        <v>-2.3483821699315927E-2</v>
      </c>
      <c r="O2" s="8">
        <f>AVERAGE(L41:L60)</f>
        <v>9.421005928146311</v>
      </c>
      <c r="P2" s="5">
        <f>(L2-$O$2)/$O$2*100</f>
        <v>24.920252415286289</v>
      </c>
    </row>
    <row r="3" spans="1:16" x14ac:dyDescent="0.15">
      <c r="A3" s="5">
        <v>1</v>
      </c>
      <c r="B3" s="5">
        <v>1</v>
      </c>
      <c r="D3">
        <v>106.24348665166001</v>
      </c>
      <c r="E3">
        <v>156.70778385333</v>
      </c>
      <c r="F3">
        <v>102.11947758788</v>
      </c>
      <c r="G3">
        <v>106.90212834570001</v>
      </c>
      <c r="I3" s="6">
        <f t="shared" ref="I3:I66" si="1">E3-G3</f>
        <v>49.805655507629993</v>
      </c>
      <c r="J3" s="6">
        <f t="shared" ref="J3:J66" si="2">D3-F3</f>
        <v>4.124009063780008</v>
      </c>
      <c r="K3" s="6">
        <f t="shared" ref="K3:K66" si="3">I3-1.2*J3</f>
        <v>44.856844631093985</v>
      </c>
      <c r="L3" s="7">
        <f t="shared" si="0"/>
        <v>10.876999525791256</v>
      </c>
      <c r="M3" s="7">
        <f t="shared" ref="M3:M66" si="4">L3+ABS($N$2)*A3</f>
        <v>10.900483347490571</v>
      </c>
      <c r="P3" s="5">
        <f t="shared" ref="P3:P66" si="5">(L3-$O$2)/$O$2*100</f>
        <v>15.45475725999705</v>
      </c>
    </row>
    <row r="4" spans="1:16" ht="15" x14ac:dyDescent="0.15">
      <c r="A4" s="5">
        <v>1.5</v>
      </c>
      <c r="B4" s="5">
        <v>2</v>
      </c>
      <c r="D4">
        <v>105.63332261177</v>
      </c>
      <c r="E4">
        <v>150.71598584754</v>
      </c>
      <c r="F4">
        <v>102.16607545953001</v>
      </c>
      <c r="G4">
        <v>106.80006449532</v>
      </c>
      <c r="I4" s="6">
        <f t="shared" si="1"/>
        <v>43.915921352219996</v>
      </c>
      <c r="J4" s="6">
        <f t="shared" si="2"/>
        <v>3.4672471522399917</v>
      </c>
      <c r="K4" s="6">
        <f t="shared" si="3"/>
        <v>39.755224769532006</v>
      </c>
      <c r="L4" s="7">
        <f t="shared" si="0"/>
        <v>11.46593335402941</v>
      </c>
      <c r="M4" s="7">
        <f t="shared" si="4"/>
        <v>11.501159086578383</v>
      </c>
      <c r="N4" s="3" t="s">
        <v>15</v>
      </c>
      <c r="P4" s="5">
        <f t="shared" si="5"/>
        <v>21.706041175217276</v>
      </c>
    </row>
    <row r="5" spans="1:16" x14ac:dyDescent="0.15">
      <c r="A5" s="5">
        <v>2</v>
      </c>
      <c r="B5" s="5">
        <v>3</v>
      </c>
      <c r="D5">
        <v>107.10646510132</v>
      </c>
      <c r="E5">
        <v>175.26326793180999</v>
      </c>
      <c r="F5">
        <v>102.16430183812</v>
      </c>
      <c r="G5">
        <v>106.85682038052001</v>
      </c>
      <c r="I5" s="6">
        <f t="shared" si="1"/>
        <v>68.406447551289986</v>
      </c>
      <c r="J5" s="6">
        <f t="shared" si="2"/>
        <v>4.9421632632000012</v>
      </c>
      <c r="K5" s="6">
        <f t="shared" si="3"/>
        <v>62.475851635449985</v>
      </c>
      <c r="L5" s="7">
        <f t="shared" si="0"/>
        <v>12.641397766167177</v>
      </c>
      <c r="M5" s="7">
        <f t="shared" si="4"/>
        <v>12.68836540956581</v>
      </c>
      <c r="N5" s="5">
        <f>RSQ(V64:V83,U64:U83)</f>
        <v>0.43696941301576986</v>
      </c>
      <c r="P5" s="5">
        <f t="shared" si="5"/>
        <v>34.18309958175044</v>
      </c>
    </row>
    <row r="6" spans="1:16" x14ac:dyDescent="0.15">
      <c r="A6" s="5">
        <v>2.5</v>
      </c>
      <c r="B6" s="5">
        <v>4</v>
      </c>
      <c r="D6">
        <v>111.10292698617</v>
      </c>
      <c r="E6">
        <v>225.88854937279001</v>
      </c>
      <c r="F6">
        <v>102.25572396001</v>
      </c>
      <c r="G6">
        <v>106.8532731377</v>
      </c>
      <c r="I6" s="6">
        <f t="shared" si="1"/>
        <v>119.03527623509001</v>
      </c>
      <c r="J6" s="6">
        <f t="shared" si="2"/>
        <v>8.8472030261600025</v>
      </c>
      <c r="K6" s="6">
        <f t="shared" si="3"/>
        <v>108.418632603698</v>
      </c>
      <c r="L6" s="7">
        <f t="shared" si="0"/>
        <v>12.254565910052987</v>
      </c>
      <c r="M6" s="7">
        <f t="shared" si="4"/>
        <v>12.313275464301277</v>
      </c>
      <c r="P6" s="5">
        <f t="shared" si="5"/>
        <v>30.077042765052276</v>
      </c>
    </row>
    <row r="7" spans="1:16" x14ac:dyDescent="0.15">
      <c r="A7" s="5">
        <v>3</v>
      </c>
      <c r="B7" s="5">
        <v>5</v>
      </c>
      <c r="D7">
        <v>111.71566420070999</v>
      </c>
      <c r="E7">
        <v>236.55677066581001</v>
      </c>
      <c r="F7">
        <v>102.32296033538</v>
      </c>
      <c r="G7">
        <v>107.04530796517</v>
      </c>
      <c r="I7" s="6">
        <f t="shared" si="1"/>
        <v>129.51146270064001</v>
      </c>
      <c r="J7" s="6">
        <f t="shared" si="2"/>
        <v>9.3927038653299917</v>
      </c>
      <c r="K7" s="6">
        <f t="shared" si="3"/>
        <v>118.24021806224403</v>
      </c>
      <c r="L7" s="7">
        <f t="shared" si="0"/>
        <v>12.58851761511273</v>
      </c>
      <c r="M7" s="7">
        <f t="shared" si="4"/>
        <v>12.658969080210678</v>
      </c>
      <c r="P7" s="5">
        <f t="shared" si="5"/>
        <v>33.621799106432185</v>
      </c>
    </row>
    <row r="8" spans="1:16" x14ac:dyDescent="0.15">
      <c r="A8" s="5">
        <v>3.5</v>
      </c>
      <c r="B8" s="5">
        <v>6</v>
      </c>
      <c r="D8">
        <v>115.13412672885001</v>
      </c>
      <c r="E8">
        <v>261.83033129623999</v>
      </c>
      <c r="F8">
        <v>102.11060948081</v>
      </c>
      <c r="G8">
        <v>106.80183811674</v>
      </c>
      <c r="I8" s="6">
        <f t="shared" si="1"/>
        <v>155.0284931795</v>
      </c>
      <c r="J8" s="6">
        <f t="shared" si="2"/>
        <v>13.023517248040008</v>
      </c>
      <c r="K8" s="6">
        <f t="shared" si="3"/>
        <v>139.400272481852</v>
      </c>
      <c r="L8" s="7">
        <f t="shared" si="0"/>
        <v>10.703734623059008</v>
      </c>
      <c r="M8" s="7">
        <f t="shared" si="4"/>
        <v>10.785927999006613</v>
      </c>
      <c r="P8" s="5">
        <f t="shared" si="5"/>
        <v>13.615623476898589</v>
      </c>
    </row>
    <row r="9" spans="1:16" x14ac:dyDescent="0.15">
      <c r="A9" s="5">
        <v>4</v>
      </c>
      <c r="B9" s="5">
        <v>7</v>
      </c>
      <c r="D9">
        <v>115.36185268574999</v>
      </c>
      <c r="E9">
        <v>268.31569636539001</v>
      </c>
      <c r="F9">
        <v>102.23137697516999</v>
      </c>
      <c r="G9">
        <v>106.84359883908</v>
      </c>
      <c r="I9" s="6">
        <f t="shared" si="1"/>
        <v>161.47209752630999</v>
      </c>
      <c r="J9" s="6">
        <f t="shared" si="2"/>
        <v>13.130475710580001</v>
      </c>
      <c r="K9" s="6">
        <f t="shared" si="3"/>
        <v>145.71552667361399</v>
      </c>
      <c r="L9" s="7">
        <f t="shared" si="0"/>
        <v>11.097505519636458</v>
      </c>
      <c r="M9" s="7">
        <f t="shared" si="4"/>
        <v>11.191440806433722</v>
      </c>
      <c r="P9" s="5">
        <f t="shared" si="5"/>
        <v>17.795335278172544</v>
      </c>
    </row>
    <row r="10" spans="1:16" x14ac:dyDescent="0.15">
      <c r="A10" s="5">
        <v>4.5</v>
      </c>
      <c r="B10" s="5">
        <v>8</v>
      </c>
      <c r="D10">
        <v>116.26809263429</v>
      </c>
      <c r="E10">
        <v>269.08201994209998</v>
      </c>
      <c r="F10">
        <v>102.11270557885</v>
      </c>
      <c r="G10">
        <v>107.03402128346001</v>
      </c>
      <c r="I10" s="6">
        <f t="shared" si="1"/>
        <v>162.04799865863998</v>
      </c>
      <c r="J10" s="6">
        <f t="shared" si="2"/>
        <v>14.155387055440002</v>
      </c>
      <c r="K10" s="6">
        <f t="shared" si="3"/>
        <v>145.06153419211199</v>
      </c>
      <c r="L10" s="7">
        <f t="shared" si="0"/>
        <v>10.247797084175382</v>
      </c>
      <c r="M10" s="7">
        <f t="shared" si="4"/>
        <v>10.353474281822303</v>
      </c>
      <c r="P10" s="5">
        <f t="shared" si="5"/>
        <v>8.7760390167990376</v>
      </c>
    </row>
    <row r="11" spans="1:16" x14ac:dyDescent="0.15">
      <c r="A11" s="5">
        <v>5</v>
      </c>
      <c r="B11" s="5">
        <v>9</v>
      </c>
      <c r="D11">
        <v>115.82148600836</v>
      </c>
      <c r="E11">
        <v>268.13589578643001</v>
      </c>
      <c r="F11">
        <v>102.18090938407001</v>
      </c>
      <c r="G11">
        <v>107.08319896808</v>
      </c>
      <c r="I11" s="6">
        <f t="shared" si="1"/>
        <v>161.05269681835</v>
      </c>
      <c r="J11" s="6">
        <f t="shared" si="2"/>
        <v>13.640576624289992</v>
      </c>
      <c r="K11" s="6">
        <f t="shared" si="3"/>
        <v>144.684004869202</v>
      </c>
      <c r="L11" s="7">
        <f t="shared" si="0"/>
        <v>10.606883334503681</v>
      </c>
      <c r="M11" s="7">
        <f t="shared" si="4"/>
        <v>10.72430244300026</v>
      </c>
      <c r="P11" s="5">
        <f t="shared" si="5"/>
        <v>12.587587943389664</v>
      </c>
    </row>
    <row r="12" spans="1:16" x14ac:dyDescent="0.15">
      <c r="A12" s="5">
        <v>5.5</v>
      </c>
      <c r="B12" s="5">
        <v>10</v>
      </c>
      <c r="D12">
        <v>115.11997426825</v>
      </c>
      <c r="E12">
        <v>259.44097780636997</v>
      </c>
      <c r="F12">
        <v>102.05127378265</v>
      </c>
      <c r="G12">
        <v>107.01015801354001</v>
      </c>
      <c r="I12" s="6">
        <f t="shared" si="1"/>
        <v>152.43081979282996</v>
      </c>
      <c r="J12" s="6">
        <f t="shared" si="2"/>
        <v>13.068700485600004</v>
      </c>
      <c r="K12" s="6">
        <f t="shared" si="3"/>
        <v>136.74837921010996</v>
      </c>
      <c r="L12" s="7">
        <f t="shared" si="0"/>
        <v>10.463808498847207</v>
      </c>
      <c r="M12" s="7">
        <f t="shared" si="4"/>
        <v>10.592969518193446</v>
      </c>
      <c r="P12" s="5">
        <f t="shared" si="5"/>
        <v>11.068908974841071</v>
      </c>
    </row>
    <row r="13" spans="1:16" x14ac:dyDescent="0.15">
      <c r="A13" s="5">
        <v>6</v>
      </c>
      <c r="B13" s="5">
        <v>11</v>
      </c>
      <c r="D13">
        <v>115.68832422001</v>
      </c>
      <c r="E13">
        <v>260.22241878417998</v>
      </c>
      <c r="F13">
        <v>102.17865204773</v>
      </c>
      <c r="G13">
        <v>106.92808771364</v>
      </c>
      <c r="I13" s="6">
        <f t="shared" si="1"/>
        <v>153.29433107053998</v>
      </c>
      <c r="J13" s="6">
        <f t="shared" si="2"/>
        <v>13.509672172280005</v>
      </c>
      <c r="K13" s="6">
        <f t="shared" si="3"/>
        <v>137.08272446380397</v>
      </c>
      <c r="L13" s="7">
        <f t="shared" si="0"/>
        <v>10.147005990647125</v>
      </c>
      <c r="M13" s="7">
        <f t="shared" si="4"/>
        <v>10.287908920843021</v>
      </c>
      <c r="P13" s="5">
        <f t="shared" si="5"/>
        <v>7.7061841170464369</v>
      </c>
    </row>
    <row r="14" spans="1:16" x14ac:dyDescent="0.15">
      <c r="A14" s="5">
        <v>6.5</v>
      </c>
      <c r="B14" s="5">
        <v>12</v>
      </c>
      <c r="D14">
        <v>115.97893213252</v>
      </c>
      <c r="E14">
        <v>266.16243165005</v>
      </c>
      <c r="F14">
        <v>102.19767816833</v>
      </c>
      <c r="G14">
        <v>106.90083843921001</v>
      </c>
      <c r="I14" s="6">
        <f t="shared" si="1"/>
        <v>159.26159321083998</v>
      </c>
      <c r="J14" s="6">
        <f t="shared" si="2"/>
        <v>13.78125396419</v>
      </c>
      <c r="K14" s="6">
        <f t="shared" si="3"/>
        <v>142.72408845381199</v>
      </c>
      <c r="L14" s="7">
        <f t="shared" si="0"/>
        <v>10.356393462066256</v>
      </c>
      <c r="M14" s="7">
        <f t="shared" si="4"/>
        <v>10.50903830311181</v>
      </c>
      <c r="P14" s="5">
        <f t="shared" si="5"/>
        <v>9.9287437143561288</v>
      </c>
    </row>
    <row r="15" spans="1:16" x14ac:dyDescent="0.15">
      <c r="A15" s="5">
        <v>7</v>
      </c>
      <c r="B15" s="5">
        <v>13</v>
      </c>
      <c r="D15">
        <v>116.01447410743</v>
      </c>
      <c r="E15">
        <v>267.27516886459</v>
      </c>
      <c r="F15">
        <v>102.16510802966999</v>
      </c>
      <c r="G15">
        <v>107.11254434054</v>
      </c>
      <c r="I15" s="6">
        <f t="shared" si="1"/>
        <v>160.16262452404999</v>
      </c>
      <c r="J15" s="6">
        <f t="shared" si="2"/>
        <v>13.84936607776001</v>
      </c>
      <c r="K15" s="6">
        <f t="shared" si="3"/>
        <v>143.54338523073798</v>
      </c>
      <c r="L15" s="7">
        <f t="shared" si="0"/>
        <v>10.364617732305234</v>
      </c>
      <c r="M15" s="7">
        <f t="shared" si="4"/>
        <v>10.529004484200446</v>
      </c>
      <c r="P15" s="5">
        <f t="shared" si="5"/>
        <v>10.016040870325506</v>
      </c>
    </row>
    <row r="16" spans="1:16" x14ac:dyDescent="0.15">
      <c r="A16" s="5">
        <v>7.5</v>
      </c>
      <c r="B16" s="5">
        <v>14</v>
      </c>
      <c r="D16">
        <v>116.37922161467</v>
      </c>
      <c r="E16">
        <v>267.67368928916</v>
      </c>
      <c r="F16">
        <v>102.16639793615001</v>
      </c>
      <c r="G16">
        <v>107.04111576910999</v>
      </c>
      <c r="I16" s="6">
        <f t="shared" si="1"/>
        <v>160.63257352005002</v>
      </c>
      <c r="J16" s="6">
        <f t="shared" si="2"/>
        <v>14.212823678519996</v>
      </c>
      <c r="K16" s="6">
        <f t="shared" si="3"/>
        <v>143.57718510582603</v>
      </c>
      <c r="L16" s="7">
        <f t="shared" si="0"/>
        <v>10.101946548652109</v>
      </c>
      <c r="M16" s="7">
        <f t="shared" si="4"/>
        <v>10.278075211396978</v>
      </c>
      <c r="P16" s="5">
        <f t="shared" si="5"/>
        <v>7.2278971661763958</v>
      </c>
    </row>
    <row r="17" spans="1:16" x14ac:dyDescent="0.15">
      <c r="A17" s="5">
        <v>8</v>
      </c>
      <c r="B17" s="5">
        <v>15</v>
      </c>
      <c r="D17">
        <v>116.40511418462999</v>
      </c>
      <c r="E17">
        <v>268.99662270827002</v>
      </c>
      <c r="F17">
        <v>102.08997097709999</v>
      </c>
      <c r="G17">
        <v>106.92841019026</v>
      </c>
      <c r="I17" s="6">
        <f t="shared" si="1"/>
        <v>162.06821251801003</v>
      </c>
      <c r="J17" s="6">
        <f t="shared" si="2"/>
        <v>14.315143207529999</v>
      </c>
      <c r="K17" s="6">
        <f t="shared" si="3"/>
        <v>144.89004066897402</v>
      </c>
      <c r="L17" s="7">
        <f t="shared" si="0"/>
        <v>10.121452406620667</v>
      </c>
      <c r="M17" s="7">
        <f t="shared" si="4"/>
        <v>10.309322980215194</v>
      </c>
      <c r="P17" s="5">
        <f t="shared" si="5"/>
        <v>7.4349436123555988</v>
      </c>
    </row>
    <row r="18" spans="1:16" x14ac:dyDescent="0.15">
      <c r="A18" s="5">
        <v>8.5</v>
      </c>
      <c r="B18" s="5">
        <v>16</v>
      </c>
      <c r="D18">
        <v>116.31312319074</v>
      </c>
      <c r="E18">
        <v>264.32711482792001</v>
      </c>
      <c r="F18">
        <v>102.27571751048001</v>
      </c>
      <c r="G18">
        <v>106.89777491132</v>
      </c>
      <c r="I18" s="6">
        <f t="shared" si="1"/>
        <v>157.42933991660001</v>
      </c>
      <c r="J18" s="6">
        <f t="shared" si="2"/>
        <v>14.037405680259994</v>
      </c>
      <c r="K18" s="6">
        <f t="shared" si="3"/>
        <v>140.58445310028802</v>
      </c>
      <c r="L18" s="7">
        <f t="shared" si="0"/>
        <v>10.014988260828277</v>
      </c>
      <c r="M18" s="7">
        <f t="shared" si="4"/>
        <v>10.214600745272463</v>
      </c>
      <c r="P18" s="5">
        <f t="shared" si="5"/>
        <v>6.3048716582098425</v>
      </c>
    </row>
    <row r="19" spans="1:16" x14ac:dyDescent="0.15">
      <c r="A19" s="5">
        <v>9</v>
      </c>
      <c r="B19" s="5">
        <v>17</v>
      </c>
      <c r="D19">
        <v>116.33049211965</v>
      </c>
      <c r="E19">
        <v>264.46220649727002</v>
      </c>
      <c r="F19">
        <v>102.16559174459999</v>
      </c>
      <c r="G19">
        <v>106.76813930989999</v>
      </c>
      <c r="I19" s="6">
        <f t="shared" si="1"/>
        <v>157.69406718737002</v>
      </c>
      <c r="J19" s="6">
        <f t="shared" si="2"/>
        <v>14.16490037505001</v>
      </c>
      <c r="K19" s="6">
        <f t="shared" si="3"/>
        <v>140.69618673731</v>
      </c>
      <c r="L19" s="7">
        <f t="shared" si="0"/>
        <v>9.9327339417883671</v>
      </c>
      <c r="M19" s="7">
        <f t="shared" si="4"/>
        <v>10.144088337082211</v>
      </c>
      <c r="P19" s="5">
        <f t="shared" si="5"/>
        <v>5.431776792679976</v>
      </c>
    </row>
    <row r="20" spans="1:16" x14ac:dyDescent="0.15">
      <c r="A20" s="5">
        <v>9.5</v>
      </c>
      <c r="B20" s="5">
        <v>18</v>
      </c>
      <c r="D20">
        <v>116.65744612416</v>
      </c>
      <c r="E20">
        <v>266.14522354454999</v>
      </c>
      <c r="F20">
        <v>102.25830377298</v>
      </c>
      <c r="G20">
        <v>106.94356659141999</v>
      </c>
      <c r="I20" s="6">
        <f t="shared" si="1"/>
        <v>159.20165695313</v>
      </c>
      <c r="J20" s="6">
        <f t="shared" si="2"/>
        <v>14.399142351180004</v>
      </c>
      <c r="K20" s="6">
        <f t="shared" si="3"/>
        <v>141.92268613171399</v>
      </c>
      <c r="L20" s="7">
        <f t="shared" si="0"/>
        <v>9.8563291250526106</v>
      </c>
      <c r="M20" s="7">
        <f t="shared" si="4"/>
        <v>10.079425431196112</v>
      </c>
      <c r="P20" s="5">
        <f t="shared" si="5"/>
        <v>4.6207719242137699</v>
      </c>
    </row>
    <row r="21" spans="1:16" x14ac:dyDescent="0.15">
      <c r="A21" s="40">
        <v>10</v>
      </c>
      <c r="B21" s="5">
        <v>19</v>
      </c>
      <c r="D21">
        <v>115.91074300418001</v>
      </c>
      <c r="E21">
        <v>262.66982952718001</v>
      </c>
      <c r="F21">
        <v>102.19783940664</v>
      </c>
      <c r="G21">
        <v>106.86359238955001</v>
      </c>
      <c r="I21" s="6">
        <f t="shared" si="1"/>
        <v>155.80623713763001</v>
      </c>
      <c r="J21" s="6">
        <f t="shared" si="2"/>
        <v>13.712903597540006</v>
      </c>
      <c r="K21" s="6">
        <f t="shared" si="3"/>
        <v>139.35075282058199</v>
      </c>
      <c r="L21" s="7">
        <f t="shared" si="0"/>
        <v>10.162016514546233</v>
      </c>
      <c r="M21" s="7">
        <f t="shared" si="4"/>
        <v>10.396854731539392</v>
      </c>
      <c r="P21" s="5">
        <f t="shared" si="5"/>
        <v>7.8655144901890948</v>
      </c>
    </row>
    <row r="22" spans="1:16" x14ac:dyDescent="0.15">
      <c r="A22" s="5">
        <v>10.5</v>
      </c>
      <c r="B22" s="5">
        <v>20</v>
      </c>
      <c r="D22">
        <v>115.95159215181999</v>
      </c>
      <c r="E22">
        <v>264.69942103570003</v>
      </c>
      <c r="F22">
        <v>102.27217026766</v>
      </c>
      <c r="G22">
        <v>106.83972911964</v>
      </c>
      <c r="I22" s="6">
        <f t="shared" si="1"/>
        <v>157.85969191606003</v>
      </c>
      <c r="J22" s="6">
        <f t="shared" si="2"/>
        <v>13.679421884159993</v>
      </c>
      <c r="K22" s="6">
        <f t="shared" si="3"/>
        <v>141.44438565506803</v>
      </c>
      <c r="L22" s="7">
        <f t="shared" si="0"/>
        <v>10.339938840460263</v>
      </c>
      <c r="M22" s="7">
        <f t="shared" si="4"/>
        <v>10.58651896830308</v>
      </c>
      <c r="P22" s="5">
        <f t="shared" si="5"/>
        <v>9.7540848538109621</v>
      </c>
    </row>
    <row r="23" spans="1:16" x14ac:dyDescent="0.15">
      <c r="A23" s="5">
        <v>11</v>
      </c>
      <c r="B23" s="5">
        <v>21</v>
      </c>
      <c r="D23">
        <v>116.04905114185</v>
      </c>
      <c r="E23">
        <v>265.52814409778</v>
      </c>
      <c r="F23">
        <v>102.16333440826</v>
      </c>
      <c r="G23">
        <v>106.85730409545</v>
      </c>
      <c r="I23" s="6">
        <f t="shared" si="1"/>
        <v>158.67084000233001</v>
      </c>
      <c r="J23" s="6">
        <f t="shared" si="2"/>
        <v>13.885716733590002</v>
      </c>
      <c r="K23" s="6">
        <f t="shared" si="3"/>
        <v>142.007979922022</v>
      </c>
      <c r="L23" s="7">
        <f t="shared" si="0"/>
        <v>10.226910331427119</v>
      </c>
      <c r="M23" s="7">
        <f t="shared" si="4"/>
        <v>10.485232370119594</v>
      </c>
      <c r="P23" s="5">
        <f t="shared" si="5"/>
        <v>8.5543349556025436</v>
      </c>
    </row>
    <row r="24" spans="1:16" x14ac:dyDescent="0.15">
      <c r="A24" s="5">
        <v>11.5</v>
      </c>
      <c r="B24" s="5">
        <v>22</v>
      </c>
      <c r="D24">
        <v>115.64634930846</v>
      </c>
      <c r="E24">
        <v>264.65149565777</v>
      </c>
      <c r="F24">
        <v>102.21009351822001</v>
      </c>
      <c r="G24">
        <v>106.78281199612999</v>
      </c>
      <c r="I24" s="6">
        <f t="shared" si="1"/>
        <v>157.86868366164001</v>
      </c>
      <c r="J24" s="6">
        <f t="shared" si="2"/>
        <v>13.436255790239997</v>
      </c>
      <c r="K24" s="6">
        <f t="shared" si="3"/>
        <v>141.74517671335201</v>
      </c>
      <c r="L24" s="7">
        <f t="shared" si="0"/>
        <v>10.549455065920576</v>
      </c>
      <c r="M24" s="7">
        <f t="shared" si="4"/>
        <v>10.819519015462708</v>
      </c>
      <c r="P24" s="5">
        <f t="shared" si="5"/>
        <v>11.978011120902668</v>
      </c>
    </row>
    <row r="25" spans="1:16" x14ac:dyDescent="0.15">
      <c r="A25" s="5">
        <v>12</v>
      </c>
      <c r="B25" s="5">
        <v>23</v>
      </c>
      <c r="D25">
        <v>115.38710196205</v>
      </c>
      <c r="E25">
        <v>263.75297523319</v>
      </c>
      <c r="F25">
        <v>102.06594646888</v>
      </c>
      <c r="G25">
        <v>106.87213801999</v>
      </c>
      <c r="I25" s="6">
        <f t="shared" si="1"/>
        <v>156.88083721319998</v>
      </c>
      <c r="J25" s="6">
        <f t="shared" si="2"/>
        <v>13.321155493169996</v>
      </c>
      <c r="K25" s="6">
        <f t="shared" si="3"/>
        <v>140.89545062139598</v>
      </c>
      <c r="L25" s="7">
        <f t="shared" si="0"/>
        <v>10.576819007452896</v>
      </c>
      <c r="M25" s="7">
        <f t="shared" si="4"/>
        <v>10.858624867844688</v>
      </c>
      <c r="P25" s="5">
        <f t="shared" si="5"/>
        <v>12.268467806112545</v>
      </c>
    </row>
    <row r="26" spans="1:16" x14ac:dyDescent="0.15">
      <c r="A26" s="5">
        <v>12.5</v>
      </c>
      <c r="B26" s="5">
        <v>24</v>
      </c>
      <c r="D26">
        <v>115.97185590222</v>
      </c>
      <c r="E26">
        <v>263.64136378257001</v>
      </c>
      <c r="F26">
        <v>102.16075459529</v>
      </c>
      <c r="G26">
        <v>106.83618187681</v>
      </c>
      <c r="I26" s="6">
        <f t="shared" si="1"/>
        <v>156.80518190576001</v>
      </c>
      <c r="J26" s="6">
        <f t="shared" si="2"/>
        <v>13.811101306929999</v>
      </c>
      <c r="K26" s="6">
        <f t="shared" si="3"/>
        <v>140.231860337444</v>
      </c>
      <c r="L26" s="7">
        <f t="shared" si="0"/>
        <v>10.153561053605467</v>
      </c>
      <c r="M26" s="7">
        <f t="shared" si="4"/>
        <v>10.447108824846916</v>
      </c>
      <c r="P26" s="5">
        <f t="shared" si="5"/>
        <v>7.7757633425382426</v>
      </c>
    </row>
    <row r="27" spans="1:16" x14ac:dyDescent="0.15">
      <c r="A27" s="5">
        <v>13</v>
      </c>
      <c r="B27" s="5">
        <v>25</v>
      </c>
      <c r="D27">
        <v>115.85847539402</v>
      </c>
      <c r="E27">
        <v>262.01045352202999</v>
      </c>
      <c r="F27">
        <v>102.08851983231</v>
      </c>
      <c r="G27">
        <v>106.94872621735</v>
      </c>
      <c r="I27" s="6">
        <f t="shared" si="1"/>
        <v>155.06172730468001</v>
      </c>
      <c r="J27" s="6">
        <f t="shared" si="2"/>
        <v>13.769955561710006</v>
      </c>
      <c r="K27" s="6">
        <f t="shared" si="3"/>
        <v>138.53778063062799</v>
      </c>
      <c r="L27" s="7">
        <f t="shared" si="0"/>
        <v>10.06087347266819</v>
      </c>
      <c r="M27" s="7">
        <f t="shared" si="4"/>
        <v>10.366163154759297</v>
      </c>
      <c r="P27" s="5">
        <f t="shared" si="5"/>
        <v>6.7919238073102459</v>
      </c>
    </row>
    <row r="28" spans="1:16" x14ac:dyDescent="0.15">
      <c r="A28" s="5">
        <v>13.5</v>
      </c>
      <c r="B28" s="5">
        <v>26</v>
      </c>
      <c r="D28">
        <v>116.18977163075</v>
      </c>
      <c r="E28">
        <v>262.18864586683998</v>
      </c>
      <c r="F28">
        <v>102.14495324089</v>
      </c>
      <c r="G28">
        <v>106.87020316026999</v>
      </c>
      <c r="I28" s="6">
        <f t="shared" si="1"/>
        <v>155.31844270656998</v>
      </c>
      <c r="J28" s="6">
        <f t="shared" si="2"/>
        <v>14.044818389859998</v>
      </c>
      <c r="K28" s="6">
        <f t="shared" si="3"/>
        <v>138.464660638738</v>
      </c>
      <c r="L28" s="7">
        <f t="shared" si="0"/>
        <v>9.8587718826400756</v>
      </c>
      <c r="M28" s="7">
        <f t="shared" si="4"/>
        <v>10.175803475580841</v>
      </c>
      <c r="P28" s="5">
        <f t="shared" si="5"/>
        <v>4.646700764574299</v>
      </c>
    </row>
    <row r="29" spans="1:16" x14ac:dyDescent="0.15">
      <c r="A29" s="5">
        <v>14</v>
      </c>
      <c r="B29" s="5">
        <v>27</v>
      </c>
      <c r="D29">
        <v>116.27243486652</v>
      </c>
      <c r="E29">
        <v>262.90640077195002</v>
      </c>
      <c r="F29">
        <v>102.1167365366</v>
      </c>
      <c r="G29">
        <v>107.04563044179</v>
      </c>
      <c r="I29" s="6">
        <f t="shared" si="1"/>
        <v>155.86077033016002</v>
      </c>
      <c r="J29" s="6">
        <f t="shared" si="2"/>
        <v>14.15569832992</v>
      </c>
      <c r="K29" s="6">
        <f t="shared" si="3"/>
        <v>138.87393233425601</v>
      </c>
      <c r="L29" s="7">
        <f t="shared" si="0"/>
        <v>9.8104614196762725</v>
      </c>
      <c r="M29" s="7">
        <f t="shared" si="4"/>
        <v>10.139234923466695</v>
      </c>
      <c r="P29" s="5">
        <f t="shared" si="5"/>
        <v>4.1339055988322819</v>
      </c>
    </row>
    <row r="30" spans="1:16" x14ac:dyDescent="0.15">
      <c r="A30" s="5">
        <v>14.5</v>
      </c>
      <c r="B30" s="5">
        <v>28</v>
      </c>
      <c r="D30">
        <v>116.35751045352001</v>
      </c>
      <c r="E30">
        <v>264.79639755547998</v>
      </c>
      <c r="F30">
        <v>102.10335375685</v>
      </c>
      <c r="G30">
        <v>106.77926475331</v>
      </c>
      <c r="I30" s="6">
        <f t="shared" si="1"/>
        <v>158.01713280216998</v>
      </c>
      <c r="J30" s="6">
        <f t="shared" si="2"/>
        <v>14.254156696670009</v>
      </c>
      <c r="K30" s="6">
        <f t="shared" si="3"/>
        <v>140.91214476616597</v>
      </c>
      <c r="L30" s="7">
        <f t="shared" si="0"/>
        <v>9.8856879270230849</v>
      </c>
      <c r="M30" s="7">
        <f t="shared" si="4"/>
        <v>10.226203341663165</v>
      </c>
      <c r="P30" s="5">
        <f t="shared" si="5"/>
        <v>4.9324032106644191</v>
      </c>
    </row>
    <row r="31" spans="1:16" x14ac:dyDescent="0.15">
      <c r="A31" s="5">
        <v>15</v>
      </c>
      <c r="B31" s="5">
        <v>29</v>
      </c>
      <c r="D31">
        <v>116.43084593117</v>
      </c>
      <c r="E31">
        <v>262.38372467031002</v>
      </c>
      <c r="F31">
        <v>102.22218639149</v>
      </c>
      <c r="G31">
        <v>106.97017091261</v>
      </c>
      <c r="I31" s="6">
        <f t="shared" si="1"/>
        <v>155.41355375770002</v>
      </c>
      <c r="J31" s="6">
        <f t="shared" si="2"/>
        <v>14.208659539679999</v>
      </c>
      <c r="K31" s="6">
        <f t="shared" si="3"/>
        <v>138.36316231008402</v>
      </c>
      <c r="L31" s="7">
        <f t="shared" si="0"/>
        <v>9.7379462097520406</v>
      </c>
      <c r="M31" s="7">
        <f t="shared" si="4"/>
        <v>10.090203535241779</v>
      </c>
      <c r="P31" s="5">
        <f t="shared" si="5"/>
        <v>3.3641872643221147</v>
      </c>
    </row>
    <row r="32" spans="1:16" x14ac:dyDescent="0.15">
      <c r="A32" s="5">
        <v>15.5</v>
      </c>
      <c r="B32" s="5">
        <v>30</v>
      </c>
      <c r="D32">
        <v>116.14908330653</v>
      </c>
      <c r="E32">
        <v>260.19234480540001</v>
      </c>
      <c r="F32">
        <v>102.15994840374</v>
      </c>
      <c r="G32">
        <v>106.89148661722</v>
      </c>
      <c r="I32" s="6">
        <f t="shared" si="1"/>
        <v>153.30085818818003</v>
      </c>
      <c r="J32" s="6">
        <f t="shared" si="2"/>
        <v>13.989134902789999</v>
      </c>
      <c r="K32" s="6">
        <f t="shared" si="3"/>
        <v>136.51389630483203</v>
      </c>
      <c r="L32" s="7">
        <f t="shared" si="0"/>
        <v>9.75856600522207</v>
      </c>
      <c r="M32" s="7">
        <f t="shared" si="4"/>
        <v>10.122565241561468</v>
      </c>
      <c r="P32" s="5">
        <f t="shared" si="5"/>
        <v>3.5830576867302502</v>
      </c>
    </row>
    <row r="33" spans="1:16" x14ac:dyDescent="0.15">
      <c r="A33" s="5">
        <v>16</v>
      </c>
      <c r="B33" s="5">
        <v>31</v>
      </c>
      <c r="D33">
        <v>116.34673528466</v>
      </c>
      <c r="E33">
        <v>262.48600836281997</v>
      </c>
      <c r="F33">
        <v>102.12608835859</v>
      </c>
      <c r="G33">
        <v>106.97565301516001</v>
      </c>
      <c r="I33" s="6">
        <f t="shared" si="1"/>
        <v>155.51035534765998</v>
      </c>
      <c r="J33" s="6">
        <f t="shared" si="2"/>
        <v>14.220646926070003</v>
      </c>
      <c r="K33" s="6">
        <f t="shared" si="3"/>
        <v>138.44557903637599</v>
      </c>
      <c r="L33" s="7">
        <f t="shared" si="0"/>
        <v>9.7355331129535756</v>
      </c>
      <c r="M33" s="7">
        <f t="shared" si="4"/>
        <v>10.111274260142631</v>
      </c>
      <c r="P33" s="5">
        <f t="shared" si="5"/>
        <v>3.338573260712844</v>
      </c>
    </row>
    <row r="34" spans="1:16" x14ac:dyDescent="0.15">
      <c r="A34" s="5">
        <v>16.5</v>
      </c>
      <c r="B34" s="5">
        <v>32</v>
      </c>
      <c r="D34">
        <v>116.27549051142</v>
      </c>
      <c r="E34">
        <v>262.12930202638</v>
      </c>
      <c r="F34">
        <v>102.20461141567</v>
      </c>
      <c r="G34">
        <v>107.12834569493999</v>
      </c>
      <c r="I34" s="6">
        <f t="shared" si="1"/>
        <v>155.00095633144002</v>
      </c>
      <c r="J34" s="6">
        <f t="shared" si="2"/>
        <v>14.070879095750001</v>
      </c>
      <c r="K34" s="6">
        <f t="shared" si="3"/>
        <v>138.11590141654003</v>
      </c>
      <c r="L34" s="7">
        <f t="shared" si="0"/>
        <v>9.8157265425055673</v>
      </c>
      <c r="M34" s="7">
        <f t="shared" si="4"/>
        <v>10.20320960054428</v>
      </c>
      <c r="P34" s="5">
        <f t="shared" si="5"/>
        <v>4.1897926545188158</v>
      </c>
    </row>
    <row r="35" spans="1:16" x14ac:dyDescent="0.15">
      <c r="A35" s="5">
        <v>17</v>
      </c>
      <c r="B35" s="5">
        <v>33</v>
      </c>
      <c r="D35">
        <v>116.32614988742</v>
      </c>
      <c r="E35">
        <v>260.55242843358002</v>
      </c>
      <c r="F35">
        <v>102.14414704934001</v>
      </c>
      <c r="G35">
        <v>107.02321831667</v>
      </c>
      <c r="I35" s="6">
        <f t="shared" si="1"/>
        <v>153.52921011691001</v>
      </c>
      <c r="J35" s="6">
        <f t="shared" si="2"/>
        <v>14.182002838079995</v>
      </c>
      <c r="K35" s="6">
        <f t="shared" si="3"/>
        <v>136.510806711214</v>
      </c>
      <c r="L35" s="7">
        <f t="shared" si="0"/>
        <v>9.6256366797974255</v>
      </c>
      <c r="M35" s="7">
        <f t="shared" si="4"/>
        <v>10.024861648685796</v>
      </c>
      <c r="P35" s="5">
        <f t="shared" si="5"/>
        <v>2.1720690254504271</v>
      </c>
    </row>
    <row r="36" spans="1:16" x14ac:dyDescent="0.15">
      <c r="A36" s="5">
        <v>17.5</v>
      </c>
      <c r="B36" s="5">
        <v>34</v>
      </c>
      <c r="D36">
        <v>116.26053393374001</v>
      </c>
      <c r="E36">
        <v>261.81296236731998</v>
      </c>
      <c r="F36">
        <v>102.11689777491</v>
      </c>
      <c r="G36">
        <v>106.82344405031</v>
      </c>
      <c r="I36" s="6">
        <f t="shared" si="1"/>
        <v>154.98951831700998</v>
      </c>
      <c r="J36" s="6">
        <f t="shared" si="2"/>
        <v>14.143636158830006</v>
      </c>
      <c r="K36" s="6">
        <f t="shared" si="3"/>
        <v>138.01715492641398</v>
      </c>
      <c r="L36" s="7">
        <f t="shared" si="0"/>
        <v>9.7582512287866336</v>
      </c>
      <c r="M36" s="7">
        <f t="shared" si="4"/>
        <v>10.169218108524662</v>
      </c>
      <c r="P36" s="5">
        <f t="shared" si="5"/>
        <v>3.5797164677793534</v>
      </c>
    </row>
    <row r="37" spans="1:16" x14ac:dyDescent="0.15">
      <c r="A37" s="5">
        <v>18</v>
      </c>
      <c r="B37" s="5">
        <v>35</v>
      </c>
      <c r="D37">
        <v>116.34802187199</v>
      </c>
      <c r="E37">
        <v>263.54277902862998</v>
      </c>
      <c r="F37">
        <v>102.14172847469</v>
      </c>
      <c r="G37">
        <v>106.92486294744</v>
      </c>
      <c r="I37" s="6">
        <f t="shared" si="1"/>
        <v>156.61791608118997</v>
      </c>
      <c r="J37" s="6">
        <f t="shared" si="2"/>
        <v>14.206293397300001</v>
      </c>
      <c r="K37" s="6">
        <f t="shared" si="3"/>
        <v>139.57036400442996</v>
      </c>
      <c r="L37" s="7">
        <f t="shared" si="0"/>
        <v>9.8245446648987418</v>
      </c>
      <c r="M37" s="7">
        <f t="shared" si="4"/>
        <v>10.247253455486428</v>
      </c>
      <c r="P37" s="5">
        <f t="shared" si="5"/>
        <v>4.2833933003567441</v>
      </c>
    </row>
    <row r="38" spans="1:16" x14ac:dyDescent="0.15">
      <c r="A38" s="5">
        <v>18.5</v>
      </c>
      <c r="B38" s="5">
        <v>36</v>
      </c>
      <c r="D38">
        <v>116.40768735928</v>
      </c>
      <c r="E38">
        <v>261.36185268575002</v>
      </c>
      <c r="F38">
        <v>102.22621734924</v>
      </c>
      <c r="G38">
        <v>106.84746855853</v>
      </c>
      <c r="I38" s="6">
        <f t="shared" si="1"/>
        <v>154.51438412722001</v>
      </c>
      <c r="J38" s="6">
        <f t="shared" si="2"/>
        <v>14.181470010040002</v>
      </c>
      <c r="K38" s="6">
        <f t="shared" si="3"/>
        <v>137.49662011517202</v>
      </c>
      <c r="L38" s="7">
        <f t="shared" si="0"/>
        <v>9.6955125256993142</v>
      </c>
      <c r="M38" s="7">
        <f t="shared" si="4"/>
        <v>10.12996322713666</v>
      </c>
      <c r="P38" s="5">
        <f t="shared" si="5"/>
        <v>2.9137716253089705</v>
      </c>
    </row>
    <row r="39" spans="1:16" x14ac:dyDescent="0.15">
      <c r="A39" s="5">
        <v>19</v>
      </c>
      <c r="B39" s="5">
        <v>37</v>
      </c>
      <c r="D39">
        <v>116.47233837247001</v>
      </c>
      <c r="E39">
        <v>261.56963653908002</v>
      </c>
      <c r="F39">
        <v>102.19106739761</v>
      </c>
      <c r="G39">
        <v>106.99242179942</v>
      </c>
      <c r="I39" s="6">
        <f t="shared" si="1"/>
        <v>154.57721473966001</v>
      </c>
      <c r="J39" s="6">
        <f t="shared" si="2"/>
        <v>14.281270974860007</v>
      </c>
      <c r="K39" s="6">
        <f t="shared" si="3"/>
        <v>137.439689569828</v>
      </c>
      <c r="L39" s="7">
        <f t="shared" si="0"/>
        <v>9.6237715684948171</v>
      </c>
      <c r="M39" s="7">
        <f t="shared" si="4"/>
        <v>10.06996418078182</v>
      </c>
      <c r="P39" s="5">
        <f t="shared" si="5"/>
        <v>2.152271656498177</v>
      </c>
    </row>
    <row r="40" spans="1:16" x14ac:dyDescent="0.15">
      <c r="A40" s="5">
        <v>19.5</v>
      </c>
      <c r="B40" s="5">
        <v>38</v>
      </c>
      <c r="D40">
        <v>116.26905757478001</v>
      </c>
      <c r="E40">
        <v>259.54615632036001</v>
      </c>
      <c r="F40">
        <v>102.14882296034</v>
      </c>
      <c r="G40">
        <v>106.84988713318</v>
      </c>
      <c r="I40" s="6">
        <f t="shared" si="1"/>
        <v>152.69626918718001</v>
      </c>
      <c r="J40" s="6">
        <f t="shared" si="2"/>
        <v>14.120234614440008</v>
      </c>
      <c r="K40" s="6">
        <f t="shared" si="3"/>
        <v>135.751987649852</v>
      </c>
      <c r="L40" s="7">
        <f t="shared" si="0"/>
        <v>9.6140036873768171</v>
      </c>
      <c r="M40" s="7">
        <f t="shared" si="4"/>
        <v>10.071938210513478</v>
      </c>
      <c r="P40" s="5">
        <f t="shared" si="5"/>
        <v>2.0485897228225243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116.80556449018999</v>
      </c>
      <c r="E41" s="41">
        <v>264.30765519459999</v>
      </c>
      <c r="F41" s="41">
        <v>102.12479845211</v>
      </c>
      <c r="G41" s="41">
        <v>106.94114801677</v>
      </c>
      <c r="I41" s="58">
        <f t="shared" si="1"/>
        <v>157.36650717782999</v>
      </c>
      <c r="J41" s="58">
        <f t="shared" si="2"/>
        <v>14.680766038079994</v>
      </c>
      <c r="K41" s="58">
        <f t="shared" si="3"/>
        <v>139.74958793213401</v>
      </c>
      <c r="L41" s="59">
        <f t="shared" si="0"/>
        <v>9.5192299618181906</v>
      </c>
      <c r="M41" s="59">
        <f t="shared" si="4"/>
        <v>9.9889063958045092</v>
      </c>
      <c r="P41" s="57">
        <f t="shared" si="5"/>
        <v>1.0426066432929875</v>
      </c>
    </row>
    <row r="42" spans="1:16" x14ac:dyDescent="0.15">
      <c r="A42" s="5">
        <v>20.5</v>
      </c>
      <c r="B42" s="5">
        <v>40</v>
      </c>
      <c r="D42">
        <v>116.21373431972</v>
      </c>
      <c r="E42">
        <v>256.99083306529002</v>
      </c>
      <c r="F42">
        <v>102.09384069655</v>
      </c>
      <c r="G42">
        <v>106.92389551757999</v>
      </c>
      <c r="I42" s="6">
        <f t="shared" si="1"/>
        <v>150.06693754771004</v>
      </c>
      <c r="J42" s="6">
        <f t="shared" si="2"/>
        <v>14.11989362317</v>
      </c>
      <c r="K42" s="6">
        <f t="shared" si="3"/>
        <v>133.12306519990605</v>
      </c>
      <c r="L42" s="7">
        <f t="shared" si="0"/>
        <v>9.4280501505661576</v>
      </c>
      <c r="M42" s="7">
        <f t="shared" si="4"/>
        <v>9.9094684954021339</v>
      </c>
      <c r="P42" s="5">
        <f t="shared" si="5"/>
        <v>7.4771446632903471E-2</v>
      </c>
    </row>
    <row r="43" spans="1:16" x14ac:dyDescent="0.15">
      <c r="A43" s="5">
        <v>21</v>
      </c>
      <c r="B43" s="5">
        <v>41</v>
      </c>
      <c r="D43">
        <v>115.97024766806</v>
      </c>
      <c r="E43">
        <v>256.28224509489002</v>
      </c>
      <c r="F43">
        <v>102.15994840374</v>
      </c>
      <c r="G43">
        <v>106.99564656562001</v>
      </c>
      <c r="I43" s="6">
        <f t="shared" si="1"/>
        <v>149.28659852927001</v>
      </c>
      <c r="J43" s="6">
        <f t="shared" si="2"/>
        <v>13.810299264319994</v>
      </c>
      <c r="K43" s="6">
        <f t="shared" si="3"/>
        <v>132.71423941208602</v>
      </c>
      <c r="L43" s="7">
        <f t="shared" si="0"/>
        <v>9.6098018494764847</v>
      </c>
      <c r="M43" s="7">
        <f t="shared" si="4"/>
        <v>10.102962105162119</v>
      </c>
      <c r="P43" s="5">
        <f t="shared" si="5"/>
        <v>2.0039889876953034</v>
      </c>
    </row>
    <row r="44" spans="1:16" x14ac:dyDescent="0.15">
      <c r="A44" s="5">
        <v>21.5</v>
      </c>
      <c r="B44" s="5">
        <v>42</v>
      </c>
      <c r="D44">
        <v>116.09295593438</v>
      </c>
      <c r="E44">
        <v>256.89900289482</v>
      </c>
      <c r="F44">
        <v>102.10432118671</v>
      </c>
      <c r="G44">
        <v>106.92002579813</v>
      </c>
      <c r="I44" s="6">
        <f t="shared" si="1"/>
        <v>149.97897709669002</v>
      </c>
      <c r="J44" s="6">
        <f t="shared" si="2"/>
        <v>13.988634747670005</v>
      </c>
      <c r="K44" s="6">
        <f t="shared" si="3"/>
        <v>133.19261539948602</v>
      </c>
      <c r="L44" s="7">
        <f t="shared" si="0"/>
        <v>9.5214878222244685</v>
      </c>
      <c r="M44" s="7">
        <f t="shared" si="4"/>
        <v>10.02638998875976</v>
      </c>
      <c r="P44" s="5">
        <f t="shared" si="5"/>
        <v>1.0665728781462351</v>
      </c>
    </row>
    <row r="45" spans="1:16" x14ac:dyDescent="0.15">
      <c r="A45" s="5">
        <v>22</v>
      </c>
      <c r="B45" s="5">
        <v>43</v>
      </c>
      <c r="D45">
        <v>116.94580250884999</v>
      </c>
      <c r="E45">
        <v>262.96622708266</v>
      </c>
      <c r="F45">
        <v>102.09658174782</v>
      </c>
      <c r="G45">
        <v>107.04272815221</v>
      </c>
      <c r="I45" s="6">
        <f t="shared" si="1"/>
        <v>155.92349893044999</v>
      </c>
      <c r="J45" s="6">
        <f t="shared" si="2"/>
        <v>14.849220761029997</v>
      </c>
      <c r="K45" s="6">
        <f t="shared" si="3"/>
        <v>138.104434017214</v>
      </c>
      <c r="L45" s="7">
        <f t="shared" si="0"/>
        <v>9.3004499185339444</v>
      </c>
      <c r="M45" s="7">
        <f t="shared" si="4"/>
        <v>9.8170939959188956</v>
      </c>
      <c r="P45" s="5">
        <f t="shared" si="5"/>
        <v>-1.2796511384436347</v>
      </c>
    </row>
    <row r="46" spans="1:16" x14ac:dyDescent="0.15">
      <c r="A46" s="5">
        <v>22.5</v>
      </c>
      <c r="B46" s="5">
        <v>44</v>
      </c>
      <c r="D46">
        <v>116.81022836925</v>
      </c>
      <c r="E46">
        <v>263.98456095208002</v>
      </c>
      <c r="F46">
        <v>102.1609158336</v>
      </c>
      <c r="G46">
        <v>106.71283456949</v>
      </c>
      <c r="I46" s="6">
        <f t="shared" si="1"/>
        <v>157.27172638259003</v>
      </c>
      <c r="J46" s="6">
        <f t="shared" si="2"/>
        <v>14.649312535649997</v>
      </c>
      <c r="K46" s="6">
        <f t="shared" si="3"/>
        <v>139.69255133981002</v>
      </c>
      <c r="L46" s="7">
        <f t="shared" si="0"/>
        <v>9.5357752112844647</v>
      </c>
      <c r="M46" s="7">
        <f t="shared" si="4"/>
        <v>10.064161199519074</v>
      </c>
      <c r="P46" s="5">
        <f t="shared" si="5"/>
        <v>1.2182274803083142</v>
      </c>
    </row>
    <row r="47" spans="1:16" x14ac:dyDescent="0.15">
      <c r="A47" s="5">
        <v>23</v>
      </c>
      <c r="B47" s="5">
        <v>45</v>
      </c>
      <c r="D47">
        <v>116.71534255388001</v>
      </c>
      <c r="E47">
        <v>263.26777098745998</v>
      </c>
      <c r="F47">
        <v>102.08706868752</v>
      </c>
      <c r="G47">
        <v>106.92792647533</v>
      </c>
      <c r="I47" s="6">
        <f t="shared" si="1"/>
        <v>156.33984451212999</v>
      </c>
      <c r="J47" s="6">
        <f t="shared" si="2"/>
        <v>14.628273866360004</v>
      </c>
      <c r="K47" s="6">
        <f t="shared" si="3"/>
        <v>138.78591587249798</v>
      </c>
      <c r="L47" s="7">
        <f t="shared" si="0"/>
        <v>9.487511454899531</v>
      </c>
      <c r="M47" s="7">
        <f t="shared" si="4"/>
        <v>10.027639353983798</v>
      </c>
      <c r="P47" s="5">
        <f t="shared" si="5"/>
        <v>0.70592808517960115</v>
      </c>
    </row>
    <row r="48" spans="1:16" x14ac:dyDescent="0.15">
      <c r="A48" s="5">
        <v>23.5</v>
      </c>
      <c r="B48" s="5">
        <v>46</v>
      </c>
      <c r="D48">
        <v>116.9422643937</v>
      </c>
      <c r="E48">
        <v>263.99324541652999</v>
      </c>
      <c r="F48">
        <v>102.0583682683</v>
      </c>
      <c r="G48">
        <v>106.92728152209</v>
      </c>
      <c r="I48" s="6">
        <f t="shared" si="1"/>
        <v>157.06596389443999</v>
      </c>
      <c r="J48" s="6">
        <f t="shared" si="2"/>
        <v>14.8838961254</v>
      </c>
      <c r="K48" s="6">
        <f t="shared" si="3"/>
        <v>139.20528854395999</v>
      </c>
      <c r="L48" s="7">
        <f t="shared" si="0"/>
        <v>9.3527452335817003</v>
      </c>
      <c r="M48" s="7">
        <f t="shared" si="4"/>
        <v>9.9046150435156246</v>
      </c>
      <c r="P48" s="5">
        <f t="shared" si="5"/>
        <v>-0.72455845039513489</v>
      </c>
    </row>
    <row r="49" spans="1:25" x14ac:dyDescent="0.15">
      <c r="A49" s="5">
        <v>24</v>
      </c>
      <c r="B49" s="5">
        <v>47</v>
      </c>
      <c r="D49">
        <v>116.8542939852</v>
      </c>
      <c r="E49">
        <v>263.77549051142</v>
      </c>
      <c r="F49">
        <v>102.18026443082999</v>
      </c>
      <c r="G49">
        <v>106.98790712672999</v>
      </c>
      <c r="I49" s="6">
        <f t="shared" si="1"/>
        <v>156.78758338469001</v>
      </c>
      <c r="J49" s="6">
        <f t="shared" si="2"/>
        <v>14.674029554370009</v>
      </c>
      <c r="K49" s="6">
        <f t="shared" si="3"/>
        <v>139.17874791944601</v>
      </c>
      <c r="L49" s="7">
        <f t="shared" si="0"/>
        <v>9.4846986237667625</v>
      </c>
      <c r="M49" s="7">
        <f t="shared" si="4"/>
        <v>10.048310344550345</v>
      </c>
      <c r="P49" s="5">
        <f t="shared" si="5"/>
        <v>0.67607107039559844</v>
      </c>
    </row>
    <row r="50" spans="1:25" x14ac:dyDescent="0.15">
      <c r="A50" s="5">
        <v>24.5</v>
      </c>
      <c r="B50" s="5">
        <v>48</v>
      </c>
      <c r="D50">
        <v>116.52412351238</v>
      </c>
      <c r="E50">
        <v>261.99758764875997</v>
      </c>
      <c r="F50">
        <v>102.00709448565</v>
      </c>
      <c r="G50">
        <v>106.96952595937</v>
      </c>
      <c r="I50" s="6">
        <f t="shared" si="1"/>
        <v>155.02806168938997</v>
      </c>
      <c r="J50" s="6">
        <f t="shared" si="2"/>
        <v>14.51702902673</v>
      </c>
      <c r="K50" s="6">
        <f t="shared" si="3"/>
        <v>137.60762685731396</v>
      </c>
      <c r="L50" s="7">
        <f t="shared" si="0"/>
        <v>9.4790488194202123</v>
      </c>
      <c r="M50" s="7">
        <f t="shared" si="4"/>
        <v>10.054402451053452</v>
      </c>
      <c r="P50" s="5">
        <f t="shared" si="5"/>
        <v>0.61610078283139202</v>
      </c>
    </row>
    <row r="51" spans="1:25" x14ac:dyDescent="0.15">
      <c r="A51" s="5">
        <v>25</v>
      </c>
      <c r="B51" s="5">
        <v>49</v>
      </c>
      <c r="D51">
        <v>116.56995818591</v>
      </c>
      <c r="E51">
        <v>261.33660340946</v>
      </c>
      <c r="F51">
        <v>102.07787810384001</v>
      </c>
      <c r="G51">
        <v>107.08142534666</v>
      </c>
      <c r="I51" s="6">
        <f t="shared" si="1"/>
        <v>154.25517806279998</v>
      </c>
      <c r="J51" s="6">
        <f t="shared" si="2"/>
        <v>14.49208008206999</v>
      </c>
      <c r="K51" s="6">
        <f t="shared" si="3"/>
        <v>136.86468196431599</v>
      </c>
      <c r="L51" s="7">
        <f t="shared" si="0"/>
        <v>9.4441019639167489</v>
      </c>
      <c r="M51" s="7">
        <f t="shared" si="4"/>
        <v>10.031197506399646</v>
      </c>
      <c r="P51" s="5">
        <f t="shared" si="5"/>
        <v>0.24515466762881399</v>
      </c>
    </row>
    <row r="52" spans="1:25" x14ac:dyDescent="0.15">
      <c r="A52" s="5">
        <v>25.5</v>
      </c>
      <c r="B52" s="5">
        <v>50</v>
      </c>
      <c r="D52">
        <v>116.57172724349</v>
      </c>
      <c r="E52">
        <v>260.66050176905998</v>
      </c>
      <c r="F52">
        <v>102.24363108675</v>
      </c>
      <c r="G52">
        <v>106.87665269268</v>
      </c>
      <c r="I52" s="6">
        <f t="shared" si="1"/>
        <v>153.78384907637997</v>
      </c>
      <c r="J52" s="6">
        <f t="shared" si="2"/>
        <v>14.328096156740003</v>
      </c>
      <c r="K52" s="6">
        <f t="shared" si="3"/>
        <v>136.59013368829196</v>
      </c>
      <c r="L52" s="7">
        <f t="shared" si="0"/>
        <v>9.5330274304475076</v>
      </c>
      <c r="M52" s="7">
        <f t="shared" si="4"/>
        <v>10.131864883780064</v>
      </c>
      <c r="P52" s="5">
        <f t="shared" si="5"/>
        <v>1.1890609469474991</v>
      </c>
    </row>
    <row r="53" spans="1:25" x14ac:dyDescent="0.15">
      <c r="A53" s="5">
        <v>26</v>
      </c>
      <c r="B53" s="5">
        <v>51</v>
      </c>
      <c r="D53">
        <v>116.62560308781001</v>
      </c>
      <c r="E53">
        <v>261.93165004824999</v>
      </c>
      <c r="F53">
        <v>101.98097387939001</v>
      </c>
      <c r="G53">
        <v>106.96017413737999</v>
      </c>
      <c r="I53" s="6">
        <f t="shared" si="1"/>
        <v>154.97147591087</v>
      </c>
      <c r="J53" s="6">
        <f t="shared" si="2"/>
        <v>14.64462920842</v>
      </c>
      <c r="K53" s="6">
        <f t="shared" si="3"/>
        <v>137.39792086076599</v>
      </c>
      <c r="L53" s="7">
        <f t="shared" si="0"/>
        <v>9.3821372262377523</v>
      </c>
      <c r="M53" s="7">
        <f t="shared" si="4"/>
        <v>9.9927165904199668</v>
      </c>
      <c r="P53" s="5">
        <f t="shared" si="5"/>
        <v>-0.41257485883151956</v>
      </c>
      <c r="S53" s="8"/>
      <c r="U53" s="13"/>
    </row>
    <row r="54" spans="1:25" x14ac:dyDescent="0.15">
      <c r="A54" s="5">
        <v>26.5</v>
      </c>
      <c r="B54" s="5">
        <v>52</v>
      </c>
      <c r="D54">
        <v>116.49935670634</v>
      </c>
      <c r="E54">
        <v>259.95303956255998</v>
      </c>
      <c r="F54">
        <v>102.09013221540999</v>
      </c>
      <c r="G54">
        <v>107.00370848114</v>
      </c>
      <c r="I54" s="6">
        <f t="shared" si="1"/>
        <v>152.94933108141998</v>
      </c>
      <c r="J54" s="6">
        <f t="shared" si="2"/>
        <v>14.409224490930001</v>
      </c>
      <c r="K54" s="6">
        <f t="shared" si="3"/>
        <v>135.658261692304</v>
      </c>
      <c r="L54" s="7">
        <f t="shared" si="0"/>
        <v>9.4146816699049385</v>
      </c>
      <c r="M54" s="7">
        <f t="shared" si="4"/>
        <v>10.037002944936811</v>
      </c>
      <c r="P54" s="5">
        <f t="shared" si="5"/>
        <v>-6.7129330876207968E-2</v>
      </c>
      <c r="S54" s="8"/>
    </row>
    <row r="55" spans="1:25" x14ac:dyDescent="0.15">
      <c r="A55" s="5">
        <v>27</v>
      </c>
      <c r="B55" s="5">
        <v>53</v>
      </c>
      <c r="D55">
        <v>116.47491154712</v>
      </c>
      <c r="E55">
        <v>259.69942103570003</v>
      </c>
      <c r="F55">
        <v>102.06675266043</v>
      </c>
      <c r="G55">
        <v>107.00064495324</v>
      </c>
      <c r="I55" s="6">
        <f t="shared" si="1"/>
        <v>152.69877608246003</v>
      </c>
      <c r="J55" s="6">
        <f t="shared" si="2"/>
        <v>14.408158886690003</v>
      </c>
      <c r="K55" s="6">
        <f t="shared" si="3"/>
        <v>135.40898541843202</v>
      </c>
      <c r="L55" s="7">
        <f t="shared" si="0"/>
        <v>9.3980769148458236</v>
      </c>
      <c r="M55" s="7">
        <f t="shared" si="4"/>
        <v>10.032140100727354</v>
      </c>
      <c r="P55" s="5">
        <f t="shared" si="5"/>
        <v>-0.24338179463388679</v>
      </c>
      <c r="S55" s="8"/>
    </row>
    <row r="56" spans="1:25" x14ac:dyDescent="0.15">
      <c r="A56" s="5">
        <v>27.5</v>
      </c>
      <c r="B56" s="5">
        <v>54</v>
      </c>
      <c r="D56">
        <v>116.6305886137</v>
      </c>
      <c r="E56">
        <v>260.26970086845</v>
      </c>
      <c r="F56">
        <v>102.09722670105999</v>
      </c>
      <c r="G56">
        <v>106.86246372138</v>
      </c>
      <c r="I56" s="6">
        <f t="shared" si="1"/>
        <v>153.40723714707002</v>
      </c>
      <c r="J56" s="6">
        <f t="shared" si="2"/>
        <v>14.533361912640004</v>
      </c>
      <c r="K56" s="6">
        <f t="shared" si="3"/>
        <v>135.96720285190202</v>
      </c>
      <c r="L56" s="7">
        <f t="shared" si="0"/>
        <v>9.3555230833168874</v>
      </c>
      <c r="M56" s="7">
        <f t="shared" si="4"/>
        <v>10.001328180048075</v>
      </c>
      <c r="P56" s="5">
        <f t="shared" si="5"/>
        <v>-0.69507274837590571</v>
      </c>
      <c r="S56" s="8"/>
    </row>
    <row r="57" spans="1:25" x14ac:dyDescent="0.15">
      <c r="A57" s="5">
        <v>28</v>
      </c>
      <c r="B57" s="5">
        <v>55</v>
      </c>
      <c r="D57">
        <v>116.69540045031</v>
      </c>
      <c r="E57">
        <v>261.07044065615997</v>
      </c>
      <c r="F57">
        <v>102.07997420187</v>
      </c>
      <c r="G57">
        <v>106.87439535634</v>
      </c>
      <c r="I57" s="6">
        <f t="shared" si="1"/>
        <v>154.19604529981996</v>
      </c>
      <c r="J57" s="6">
        <f t="shared" si="2"/>
        <v>14.615426248440002</v>
      </c>
      <c r="K57" s="6">
        <f t="shared" si="3"/>
        <v>136.65753380169195</v>
      </c>
      <c r="L57" s="7">
        <f t="shared" si="0"/>
        <v>9.3502256779051027</v>
      </c>
      <c r="M57" s="7">
        <f t="shared" si="4"/>
        <v>10.007772685485948</v>
      </c>
      <c r="P57" s="5">
        <f t="shared" si="5"/>
        <v>-0.75130247004456641</v>
      </c>
      <c r="S57" s="8"/>
    </row>
    <row r="58" spans="1:25" x14ac:dyDescent="0.15">
      <c r="A58" s="5">
        <v>28.5</v>
      </c>
      <c r="B58" s="5">
        <v>56</v>
      </c>
      <c r="D58">
        <v>117.00128658733</v>
      </c>
      <c r="E58">
        <v>262.52991315536002</v>
      </c>
      <c r="F58">
        <v>102.14624314737</v>
      </c>
      <c r="G58">
        <v>106.88810061271001</v>
      </c>
      <c r="I58" s="6">
        <f t="shared" si="1"/>
        <v>155.64181254265003</v>
      </c>
      <c r="J58" s="6">
        <f t="shared" si="2"/>
        <v>14.855043439959999</v>
      </c>
      <c r="K58" s="6">
        <f t="shared" si="3"/>
        <v>137.81576041469802</v>
      </c>
      <c r="L58" s="7">
        <f t="shared" si="0"/>
        <v>9.2773717540249159</v>
      </c>
      <c r="M58" s="7">
        <f t="shared" si="4"/>
        <v>9.946660672455419</v>
      </c>
      <c r="P58" s="5">
        <f t="shared" si="5"/>
        <v>-1.5246161101785525</v>
      </c>
      <c r="S58" s="8"/>
    </row>
    <row r="59" spans="1:25" x14ac:dyDescent="0.15">
      <c r="A59" s="5">
        <v>29</v>
      </c>
      <c r="B59" s="5">
        <v>57</v>
      </c>
      <c r="D59">
        <v>116.71293020264</v>
      </c>
      <c r="E59">
        <v>260.74252171116001</v>
      </c>
      <c r="F59">
        <v>102.17913576266</v>
      </c>
      <c r="G59">
        <v>107.02821670429</v>
      </c>
      <c r="I59" s="6">
        <f t="shared" si="1"/>
        <v>153.71430500687001</v>
      </c>
      <c r="J59" s="6">
        <f t="shared" si="2"/>
        <v>14.533794439979999</v>
      </c>
      <c r="K59" s="6">
        <f t="shared" si="3"/>
        <v>136.273751678894</v>
      </c>
      <c r="L59" s="7">
        <f t="shared" si="0"/>
        <v>9.3763368019041238</v>
      </c>
      <c r="M59" s="7">
        <f t="shared" si="4"/>
        <v>10.057367631184286</v>
      </c>
      <c r="P59" s="5">
        <f t="shared" si="5"/>
        <v>-0.47414391396075017</v>
      </c>
      <c r="R59" s="3"/>
      <c r="S59" s="8"/>
    </row>
    <row r="60" spans="1:25" x14ac:dyDescent="0.15">
      <c r="A60" s="5">
        <v>29.5</v>
      </c>
      <c r="B60" s="5">
        <v>58</v>
      </c>
      <c r="D60">
        <v>116.50112576391</v>
      </c>
      <c r="E60">
        <v>257.34464458025002</v>
      </c>
      <c r="F60">
        <v>101.99258303773</v>
      </c>
      <c r="G60">
        <v>106.89342147694001</v>
      </c>
      <c r="I60" s="6">
        <f t="shared" si="1"/>
        <v>150.45122310331001</v>
      </c>
      <c r="J60" s="6">
        <f t="shared" si="2"/>
        <v>14.508542726179996</v>
      </c>
      <c r="K60" s="6">
        <f t="shared" si="3"/>
        <v>133.04097183189401</v>
      </c>
      <c r="L60" s="7">
        <f t="shared" si="0"/>
        <v>9.1698369948504688</v>
      </c>
      <c r="M60" s="7">
        <f t="shared" si="4"/>
        <v>9.862609734980289</v>
      </c>
      <c r="P60" s="5">
        <f t="shared" si="5"/>
        <v>-2.6660521733188478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116.30717272435</v>
      </c>
      <c r="E61" s="16">
        <v>255.38919266644999</v>
      </c>
      <c r="F61" s="16">
        <v>102.06127055789</v>
      </c>
      <c r="G61" s="16">
        <v>107.02870041922</v>
      </c>
      <c r="I61" s="42">
        <f t="shared" si="1"/>
        <v>148.36049224722998</v>
      </c>
      <c r="J61" s="42">
        <f t="shared" si="2"/>
        <v>14.245902166459999</v>
      </c>
      <c r="K61" s="42">
        <f t="shared" si="3"/>
        <v>131.26540964747798</v>
      </c>
      <c r="L61" s="43">
        <f t="shared" si="0"/>
        <v>9.2142574133721187</v>
      </c>
      <c r="M61" s="43">
        <f t="shared" si="4"/>
        <v>9.9187720643515966</v>
      </c>
      <c r="P61" s="17">
        <f t="shared" si="5"/>
        <v>-2.1945481867972076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116.1588935349</v>
      </c>
      <c r="E62">
        <v>255.63895143133001</v>
      </c>
      <c r="F62">
        <v>102.02499193808001</v>
      </c>
      <c r="G62">
        <v>106.75991615608</v>
      </c>
      <c r="I62" s="6">
        <f t="shared" si="1"/>
        <v>148.87903527525003</v>
      </c>
      <c r="J62" s="6">
        <f t="shared" si="2"/>
        <v>14.133901596819996</v>
      </c>
      <c r="K62" s="6">
        <f t="shared" si="3"/>
        <v>131.91835335906603</v>
      </c>
      <c r="L62" s="7">
        <f t="shared" si="0"/>
        <v>9.3334704826830333</v>
      </c>
      <c r="M62" s="7">
        <f t="shared" si="4"/>
        <v>10.049727044512169</v>
      </c>
      <c r="P62" s="5">
        <f t="shared" si="5"/>
        <v>-0.92915179261012659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116.64297201673</v>
      </c>
      <c r="E63">
        <v>257.94869733032999</v>
      </c>
      <c r="F63">
        <v>102.11963882619</v>
      </c>
      <c r="G63">
        <v>106.9353434376</v>
      </c>
      <c r="I63" s="6">
        <f t="shared" si="1"/>
        <v>151.01335389272998</v>
      </c>
      <c r="J63" s="6">
        <f t="shared" si="2"/>
        <v>14.523333190540001</v>
      </c>
      <c r="K63" s="6">
        <f t="shared" si="3"/>
        <v>133.58535406408197</v>
      </c>
      <c r="L63" s="7">
        <f t="shared" si="0"/>
        <v>9.1979817794922489</v>
      </c>
      <c r="M63" s="7">
        <f t="shared" si="4"/>
        <v>9.9259802521710423</v>
      </c>
      <c r="P63" s="5">
        <f t="shared" si="5"/>
        <v>-2.3673071682053868</v>
      </c>
      <c r="R63" s="5">
        <v>-13</v>
      </c>
    </row>
    <row r="64" spans="1:25" x14ac:dyDescent="0.15">
      <c r="A64" s="5">
        <v>31.5</v>
      </c>
      <c r="B64" s="5">
        <v>62</v>
      </c>
      <c r="D64">
        <v>116.86313927307999</v>
      </c>
      <c r="E64">
        <v>259.45529109038</v>
      </c>
      <c r="F64">
        <v>102.08771364076</v>
      </c>
      <c r="G64">
        <v>106.92486294744</v>
      </c>
      <c r="I64" s="6">
        <f t="shared" si="1"/>
        <v>152.53042814294</v>
      </c>
      <c r="J64" s="6">
        <f t="shared" si="2"/>
        <v>14.775425632319994</v>
      </c>
      <c r="K64" s="6">
        <f t="shared" si="3"/>
        <v>134.799917384156</v>
      </c>
      <c r="L64" s="7">
        <f t="shared" si="0"/>
        <v>9.1232510479625422</v>
      </c>
      <c r="M64" s="7">
        <f t="shared" si="4"/>
        <v>9.8629914314909932</v>
      </c>
      <c r="P64" s="5">
        <f t="shared" si="5"/>
        <v>-3.1605423290754207</v>
      </c>
      <c r="R64" s="5">
        <v>-13</v>
      </c>
      <c r="U64" s="40">
        <v>20</v>
      </c>
      <c r="V64" s="7">
        <f t="shared" ref="V64:V83" si="6">L41</f>
        <v>9.5192299618181906</v>
      </c>
      <c r="X64" s="40"/>
      <c r="Y64" s="7"/>
    </row>
    <row r="65" spans="1:25" x14ac:dyDescent="0.15">
      <c r="A65" s="5">
        <v>32</v>
      </c>
      <c r="B65" s="5">
        <v>63</v>
      </c>
      <c r="D65">
        <v>116.59279511097</v>
      </c>
      <c r="E65">
        <v>258.2975233194</v>
      </c>
      <c r="F65">
        <v>102.02563689133</v>
      </c>
      <c r="G65">
        <v>107.00306352789001</v>
      </c>
      <c r="I65" s="6">
        <f t="shared" si="1"/>
        <v>151.29445979151001</v>
      </c>
      <c r="J65" s="6">
        <f t="shared" si="2"/>
        <v>14.567158219640007</v>
      </c>
      <c r="K65" s="6">
        <f t="shared" si="3"/>
        <v>133.81386992794199</v>
      </c>
      <c r="L65" s="7">
        <f t="shared" si="0"/>
        <v>9.1859968780684316</v>
      </c>
      <c r="M65" s="7">
        <f t="shared" si="4"/>
        <v>9.9374791724465403</v>
      </c>
      <c r="P65" s="5">
        <f t="shared" si="5"/>
        <v>-2.4945218363122299</v>
      </c>
      <c r="R65" s="5">
        <v>-13</v>
      </c>
      <c r="U65" s="5">
        <v>20.5</v>
      </c>
      <c r="V65" s="7">
        <f t="shared" si="6"/>
        <v>9.4280501505661576</v>
      </c>
      <c r="Y65" s="7"/>
    </row>
    <row r="66" spans="1:25" x14ac:dyDescent="0.15">
      <c r="A66" s="5">
        <v>32.5</v>
      </c>
      <c r="B66" s="5">
        <v>64</v>
      </c>
      <c r="D66">
        <v>116.35188163397</v>
      </c>
      <c r="E66">
        <v>257.81778706979998</v>
      </c>
      <c r="F66">
        <v>102.15946468881</v>
      </c>
      <c r="G66">
        <v>106.93227990971</v>
      </c>
      <c r="I66" s="6">
        <f t="shared" si="1"/>
        <v>150.88550716008996</v>
      </c>
      <c r="J66" s="6">
        <f t="shared" si="2"/>
        <v>14.192416945159991</v>
      </c>
      <c r="K66" s="6">
        <f t="shared" si="3"/>
        <v>133.85460682589797</v>
      </c>
      <c r="L66" s="7">
        <f t="shared" ref="L66:L129" si="7">K66/J66</f>
        <v>9.4314173084906532</v>
      </c>
      <c r="M66" s="7">
        <f t="shared" si="4"/>
        <v>10.194641513718421</v>
      </c>
      <c r="P66" s="5">
        <f t="shared" si="5"/>
        <v>0.11051240625204392</v>
      </c>
      <c r="R66" s="5">
        <v>-13</v>
      </c>
      <c r="U66" s="5">
        <v>21</v>
      </c>
      <c r="V66" s="7">
        <f t="shared" si="6"/>
        <v>9.6098018494764847</v>
      </c>
      <c r="Y66" s="7"/>
    </row>
    <row r="67" spans="1:25" x14ac:dyDescent="0.15">
      <c r="A67" s="5">
        <v>33</v>
      </c>
      <c r="B67" s="5">
        <v>65</v>
      </c>
      <c r="D67">
        <v>116.00884528787</v>
      </c>
      <c r="E67">
        <v>253.29511096816</v>
      </c>
      <c r="F67">
        <v>102.11947758788</v>
      </c>
      <c r="G67">
        <v>107.08545630442001</v>
      </c>
      <c r="I67" s="6">
        <f t="shared" ref="I67:I130" si="8">E67-G67</f>
        <v>146.20965466374</v>
      </c>
      <c r="J67" s="6">
        <f t="shared" ref="J67:J130" si="9">D67-F67</f>
        <v>13.889367699990004</v>
      </c>
      <c r="K67" s="6">
        <f t="shared" ref="K67:K130" si="10">I67-1.2*J67</f>
        <v>129.54241342375198</v>
      </c>
      <c r="L67" s="7">
        <f t="shared" si="7"/>
        <v>9.3267322330191611</v>
      </c>
      <c r="M67" s="7">
        <f t="shared" ref="M67:M130" si="11">L67+ABS($N$2)*A67</f>
        <v>10.101698349096587</v>
      </c>
      <c r="P67" s="5">
        <f t="shared" ref="P67:P130" si="12">(L67-$O$2)/$O$2*100</f>
        <v>-1.0006754676323539</v>
      </c>
      <c r="R67" s="5">
        <v>-13</v>
      </c>
      <c r="U67" s="5">
        <v>21.5</v>
      </c>
      <c r="V67" s="7">
        <f t="shared" si="6"/>
        <v>9.5214878222244685</v>
      </c>
      <c r="Y67" s="7"/>
    </row>
    <row r="68" spans="1:25" x14ac:dyDescent="0.15">
      <c r="A68" s="5">
        <v>33.5</v>
      </c>
      <c r="B68" s="5">
        <v>66</v>
      </c>
      <c r="D68">
        <v>116.2651978128</v>
      </c>
      <c r="E68">
        <v>258.66034094563997</v>
      </c>
      <c r="F68">
        <v>102.230248307</v>
      </c>
      <c r="G68">
        <v>106.93647210576999</v>
      </c>
      <c r="I68" s="6">
        <f t="shared" si="8"/>
        <v>151.72386883986997</v>
      </c>
      <c r="J68" s="6">
        <f t="shared" si="9"/>
        <v>14.0349495058</v>
      </c>
      <c r="K68" s="6">
        <f t="shared" si="10"/>
        <v>134.88192943290997</v>
      </c>
      <c r="L68" s="7">
        <f t="shared" si="7"/>
        <v>9.6104321128600763</v>
      </c>
      <c r="M68" s="7">
        <f t="shared" si="11"/>
        <v>10.39714013978716</v>
      </c>
      <c r="P68" s="5">
        <f t="shared" si="12"/>
        <v>2.0106789673895999</v>
      </c>
      <c r="R68" s="5">
        <v>-13</v>
      </c>
      <c r="U68" s="5">
        <v>22</v>
      </c>
      <c r="V68" s="7">
        <f t="shared" si="6"/>
        <v>9.3004499185339444</v>
      </c>
      <c r="Y68" s="7"/>
    </row>
    <row r="69" spans="1:25" x14ac:dyDescent="0.15">
      <c r="A69" s="5">
        <v>34</v>
      </c>
      <c r="B69" s="5">
        <v>67</v>
      </c>
      <c r="D69">
        <v>116.45931167578</v>
      </c>
      <c r="E69">
        <v>261.33290447089001</v>
      </c>
      <c r="F69">
        <v>102.15172524992001</v>
      </c>
      <c r="G69">
        <v>107.03498871332</v>
      </c>
      <c r="I69" s="6">
        <f t="shared" si="8"/>
        <v>154.29791575757002</v>
      </c>
      <c r="J69" s="6">
        <f t="shared" si="9"/>
        <v>14.307586425859995</v>
      </c>
      <c r="K69" s="6">
        <f t="shared" si="10"/>
        <v>137.12881204653803</v>
      </c>
      <c r="L69" s="7">
        <f t="shared" si="7"/>
        <v>9.5843427371290915</v>
      </c>
      <c r="M69" s="7">
        <f t="shared" si="11"/>
        <v>10.382792674905833</v>
      </c>
      <c r="P69" s="5">
        <f t="shared" si="12"/>
        <v>1.7337512599879961</v>
      </c>
      <c r="R69" s="5">
        <v>-13</v>
      </c>
      <c r="U69" s="5">
        <v>22.5</v>
      </c>
      <c r="V69" s="7">
        <f t="shared" si="6"/>
        <v>9.5357752112844647</v>
      </c>
      <c r="Y69" s="7"/>
    </row>
    <row r="70" spans="1:25" x14ac:dyDescent="0.15">
      <c r="A70" s="5">
        <v>34.5</v>
      </c>
      <c r="B70" s="5">
        <v>68</v>
      </c>
      <c r="D70">
        <v>115.96815696365</v>
      </c>
      <c r="E70">
        <v>260.15551624316998</v>
      </c>
      <c r="F70">
        <v>102.10722347630001</v>
      </c>
      <c r="G70">
        <v>106.82263785876</v>
      </c>
      <c r="I70" s="6">
        <f t="shared" si="8"/>
        <v>153.33287838440998</v>
      </c>
      <c r="J70" s="6">
        <f t="shared" si="9"/>
        <v>13.860933487349996</v>
      </c>
      <c r="K70" s="6">
        <f t="shared" si="10"/>
        <v>136.69975819958998</v>
      </c>
      <c r="L70" s="7">
        <f t="shared" si="7"/>
        <v>9.8622331839588782</v>
      </c>
      <c r="M70" s="7">
        <f t="shared" si="11"/>
        <v>10.672425032585277</v>
      </c>
      <c r="P70" s="5">
        <f t="shared" si="12"/>
        <v>4.6834410165728837</v>
      </c>
      <c r="R70" s="5">
        <v>-13</v>
      </c>
      <c r="U70" s="5">
        <v>23</v>
      </c>
      <c r="V70" s="7">
        <f t="shared" si="6"/>
        <v>9.487511454899531</v>
      </c>
      <c r="Y70" s="7"/>
    </row>
    <row r="71" spans="1:25" x14ac:dyDescent="0.15">
      <c r="A71" s="5">
        <v>35</v>
      </c>
      <c r="B71" s="5">
        <v>69</v>
      </c>
      <c r="D71">
        <v>115.84126728852</v>
      </c>
      <c r="E71">
        <v>262.86233515599997</v>
      </c>
      <c r="F71">
        <v>102.11931634957</v>
      </c>
      <c r="G71">
        <v>106.96888100613</v>
      </c>
      <c r="I71" s="6">
        <f t="shared" si="8"/>
        <v>155.89345414986997</v>
      </c>
      <c r="J71" s="6">
        <f t="shared" si="9"/>
        <v>13.721950938950002</v>
      </c>
      <c r="K71" s="6">
        <f t="shared" si="10"/>
        <v>139.42711302312998</v>
      </c>
      <c r="L71" s="7">
        <f t="shared" si="7"/>
        <v>10.160881178154021</v>
      </c>
      <c r="M71" s="7">
        <f t="shared" si="11"/>
        <v>10.982814937630078</v>
      </c>
      <c r="P71" s="5">
        <f t="shared" si="12"/>
        <v>7.8534633737704151</v>
      </c>
      <c r="R71" s="5">
        <v>-13</v>
      </c>
      <c r="U71" s="5">
        <v>23.5</v>
      </c>
      <c r="V71" s="7">
        <f t="shared" si="6"/>
        <v>9.3527452335817003</v>
      </c>
      <c r="Y71" s="7"/>
    </row>
    <row r="72" spans="1:25" x14ac:dyDescent="0.15">
      <c r="A72" s="5">
        <v>35.5</v>
      </c>
      <c r="B72" s="5">
        <v>70</v>
      </c>
      <c r="D72">
        <v>115.8694113863</v>
      </c>
      <c r="E72">
        <v>264.80910260534</v>
      </c>
      <c r="F72">
        <v>102.20702999033</v>
      </c>
      <c r="G72">
        <v>106.87100935182001</v>
      </c>
      <c r="I72" s="6">
        <f t="shared" si="8"/>
        <v>157.93809325351998</v>
      </c>
      <c r="J72" s="6">
        <f t="shared" si="9"/>
        <v>13.662381395970002</v>
      </c>
      <c r="K72" s="6">
        <f t="shared" si="10"/>
        <v>141.54323557835599</v>
      </c>
      <c r="L72" s="7">
        <f t="shared" si="7"/>
        <v>10.36007058184652</v>
      </c>
      <c r="M72" s="7">
        <f t="shared" si="11"/>
        <v>11.193746252172236</v>
      </c>
      <c r="P72" s="5">
        <f t="shared" si="12"/>
        <v>9.9677747881958965</v>
      </c>
      <c r="R72" s="5">
        <v>-13</v>
      </c>
      <c r="U72" s="5">
        <v>24</v>
      </c>
      <c r="V72" s="7">
        <f t="shared" si="6"/>
        <v>9.4846986237667625</v>
      </c>
      <c r="Y72" s="7"/>
    </row>
    <row r="73" spans="1:25" x14ac:dyDescent="0.15">
      <c r="A73" s="5">
        <v>36</v>
      </c>
      <c r="B73" s="5">
        <v>71</v>
      </c>
      <c r="D73">
        <v>115.5546799614</v>
      </c>
      <c r="E73">
        <v>265.06030878095999</v>
      </c>
      <c r="F73">
        <v>102.12189616253001</v>
      </c>
      <c r="G73">
        <v>107.01854240567999</v>
      </c>
      <c r="I73" s="6">
        <f t="shared" si="8"/>
        <v>158.04176637527999</v>
      </c>
      <c r="J73" s="6">
        <f t="shared" si="9"/>
        <v>13.432783798869991</v>
      </c>
      <c r="K73" s="6">
        <f t="shared" si="10"/>
        <v>141.92242581663601</v>
      </c>
      <c r="L73" s="7">
        <f t="shared" si="7"/>
        <v>10.565377061199703</v>
      </c>
      <c r="M73" s="7">
        <f t="shared" si="11"/>
        <v>11.410794642375077</v>
      </c>
      <c r="P73" s="5">
        <f t="shared" si="12"/>
        <v>12.147016377884393</v>
      </c>
      <c r="R73" s="5">
        <v>-13</v>
      </c>
      <c r="U73" s="5">
        <v>24.5</v>
      </c>
      <c r="V73" s="7">
        <f t="shared" si="6"/>
        <v>9.4790488194202123</v>
      </c>
      <c r="Y73" s="7"/>
    </row>
    <row r="74" spans="1:25" x14ac:dyDescent="0.15">
      <c r="A74" s="5">
        <v>36.5</v>
      </c>
      <c r="B74" s="5">
        <v>72</v>
      </c>
      <c r="D74">
        <v>115.32904470891</v>
      </c>
      <c r="E74">
        <v>261.83145706015</v>
      </c>
      <c r="F74">
        <v>102.05401483393</v>
      </c>
      <c r="G74">
        <v>106.88100612706</v>
      </c>
      <c r="I74" s="6">
        <f t="shared" si="8"/>
        <v>154.95045093309</v>
      </c>
      <c r="J74" s="6">
        <f t="shared" si="9"/>
        <v>13.275029874980007</v>
      </c>
      <c r="K74" s="6">
        <f t="shared" si="10"/>
        <v>139.02041508311399</v>
      </c>
      <c r="L74" s="7">
        <f t="shared" si="7"/>
        <v>10.472324084568086</v>
      </c>
      <c r="M74" s="7">
        <f t="shared" si="11"/>
        <v>11.329483576593118</v>
      </c>
      <c r="P74" s="5">
        <f t="shared" si="12"/>
        <v>11.159298321645721</v>
      </c>
      <c r="R74" s="5">
        <v>-13</v>
      </c>
      <c r="U74" s="5">
        <v>25</v>
      </c>
      <c r="V74" s="7">
        <f t="shared" si="6"/>
        <v>9.4441019639167489</v>
      </c>
      <c r="Y74" s="7"/>
    </row>
    <row r="75" spans="1:25" x14ac:dyDescent="0.15">
      <c r="A75" s="5">
        <v>37</v>
      </c>
      <c r="B75" s="5">
        <v>73</v>
      </c>
      <c r="D75">
        <v>115.04084914764</v>
      </c>
      <c r="E75">
        <v>260.53859761980999</v>
      </c>
      <c r="F75">
        <v>102.28410190261</v>
      </c>
      <c r="G75">
        <v>107.03482747501</v>
      </c>
      <c r="I75" s="6">
        <f t="shared" si="8"/>
        <v>153.5037701448</v>
      </c>
      <c r="J75" s="6">
        <f t="shared" si="9"/>
        <v>12.756747245029999</v>
      </c>
      <c r="K75" s="6">
        <f t="shared" si="10"/>
        <v>138.19567345076399</v>
      </c>
      <c r="L75" s="7">
        <f t="shared" si="7"/>
        <v>10.833143496247033</v>
      </c>
      <c r="M75" s="7">
        <f t="shared" si="11"/>
        <v>11.702044899121722</v>
      </c>
      <c r="P75" s="5">
        <f t="shared" si="12"/>
        <v>14.989244024163092</v>
      </c>
      <c r="R75" s="5">
        <v>-13</v>
      </c>
      <c r="U75" s="5">
        <v>25.5</v>
      </c>
      <c r="V75" s="7">
        <f t="shared" si="6"/>
        <v>9.5330274304475076</v>
      </c>
      <c r="Y75" s="7"/>
    </row>
    <row r="76" spans="1:25" x14ac:dyDescent="0.15">
      <c r="A76" s="5">
        <v>37.5</v>
      </c>
      <c r="B76" s="5">
        <v>74</v>
      </c>
      <c r="D76">
        <v>115.26310710840001</v>
      </c>
      <c r="E76">
        <v>261.71566420071002</v>
      </c>
      <c r="F76">
        <v>102.29925830377</v>
      </c>
      <c r="G76">
        <v>107.09722670105999</v>
      </c>
      <c r="I76" s="6">
        <f t="shared" si="8"/>
        <v>154.61843749965004</v>
      </c>
      <c r="J76" s="6">
        <f t="shared" si="9"/>
        <v>12.963848804630004</v>
      </c>
      <c r="K76" s="6">
        <f t="shared" si="10"/>
        <v>139.06181893409405</v>
      </c>
      <c r="L76" s="7">
        <f t="shared" si="7"/>
        <v>10.726892995267615</v>
      </c>
      <c r="M76" s="7">
        <f t="shared" si="11"/>
        <v>11.607536308991962</v>
      </c>
      <c r="P76" s="5">
        <f t="shared" si="12"/>
        <v>13.861439819497622</v>
      </c>
      <c r="R76" s="5">
        <v>-13</v>
      </c>
      <c r="U76" s="5">
        <v>26</v>
      </c>
      <c r="V76" s="7">
        <f t="shared" si="6"/>
        <v>9.3821372262377523</v>
      </c>
      <c r="Y76" s="7"/>
    </row>
    <row r="77" spans="1:25" x14ac:dyDescent="0.15">
      <c r="A77" s="5">
        <v>38</v>
      </c>
      <c r="B77" s="5">
        <v>75</v>
      </c>
      <c r="D77">
        <v>115.16564811837</v>
      </c>
      <c r="E77">
        <v>261.28192344805001</v>
      </c>
      <c r="F77">
        <v>102.26991293131</v>
      </c>
      <c r="G77">
        <v>106.92792647533</v>
      </c>
      <c r="I77" s="6">
        <f t="shared" si="8"/>
        <v>154.35399697272001</v>
      </c>
      <c r="J77" s="6">
        <f t="shared" si="9"/>
        <v>12.895735187059998</v>
      </c>
      <c r="K77" s="6">
        <f t="shared" si="10"/>
        <v>138.87911474824801</v>
      </c>
      <c r="L77" s="7">
        <f t="shared" si="7"/>
        <v>10.769383267702633</v>
      </c>
      <c r="M77" s="7">
        <f t="shared" si="11"/>
        <v>11.661768492276638</v>
      </c>
      <c r="P77" s="5">
        <f t="shared" si="12"/>
        <v>14.312456120294897</v>
      </c>
      <c r="R77" s="5">
        <v>-13</v>
      </c>
      <c r="U77" s="40">
        <v>26.5</v>
      </c>
      <c r="V77" s="7">
        <f t="shared" si="6"/>
        <v>9.4146816699049385</v>
      </c>
      <c r="Y77" s="7"/>
    </row>
    <row r="78" spans="1:25" x14ac:dyDescent="0.15">
      <c r="A78" s="5">
        <v>38.5</v>
      </c>
      <c r="B78" s="5">
        <v>76</v>
      </c>
      <c r="D78">
        <v>115.24766806047001</v>
      </c>
      <c r="E78">
        <v>262.95143132840002</v>
      </c>
      <c r="F78">
        <v>102.1183489197</v>
      </c>
      <c r="G78">
        <v>106.91389874234</v>
      </c>
      <c r="I78" s="6">
        <f t="shared" si="8"/>
        <v>156.03753258606002</v>
      </c>
      <c r="J78" s="6">
        <f t="shared" si="9"/>
        <v>13.129319140770008</v>
      </c>
      <c r="K78" s="6">
        <f t="shared" si="10"/>
        <v>140.28234961713602</v>
      </c>
      <c r="L78" s="7">
        <f t="shared" si="7"/>
        <v>10.684662937434602</v>
      </c>
      <c r="M78" s="7">
        <f t="shared" si="11"/>
        <v>11.588790072858265</v>
      </c>
      <c r="P78" s="5">
        <f t="shared" si="12"/>
        <v>13.413185586827565</v>
      </c>
      <c r="R78" s="5">
        <v>-13</v>
      </c>
      <c r="U78" s="5">
        <v>27</v>
      </c>
      <c r="V78" s="7">
        <f t="shared" si="6"/>
        <v>9.3980769148458236</v>
      </c>
      <c r="Y78" s="7"/>
    </row>
    <row r="79" spans="1:25" x14ac:dyDescent="0.15">
      <c r="A79" s="5">
        <v>39</v>
      </c>
      <c r="B79" s="5">
        <v>77</v>
      </c>
      <c r="D79">
        <v>114.92216146670999</v>
      </c>
      <c r="E79">
        <v>262.41138629785002</v>
      </c>
      <c r="F79">
        <v>102.19912931313</v>
      </c>
      <c r="G79">
        <v>107.05643340858001</v>
      </c>
      <c r="I79" s="6">
        <f t="shared" si="8"/>
        <v>155.35495288927001</v>
      </c>
      <c r="J79" s="6">
        <f t="shared" si="9"/>
        <v>12.723032153579993</v>
      </c>
      <c r="K79" s="6">
        <f t="shared" si="10"/>
        <v>140.08731430497403</v>
      </c>
      <c r="L79" s="7">
        <f t="shared" si="7"/>
        <v>11.010528985070309</v>
      </c>
      <c r="M79" s="7">
        <f t="shared" si="11"/>
        <v>11.926398031343631</v>
      </c>
      <c r="P79" s="5">
        <f t="shared" si="12"/>
        <v>16.872116088740793</v>
      </c>
      <c r="R79" s="5">
        <v>-13</v>
      </c>
      <c r="U79" s="5">
        <v>27.5</v>
      </c>
      <c r="V79" s="7">
        <f t="shared" si="6"/>
        <v>9.3555230833168874</v>
      </c>
      <c r="Y79" s="7"/>
    </row>
    <row r="80" spans="1:25" x14ac:dyDescent="0.15">
      <c r="A80" s="5">
        <v>39.5</v>
      </c>
      <c r="B80" s="5">
        <v>78</v>
      </c>
      <c r="D80">
        <v>114.92923769701</v>
      </c>
      <c r="E80">
        <v>262.12608555806003</v>
      </c>
      <c r="F80">
        <v>102.24379232506</v>
      </c>
      <c r="G80">
        <v>106.98839084166001</v>
      </c>
      <c r="I80" s="6">
        <f t="shared" si="8"/>
        <v>155.13769471640001</v>
      </c>
      <c r="J80" s="6">
        <f t="shared" si="9"/>
        <v>12.685445371949996</v>
      </c>
      <c r="K80" s="6">
        <f t="shared" si="10"/>
        <v>139.91516027006</v>
      </c>
      <c r="L80" s="7">
        <f t="shared" si="7"/>
        <v>11.029582026299197</v>
      </c>
      <c r="M80" s="7">
        <f t="shared" si="11"/>
        <v>11.957192983422177</v>
      </c>
      <c r="P80" s="5">
        <f t="shared" si="12"/>
        <v>17.074356076425818</v>
      </c>
      <c r="R80" s="5">
        <v>-13</v>
      </c>
      <c r="U80" s="5">
        <v>28</v>
      </c>
      <c r="V80" s="7">
        <f t="shared" si="6"/>
        <v>9.3502256779051027</v>
      </c>
      <c r="Y80" s="7"/>
    </row>
    <row r="81" spans="1:25" x14ac:dyDescent="0.15">
      <c r="A81" s="5">
        <v>40</v>
      </c>
      <c r="B81" s="5">
        <v>79</v>
      </c>
      <c r="D81">
        <v>114.50466387906</v>
      </c>
      <c r="E81">
        <v>262.64088131232</v>
      </c>
      <c r="F81">
        <v>102.21976781683</v>
      </c>
      <c r="G81">
        <v>107.13382779749</v>
      </c>
      <c r="I81" s="6">
        <f t="shared" si="8"/>
        <v>155.50705351483001</v>
      </c>
      <c r="J81" s="6">
        <f t="shared" si="9"/>
        <v>12.284896062230004</v>
      </c>
      <c r="K81" s="6">
        <f t="shared" si="10"/>
        <v>140.765178240154</v>
      </c>
      <c r="L81" s="7">
        <f t="shared" si="7"/>
        <v>11.458393911279192</v>
      </c>
      <c r="M81" s="7">
        <f t="shared" si="11"/>
        <v>12.397746779251829</v>
      </c>
      <c r="P81" s="5">
        <f t="shared" si="12"/>
        <v>21.626013173879404</v>
      </c>
      <c r="R81" s="5">
        <v>-13</v>
      </c>
      <c r="U81" s="5">
        <v>28.5</v>
      </c>
      <c r="V81" s="7">
        <f t="shared" si="6"/>
        <v>9.2773717540249159</v>
      </c>
      <c r="Y81" s="7"/>
    </row>
    <row r="82" spans="1:25" x14ac:dyDescent="0.15">
      <c r="A82" s="5">
        <v>40.5</v>
      </c>
      <c r="B82" s="5">
        <v>80</v>
      </c>
      <c r="D82">
        <v>114.24396912189999</v>
      </c>
      <c r="E82">
        <v>261.57655194595998</v>
      </c>
      <c r="F82">
        <v>102.19026120606</v>
      </c>
      <c r="G82">
        <v>106.94372782972999</v>
      </c>
      <c r="I82" s="6">
        <f t="shared" si="8"/>
        <v>154.63282411622998</v>
      </c>
      <c r="J82" s="6">
        <f t="shared" si="9"/>
        <v>12.053707915839993</v>
      </c>
      <c r="K82" s="6">
        <f t="shared" si="10"/>
        <v>140.16837461722199</v>
      </c>
      <c r="L82" s="7">
        <f t="shared" si="7"/>
        <v>11.628651996206431</v>
      </c>
      <c r="M82" s="7">
        <f t="shared" si="11"/>
        <v>12.579746775028726</v>
      </c>
      <c r="P82" s="5">
        <f t="shared" si="12"/>
        <v>23.433230855577001</v>
      </c>
      <c r="R82" s="5">
        <v>-13</v>
      </c>
      <c r="U82" s="5">
        <v>29</v>
      </c>
      <c r="V82" s="7">
        <f t="shared" si="6"/>
        <v>9.3763368019041238</v>
      </c>
      <c r="Y82" s="7"/>
    </row>
    <row r="83" spans="1:25" x14ac:dyDescent="0.15">
      <c r="A83" s="5">
        <v>41</v>
      </c>
      <c r="B83" s="5">
        <v>81</v>
      </c>
      <c r="D83">
        <v>114.22081055002</v>
      </c>
      <c r="E83">
        <v>261.36265680282997</v>
      </c>
      <c r="F83">
        <v>102.16688165108</v>
      </c>
      <c r="G83">
        <v>106.87342792648001</v>
      </c>
      <c r="I83" s="6">
        <f t="shared" si="8"/>
        <v>154.48922887634996</v>
      </c>
      <c r="J83" s="6">
        <f t="shared" si="9"/>
        <v>12.053928898940001</v>
      </c>
      <c r="K83" s="6">
        <f t="shared" si="10"/>
        <v>140.02451419762195</v>
      </c>
      <c r="L83" s="7">
        <f t="shared" si="7"/>
        <v>11.616504076935069</v>
      </c>
      <c r="M83" s="7">
        <f t="shared" si="11"/>
        <v>12.579340766607022</v>
      </c>
      <c r="P83" s="5">
        <f t="shared" si="12"/>
        <v>23.30428582185116</v>
      </c>
      <c r="R83" s="5">
        <v>-13</v>
      </c>
      <c r="U83" s="5">
        <v>29.5</v>
      </c>
      <c r="V83" s="7">
        <f t="shared" si="6"/>
        <v>9.1698369948504688</v>
      </c>
      <c r="Y83" s="7"/>
    </row>
    <row r="84" spans="1:25" x14ac:dyDescent="0.15">
      <c r="A84" s="5">
        <v>41.5</v>
      </c>
      <c r="B84" s="5">
        <v>82</v>
      </c>
      <c r="D84">
        <v>113.90447089096</v>
      </c>
      <c r="E84">
        <v>260.19813444838002</v>
      </c>
      <c r="F84">
        <v>102.16639793615001</v>
      </c>
      <c r="G84">
        <v>107.09287326669001</v>
      </c>
      <c r="I84" s="6">
        <f t="shared" si="8"/>
        <v>153.10526118169003</v>
      </c>
      <c r="J84" s="6">
        <f t="shared" si="9"/>
        <v>11.738072954809994</v>
      </c>
      <c r="K84" s="6">
        <f t="shared" si="10"/>
        <v>139.01957363591802</v>
      </c>
      <c r="L84" s="7">
        <f t="shared" si="7"/>
        <v>11.843475004042379</v>
      </c>
      <c r="M84" s="7">
        <f t="shared" si="11"/>
        <v>12.818053604563989</v>
      </c>
      <c r="P84" s="5">
        <f t="shared" si="12"/>
        <v>25.71348637684931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114.27082663236</v>
      </c>
      <c r="E85">
        <v>264.80862013509</v>
      </c>
      <c r="F85">
        <v>102.26023863269999</v>
      </c>
      <c r="G85">
        <v>107.15575620768</v>
      </c>
      <c r="I85" s="6">
        <f t="shared" si="8"/>
        <v>157.65286392741001</v>
      </c>
      <c r="J85" s="6">
        <f t="shared" si="9"/>
        <v>12.010587999660004</v>
      </c>
      <c r="K85" s="6">
        <f t="shared" si="10"/>
        <v>143.24015832781799</v>
      </c>
      <c r="L85" s="7">
        <f t="shared" si="7"/>
        <v>11.926157015116399</v>
      </c>
      <c r="M85" s="7">
        <f t="shared" si="11"/>
        <v>12.912477526487667</v>
      </c>
      <c r="P85" s="5">
        <f t="shared" si="12"/>
        <v>26.591121012732494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114.10919909939</v>
      </c>
      <c r="E86">
        <v>265.88340302348001</v>
      </c>
      <c r="F86">
        <v>102.25798129636</v>
      </c>
      <c r="G86">
        <v>106.88584327636001</v>
      </c>
      <c r="I86" s="6">
        <f t="shared" si="8"/>
        <v>158.99755974712002</v>
      </c>
      <c r="J86" s="6">
        <f t="shared" si="9"/>
        <v>11.851217803029996</v>
      </c>
      <c r="K86" s="6">
        <f t="shared" si="10"/>
        <v>144.77609838348403</v>
      </c>
      <c r="L86" s="7">
        <f t="shared" si="7"/>
        <v>12.216136838398935</v>
      </c>
      <c r="M86" s="7">
        <f t="shared" si="11"/>
        <v>13.214199260619862</v>
      </c>
      <c r="P86" s="5">
        <f t="shared" si="12"/>
        <v>29.669134395742784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114.04326149887</v>
      </c>
      <c r="E87">
        <v>265.83917658411002</v>
      </c>
      <c r="F87">
        <v>102.16704288939</v>
      </c>
      <c r="G87">
        <v>106.94904869397</v>
      </c>
      <c r="I87" s="6">
        <f t="shared" si="8"/>
        <v>158.89012789014004</v>
      </c>
      <c r="J87" s="6">
        <f t="shared" si="9"/>
        <v>11.876218609479992</v>
      </c>
      <c r="K87" s="6">
        <f t="shared" si="10"/>
        <v>144.63866555876405</v>
      </c>
      <c r="L87" s="7">
        <f t="shared" si="7"/>
        <v>12.178848361995346</v>
      </c>
      <c r="M87" s="7">
        <f t="shared" si="11"/>
        <v>13.188652695065931</v>
      </c>
      <c r="P87" s="5">
        <f t="shared" si="12"/>
        <v>29.273332963411814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113.7833708588</v>
      </c>
      <c r="E88">
        <v>265.08700546799997</v>
      </c>
      <c r="F88">
        <v>102.09077716866</v>
      </c>
      <c r="G88">
        <v>106.98629474363</v>
      </c>
      <c r="I88" s="6">
        <f t="shared" si="8"/>
        <v>158.10071072436997</v>
      </c>
      <c r="J88" s="6">
        <f t="shared" si="9"/>
        <v>11.692593690140001</v>
      </c>
      <c r="K88" s="6">
        <f t="shared" si="10"/>
        <v>144.06959829620197</v>
      </c>
      <c r="L88" s="7">
        <f t="shared" si="7"/>
        <v>12.321440572906537</v>
      </c>
      <c r="M88" s="7">
        <f t="shared" si="11"/>
        <v>13.34298681682678</v>
      </c>
      <c r="P88" s="5">
        <f t="shared" si="12"/>
        <v>30.786889074072789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113.94210357028</v>
      </c>
      <c r="E89">
        <v>264.57590865229997</v>
      </c>
      <c r="F89">
        <v>102.1167365366</v>
      </c>
      <c r="G89">
        <v>107.02337955498</v>
      </c>
      <c r="I89" s="6">
        <f t="shared" si="8"/>
        <v>157.55252909731996</v>
      </c>
      <c r="J89" s="6">
        <f t="shared" si="9"/>
        <v>11.825367033679996</v>
      </c>
      <c r="K89" s="6">
        <f t="shared" si="10"/>
        <v>143.36208865690398</v>
      </c>
      <c r="L89" s="7">
        <f t="shared" si="7"/>
        <v>12.12326756950481</v>
      </c>
      <c r="M89" s="7">
        <f t="shared" si="11"/>
        <v>13.15655572427471</v>
      </c>
      <c r="P89" s="5">
        <f t="shared" si="12"/>
        <v>28.683366319568798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113.76616275329999</v>
      </c>
      <c r="E90">
        <v>265.13139273078002</v>
      </c>
      <c r="F90">
        <v>102.13060303128</v>
      </c>
      <c r="G90">
        <v>107.06900999678</v>
      </c>
      <c r="I90" s="6">
        <f t="shared" si="8"/>
        <v>158.06238273400004</v>
      </c>
      <c r="J90" s="6">
        <f t="shared" si="9"/>
        <v>11.635559722019991</v>
      </c>
      <c r="K90" s="6">
        <f t="shared" si="10"/>
        <v>144.09971106757604</v>
      </c>
      <c r="L90" s="7">
        <f t="shared" si="7"/>
        <v>12.384424515038251</v>
      </c>
      <c r="M90" s="7">
        <f t="shared" si="11"/>
        <v>13.42945458065781</v>
      </c>
      <c r="P90" s="5">
        <f t="shared" si="12"/>
        <v>31.45543702544964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113.50659376005</v>
      </c>
      <c r="E91">
        <v>265.21678996461998</v>
      </c>
      <c r="F91">
        <v>102.21057723315</v>
      </c>
      <c r="G91">
        <v>107.01805869075</v>
      </c>
      <c r="I91" s="6">
        <f t="shared" si="8"/>
        <v>158.19873127386998</v>
      </c>
      <c r="J91" s="6">
        <f t="shared" si="9"/>
        <v>11.29601652689999</v>
      </c>
      <c r="K91" s="6">
        <f t="shared" si="10"/>
        <v>144.64351144158999</v>
      </c>
      <c r="L91" s="7">
        <f t="shared" si="7"/>
        <v>12.804824700560621</v>
      </c>
      <c r="M91" s="7">
        <f t="shared" si="11"/>
        <v>13.861596677029837</v>
      </c>
      <c r="P91" s="5">
        <f t="shared" si="12"/>
        <v>35.917807484918065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113.26551945963</v>
      </c>
      <c r="E92">
        <v>264.34802187199</v>
      </c>
      <c r="F92">
        <v>102.15285391809</v>
      </c>
      <c r="G92">
        <v>107.08465011286999</v>
      </c>
      <c r="I92" s="6">
        <f t="shared" si="8"/>
        <v>157.26337175911999</v>
      </c>
      <c r="J92" s="6">
        <f t="shared" si="9"/>
        <v>11.112665541539997</v>
      </c>
      <c r="K92" s="6">
        <f t="shared" si="10"/>
        <v>143.928173109272</v>
      </c>
      <c r="L92" s="7">
        <f t="shared" si="7"/>
        <v>12.951723650033149</v>
      </c>
      <c r="M92" s="7">
        <f t="shared" si="11"/>
        <v>14.020237537352024</v>
      </c>
      <c r="P92" s="5">
        <f t="shared" si="12"/>
        <v>37.477077806929543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113.4271469926</v>
      </c>
      <c r="E93">
        <v>263.92859440335002</v>
      </c>
      <c r="F93">
        <v>102.13608513382999</v>
      </c>
      <c r="G93">
        <v>107.05353111898999</v>
      </c>
      <c r="I93" s="6">
        <f t="shared" si="8"/>
        <v>156.87506328436001</v>
      </c>
      <c r="J93" s="6">
        <f t="shared" si="9"/>
        <v>11.291061858770007</v>
      </c>
      <c r="K93" s="6">
        <f t="shared" si="10"/>
        <v>143.32578905383599</v>
      </c>
      <c r="L93" s="7">
        <f t="shared" si="7"/>
        <v>12.693738715328339</v>
      </c>
      <c r="M93" s="7">
        <f t="shared" si="11"/>
        <v>13.773994513496872</v>
      </c>
      <c r="P93" s="5">
        <f t="shared" si="12"/>
        <v>34.738676656644188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113.34158893535</v>
      </c>
      <c r="E94">
        <v>263.79302026375001</v>
      </c>
      <c r="F94">
        <v>102.13801999355</v>
      </c>
      <c r="G94">
        <v>107.17139632377</v>
      </c>
      <c r="I94" s="6">
        <f t="shared" si="8"/>
        <v>156.62162393998</v>
      </c>
      <c r="J94" s="6">
        <f t="shared" si="9"/>
        <v>11.2035689418</v>
      </c>
      <c r="K94" s="6">
        <f t="shared" si="10"/>
        <v>143.17734120981999</v>
      </c>
      <c r="L94" s="7">
        <f t="shared" si="7"/>
        <v>12.779618883374914</v>
      </c>
      <c r="M94" s="7">
        <f t="shared" si="11"/>
        <v>13.871616592393105</v>
      </c>
      <c r="P94" s="5">
        <f t="shared" si="12"/>
        <v>35.650258378400657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113.38372467031</v>
      </c>
      <c r="E95">
        <v>263.81762624637997</v>
      </c>
      <c r="F95">
        <v>102.08384392132</v>
      </c>
      <c r="G95">
        <v>107.22573363431</v>
      </c>
      <c r="I95" s="6">
        <f t="shared" si="8"/>
        <v>156.59189261206996</v>
      </c>
      <c r="J95" s="6">
        <f t="shared" si="9"/>
        <v>11.299880748990006</v>
      </c>
      <c r="K95" s="6">
        <f t="shared" si="10"/>
        <v>143.03203571328194</v>
      </c>
      <c r="L95" s="7">
        <f t="shared" si="7"/>
        <v>12.657835856017002</v>
      </c>
      <c r="M95" s="7">
        <f t="shared" si="11"/>
        <v>13.76157547588485</v>
      </c>
      <c r="P95" s="5">
        <f t="shared" si="12"/>
        <v>34.357582964684255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113.3036346092</v>
      </c>
      <c r="E96">
        <v>263.87391444193997</v>
      </c>
      <c r="F96">
        <v>102.19461464043999</v>
      </c>
      <c r="G96">
        <v>107.12028377943</v>
      </c>
      <c r="I96" s="6">
        <f t="shared" si="8"/>
        <v>156.75363066250998</v>
      </c>
      <c r="J96" s="6">
        <f t="shared" si="9"/>
        <v>11.109019968760009</v>
      </c>
      <c r="K96" s="6">
        <f t="shared" si="10"/>
        <v>143.42280669999798</v>
      </c>
      <c r="L96" s="7">
        <f t="shared" si="7"/>
        <v>12.910482392085109</v>
      </c>
      <c r="M96" s="7">
        <f t="shared" si="11"/>
        <v>14.025963922802616</v>
      </c>
      <c r="P96" s="5">
        <f t="shared" si="12"/>
        <v>37.039319267527432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113.30234802187</v>
      </c>
      <c r="E97">
        <v>261.40833065293998</v>
      </c>
      <c r="F97">
        <v>102.19316349565</v>
      </c>
      <c r="G97">
        <v>107.17300870686999</v>
      </c>
      <c r="I97" s="6">
        <f t="shared" si="8"/>
        <v>154.23532194606997</v>
      </c>
      <c r="J97" s="6">
        <f t="shared" si="9"/>
        <v>11.109184526220005</v>
      </c>
      <c r="K97" s="6">
        <f t="shared" si="10"/>
        <v>140.90430051460598</v>
      </c>
      <c r="L97" s="7">
        <f t="shared" si="7"/>
        <v>12.68358628682801</v>
      </c>
      <c r="M97" s="7">
        <f t="shared" si="11"/>
        <v>13.810809728395174</v>
      </c>
      <c r="P97" s="5">
        <f t="shared" si="12"/>
        <v>34.630912914876475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112.98086201351001</v>
      </c>
      <c r="E98">
        <v>260.66323576713</v>
      </c>
      <c r="F98">
        <v>102.20203160270999</v>
      </c>
      <c r="G98">
        <v>107.13769751693</v>
      </c>
      <c r="I98" s="6">
        <f t="shared" si="8"/>
        <v>153.52553825019999</v>
      </c>
      <c r="J98" s="6">
        <f t="shared" si="9"/>
        <v>10.778830410800012</v>
      </c>
      <c r="K98" s="6">
        <f t="shared" si="10"/>
        <v>140.59094175723996</v>
      </c>
      <c r="L98" s="7">
        <f t="shared" si="7"/>
        <v>13.043246474717028</v>
      </c>
      <c r="M98" s="7">
        <f t="shared" si="11"/>
        <v>14.18221182713385</v>
      </c>
      <c r="P98" s="5">
        <f t="shared" si="12"/>
        <v>38.448553946334627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113.01945963332</v>
      </c>
      <c r="E99">
        <v>260.19507880346998</v>
      </c>
      <c r="F99">
        <v>102.1609158336</v>
      </c>
      <c r="G99">
        <v>107.08465011286999</v>
      </c>
      <c r="I99" s="6">
        <f t="shared" si="8"/>
        <v>153.11042869059997</v>
      </c>
      <c r="J99" s="6">
        <f t="shared" si="9"/>
        <v>10.858543799719996</v>
      </c>
      <c r="K99" s="6">
        <f t="shared" si="10"/>
        <v>140.08017613093597</v>
      </c>
      <c r="L99" s="7">
        <f t="shared" si="7"/>
        <v>12.900456885807115</v>
      </c>
      <c r="M99" s="7">
        <f t="shared" si="11"/>
        <v>14.051164149073596</v>
      </c>
      <c r="P99" s="5">
        <f t="shared" si="12"/>
        <v>36.932902751558132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113.04261820521</v>
      </c>
      <c r="E100">
        <v>258.28176262464001</v>
      </c>
      <c r="F100">
        <v>102.18558529507</v>
      </c>
      <c r="G100">
        <v>106.94646888101001</v>
      </c>
      <c r="I100" s="6">
        <f t="shared" si="8"/>
        <v>151.33529374363002</v>
      </c>
      <c r="J100" s="6">
        <f t="shared" si="9"/>
        <v>10.857032910140006</v>
      </c>
      <c r="K100" s="6">
        <f t="shared" si="10"/>
        <v>138.306854251462</v>
      </c>
      <c r="L100" s="7">
        <f t="shared" si="7"/>
        <v>12.738918210544364</v>
      </c>
      <c r="M100" s="7">
        <f t="shared" si="11"/>
        <v>13.901367384660503</v>
      </c>
      <c r="P100" s="5">
        <f t="shared" si="12"/>
        <v>35.218237921763937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112.80090061113</v>
      </c>
      <c r="E101">
        <v>257.59038275973001</v>
      </c>
      <c r="F101">
        <v>102.10996452757</v>
      </c>
      <c r="G101">
        <v>107.09158336021</v>
      </c>
      <c r="I101" s="6">
        <f t="shared" si="8"/>
        <v>150.49879939952001</v>
      </c>
      <c r="J101" s="6">
        <f t="shared" si="9"/>
        <v>10.690936083560004</v>
      </c>
      <c r="K101" s="6">
        <f t="shared" si="10"/>
        <v>137.66967609924799</v>
      </c>
      <c r="L101" s="7">
        <f t="shared" si="7"/>
        <v>12.87723310879668</v>
      </c>
      <c r="M101" s="7">
        <f t="shared" si="11"/>
        <v>14.051424193762477</v>
      </c>
      <c r="P101" s="5">
        <f t="shared" si="12"/>
        <v>36.686392164604243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112.66162753297</v>
      </c>
      <c r="E102">
        <v>257.23335477645998</v>
      </c>
      <c r="F102">
        <v>102.2144469526</v>
      </c>
      <c r="G102">
        <v>106.98290873912001</v>
      </c>
      <c r="I102" s="6">
        <f t="shared" si="8"/>
        <v>150.25044603733997</v>
      </c>
      <c r="J102" s="6">
        <f t="shared" si="9"/>
        <v>10.447180580370002</v>
      </c>
      <c r="K102" s="6">
        <f t="shared" si="10"/>
        <v>137.71382934089596</v>
      </c>
      <c r="L102" s="7">
        <f t="shared" si="7"/>
        <v>13.18191336710087</v>
      </c>
      <c r="M102" s="7">
        <f t="shared" si="11"/>
        <v>14.367846362916325</v>
      </c>
      <c r="P102" s="5">
        <f t="shared" si="12"/>
        <v>39.920444458255005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112.87053715021</v>
      </c>
      <c r="E103">
        <v>258.92023158571999</v>
      </c>
      <c r="F103">
        <v>102.19332473396</v>
      </c>
      <c r="G103">
        <v>107.10303128023</v>
      </c>
      <c r="I103" s="6">
        <f t="shared" si="8"/>
        <v>151.81720030548999</v>
      </c>
      <c r="J103" s="6">
        <f t="shared" si="9"/>
        <v>10.677212416250001</v>
      </c>
      <c r="K103" s="6">
        <f t="shared" si="10"/>
        <v>139.00454540599</v>
      </c>
      <c r="L103" s="7">
        <f t="shared" si="7"/>
        <v>13.018804907771097</v>
      </c>
      <c r="M103" s="7">
        <f t="shared" si="11"/>
        <v>14.216479814436209</v>
      </c>
      <c r="P103" s="5">
        <f t="shared" si="12"/>
        <v>38.189117033415279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112.73255065938</v>
      </c>
      <c r="E104">
        <v>259.78706979736</v>
      </c>
      <c r="F104">
        <v>102.29297000967</v>
      </c>
      <c r="G104">
        <v>107.17994195420999</v>
      </c>
      <c r="I104" s="6">
        <f t="shared" si="8"/>
        <v>152.60712784315001</v>
      </c>
      <c r="J104" s="6">
        <f t="shared" si="9"/>
        <v>10.439580649709995</v>
      </c>
      <c r="K104" s="6">
        <f t="shared" si="10"/>
        <v>140.07963106349803</v>
      </c>
      <c r="L104" s="7">
        <f t="shared" si="7"/>
        <v>13.418128157033717</v>
      </c>
      <c r="M104" s="7">
        <f t="shared" si="11"/>
        <v>14.627544974548487</v>
      </c>
      <c r="P104" s="5">
        <f t="shared" si="12"/>
        <v>42.427764714015893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113.08057253136</v>
      </c>
      <c r="E105">
        <v>261.41460276615999</v>
      </c>
      <c r="F105">
        <v>102.23782650758</v>
      </c>
      <c r="G105">
        <v>107.14608190906</v>
      </c>
      <c r="I105" s="6">
        <f t="shared" si="8"/>
        <v>154.26852085709999</v>
      </c>
      <c r="J105" s="6">
        <f t="shared" si="9"/>
        <v>10.842746023780009</v>
      </c>
      <c r="K105" s="6">
        <f t="shared" si="10"/>
        <v>141.25722562856399</v>
      </c>
      <c r="L105" s="7">
        <f t="shared" si="7"/>
        <v>13.027809128680371</v>
      </c>
      <c r="M105" s="7">
        <f t="shared" si="11"/>
        <v>14.2489678570448</v>
      </c>
      <c r="P105" s="5">
        <f t="shared" si="12"/>
        <v>38.284693036423327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112.73866194918</v>
      </c>
      <c r="E106">
        <v>259.78932132518997</v>
      </c>
      <c r="F106">
        <v>102.0504675911</v>
      </c>
      <c r="G106">
        <v>106.87358916479</v>
      </c>
      <c r="I106" s="6">
        <f t="shared" si="8"/>
        <v>152.91573216039995</v>
      </c>
      <c r="J106" s="6">
        <f t="shared" si="9"/>
        <v>10.688194358079997</v>
      </c>
      <c r="K106" s="6">
        <f t="shared" si="10"/>
        <v>140.08989893070395</v>
      </c>
      <c r="L106" s="7">
        <f t="shared" si="7"/>
        <v>13.106975251137685</v>
      </c>
      <c r="M106" s="7">
        <f t="shared" si="11"/>
        <v>14.339875890351772</v>
      </c>
      <c r="P106" s="5">
        <f t="shared" si="12"/>
        <v>39.125007999189634</v>
      </c>
      <c r="R106" s="5">
        <v>-13</v>
      </c>
    </row>
    <row r="107" spans="1:25" x14ac:dyDescent="0.15">
      <c r="A107" s="5">
        <v>53</v>
      </c>
      <c r="B107" s="5">
        <v>105</v>
      </c>
      <c r="D107">
        <v>112.63107108395</v>
      </c>
      <c r="E107">
        <v>260.15390800901002</v>
      </c>
      <c r="F107">
        <v>102.19574330861001</v>
      </c>
      <c r="G107">
        <v>107.22057400838</v>
      </c>
      <c r="I107" s="6">
        <f t="shared" si="8"/>
        <v>152.93333400063003</v>
      </c>
      <c r="J107" s="6">
        <f t="shared" si="9"/>
        <v>10.435327775339999</v>
      </c>
      <c r="K107" s="6">
        <f t="shared" si="10"/>
        <v>140.41094067022203</v>
      </c>
      <c r="L107" s="7">
        <f t="shared" si="7"/>
        <v>13.455345504530376</v>
      </c>
      <c r="M107" s="7">
        <f t="shared" si="11"/>
        <v>14.699988054594121</v>
      </c>
      <c r="P107" s="5">
        <f t="shared" si="12"/>
        <v>42.822811143033285</v>
      </c>
      <c r="R107" s="5">
        <v>-13</v>
      </c>
    </row>
    <row r="108" spans="1:25" x14ac:dyDescent="0.15">
      <c r="A108" s="5">
        <v>53.5</v>
      </c>
      <c r="B108" s="5">
        <v>106</v>
      </c>
      <c r="D108">
        <v>112.55371502091</v>
      </c>
      <c r="E108">
        <v>258.95593438405001</v>
      </c>
      <c r="F108">
        <v>102.20138664947</v>
      </c>
      <c r="G108">
        <v>107.07932924863</v>
      </c>
      <c r="I108" s="6">
        <f t="shared" si="8"/>
        <v>151.87660513541999</v>
      </c>
      <c r="J108" s="6">
        <f t="shared" si="9"/>
        <v>10.352328371440009</v>
      </c>
      <c r="K108" s="6">
        <f t="shared" si="10"/>
        <v>139.45381108969198</v>
      </c>
      <c r="L108" s="7">
        <f t="shared" si="7"/>
        <v>13.470767742879659</v>
      </c>
      <c r="M108" s="7">
        <f t="shared" si="11"/>
        <v>14.727152203793061</v>
      </c>
      <c r="P108" s="5">
        <f t="shared" si="12"/>
        <v>42.986511691222169</v>
      </c>
      <c r="R108" s="5">
        <v>-13</v>
      </c>
    </row>
    <row r="109" spans="1:25" x14ac:dyDescent="0.15">
      <c r="A109" s="5">
        <v>54</v>
      </c>
      <c r="B109" s="5">
        <v>107</v>
      </c>
      <c r="D109">
        <v>112.59440334513</v>
      </c>
      <c r="E109">
        <v>258.69604374396999</v>
      </c>
      <c r="F109">
        <v>102.1625282167</v>
      </c>
      <c r="G109">
        <v>107.13689132538001</v>
      </c>
      <c r="I109" s="6">
        <f t="shared" si="8"/>
        <v>151.55915241858997</v>
      </c>
      <c r="J109" s="6">
        <f t="shared" si="9"/>
        <v>10.431875128430008</v>
      </c>
      <c r="K109" s="6">
        <f t="shared" si="10"/>
        <v>139.04090226447397</v>
      </c>
      <c r="L109" s="7">
        <f t="shared" si="7"/>
        <v>13.32846689139765</v>
      </c>
      <c r="M109" s="7">
        <f t="shared" si="11"/>
        <v>14.59659326316071</v>
      </c>
      <c r="P109" s="5">
        <f t="shared" si="12"/>
        <v>41.476048237878302</v>
      </c>
      <c r="R109" s="5">
        <v>-13</v>
      </c>
    </row>
    <row r="110" spans="1:25" x14ac:dyDescent="0.15">
      <c r="A110" s="5">
        <v>54.5</v>
      </c>
      <c r="B110" s="5">
        <v>108</v>
      </c>
      <c r="D110">
        <v>112.43100675458</v>
      </c>
      <c r="E110">
        <v>258.96670955291</v>
      </c>
      <c r="F110">
        <v>102.16156078684</v>
      </c>
      <c r="G110">
        <v>107.1056110932</v>
      </c>
      <c r="I110" s="6">
        <f t="shared" si="8"/>
        <v>151.86109845971001</v>
      </c>
      <c r="J110" s="6">
        <f t="shared" si="9"/>
        <v>10.269445967739998</v>
      </c>
      <c r="K110" s="6">
        <f t="shared" si="10"/>
        <v>139.53776329842202</v>
      </c>
      <c r="L110" s="7">
        <f t="shared" si="7"/>
        <v>13.587662249430013</v>
      </c>
      <c r="M110" s="7">
        <f t="shared" si="11"/>
        <v>14.86753053204273</v>
      </c>
      <c r="P110" s="5">
        <f t="shared" si="12"/>
        <v>44.227297520696261</v>
      </c>
      <c r="R110" s="5">
        <v>-13</v>
      </c>
    </row>
    <row r="111" spans="1:25" x14ac:dyDescent="0.15">
      <c r="A111" s="5">
        <v>55</v>
      </c>
      <c r="B111" s="5">
        <v>109</v>
      </c>
      <c r="D111">
        <v>112.48568671599</v>
      </c>
      <c r="E111">
        <v>257.90945641684999</v>
      </c>
      <c r="F111">
        <v>102.28668171558</v>
      </c>
      <c r="G111">
        <v>107.26088358593999</v>
      </c>
      <c r="I111" s="6">
        <f t="shared" si="8"/>
        <v>150.64857283090998</v>
      </c>
      <c r="J111" s="6">
        <f t="shared" si="9"/>
        <v>10.199005000409997</v>
      </c>
      <c r="K111" s="6">
        <f t="shared" si="10"/>
        <v>138.40976683041799</v>
      </c>
      <c r="L111" s="7">
        <f t="shared" si="7"/>
        <v>13.570908811678587</v>
      </c>
      <c r="M111" s="7">
        <f t="shared" si="11"/>
        <v>14.862519005140962</v>
      </c>
      <c r="P111" s="5">
        <f t="shared" si="12"/>
        <v>44.04946685293951</v>
      </c>
      <c r="R111" s="5">
        <v>-13</v>
      </c>
    </row>
    <row r="112" spans="1:25" x14ac:dyDescent="0.15">
      <c r="A112" s="5">
        <v>55.5</v>
      </c>
      <c r="B112" s="5">
        <v>110</v>
      </c>
      <c r="D112">
        <v>112.40302348022</v>
      </c>
      <c r="E112">
        <v>256.93953039563002</v>
      </c>
      <c r="F112">
        <v>102.22492744276001</v>
      </c>
      <c r="G112">
        <v>106.97033215092</v>
      </c>
      <c r="I112" s="6">
        <f t="shared" si="8"/>
        <v>149.96919824471001</v>
      </c>
      <c r="J112" s="6">
        <f t="shared" si="9"/>
        <v>10.178096037459994</v>
      </c>
      <c r="K112" s="6">
        <f t="shared" si="10"/>
        <v>137.75548299975802</v>
      </c>
      <c r="L112" s="7">
        <f t="shared" si="7"/>
        <v>13.534504144267805</v>
      </c>
      <c r="M112" s="7">
        <f t="shared" si="11"/>
        <v>14.83785624857984</v>
      </c>
      <c r="P112" s="5">
        <f t="shared" si="12"/>
        <v>43.663046679887515</v>
      </c>
      <c r="R112" s="5">
        <v>-13</v>
      </c>
    </row>
    <row r="113" spans="1:18" x14ac:dyDescent="0.15">
      <c r="A113" s="5">
        <v>56</v>
      </c>
      <c r="B113" s="5">
        <v>111</v>
      </c>
      <c r="D113">
        <v>112.28980379543</v>
      </c>
      <c r="E113">
        <v>256.21502090704001</v>
      </c>
      <c r="F113">
        <v>102.25814253467</v>
      </c>
      <c r="G113">
        <v>107.21880038697</v>
      </c>
      <c r="I113" s="6">
        <f t="shared" si="8"/>
        <v>148.99622052007001</v>
      </c>
      <c r="J113" s="6">
        <f t="shared" si="9"/>
        <v>10.031661260760004</v>
      </c>
      <c r="K113" s="6">
        <f t="shared" si="10"/>
        <v>136.958227007158</v>
      </c>
      <c r="L113" s="7">
        <f t="shared" si="7"/>
        <v>13.652596857799201</v>
      </c>
      <c r="M113" s="7">
        <f t="shared" si="11"/>
        <v>14.967690872960894</v>
      </c>
      <c r="P113" s="5">
        <f t="shared" si="12"/>
        <v>44.916550970534239</v>
      </c>
      <c r="R113" s="5">
        <v>-13</v>
      </c>
    </row>
    <row r="114" spans="1:18" x14ac:dyDescent="0.15">
      <c r="A114" s="5">
        <v>56.5</v>
      </c>
      <c r="B114" s="5">
        <v>112</v>
      </c>
      <c r="D114">
        <v>112.37536185269001</v>
      </c>
      <c r="E114">
        <v>255.79736249598</v>
      </c>
      <c r="F114">
        <v>102.26410835214</v>
      </c>
      <c r="G114">
        <v>107.13769751693</v>
      </c>
      <c r="I114" s="6">
        <f t="shared" si="8"/>
        <v>148.65966497904998</v>
      </c>
      <c r="J114" s="6">
        <f t="shared" si="9"/>
        <v>10.111253500550006</v>
      </c>
      <c r="K114" s="6">
        <f t="shared" si="10"/>
        <v>136.52616077838996</v>
      </c>
      <c r="L114" s="7">
        <f t="shared" si="7"/>
        <v>13.502397182600907</v>
      </c>
      <c r="M114" s="7">
        <f t="shared" si="11"/>
        <v>14.829233108612257</v>
      </c>
      <c r="P114" s="5">
        <f t="shared" si="12"/>
        <v>43.322244838642789</v>
      </c>
      <c r="R114" s="5">
        <v>-13</v>
      </c>
    </row>
    <row r="115" spans="1:18" x14ac:dyDescent="0.15">
      <c r="A115" s="5">
        <v>57</v>
      </c>
      <c r="B115" s="5">
        <v>113</v>
      </c>
      <c r="D115">
        <v>112.54181408813</v>
      </c>
      <c r="E115">
        <v>256.57783853328999</v>
      </c>
      <c r="F115">
        <v>102.21251209287</v>
      </c>
      <c r="G115">
        <v>107.23169945179001</v>
      </c>
      <c r="I115" s="6">
        <f t="shared" si="8"/>
        <v>149.34613908149998</v>
      </c>
      <c r="J115" s="6">
        <f t="shared" si="9"/>
        <v>10.329301995259996</v>
      </c>
      <c r="K115" s="6">
        <f t="shared" si="10"/>
        <v>136.95097668718799</v>
      </c>
      <c r="L115" s="7">
        <f t="shared" si="7"/>
        <v>13.258492853634571</v>
      </c>
      <c r="M115" s="7">
        <f t="shared" si="11"/>
        <v>14.597070690495579</v>
      </c>
      <c r="P115" s="5">
        <f t="shared" si="12"/>
        <v>40.733303372873785</v>
      </c>
      <c r="R115" s="5">
        <v>-13</v>
      </c>
    </row>
    <row r="116" spans="1:18" x14ac:dyDescent="0.15">
      <c r="A116" s="5">
        <v>57.5</v>
      </c>
      <c r="B116" s="5">
        <v>114</v>
      </c>
      <c r="D116">
        <v>112.50369893857</v>
      </c>
      <c r="E116">
        <v>255.18398198777999</v>
      </c>
      <c r="F116">
        <v>102.04030957756</v>
      </c>
      <c r="G116">
        <v>107.18236052886</v>
      </c>
      <c r="I116" s="6">
        <f t="shared" si="8"/>
        <v>148.00162145892</v>
      </c>
      <c r="J116" s="6">
        <f t="shared" si="9"/>
        <v>10.463389361010002</v>
      </c>
      <c r="K116" s="6">
        <f t="shared" si="10"/>
        <v>135.44555422570801</v>
      </c>
      <c r="L116" s="7">
        <f t="shared" si="7"/>
        <v>12.944711273999062</v>
      </c>
      <c r="M116" s="7">
        <f t="shared" si="11"/>
        <v>14.295031021709727</v>
      </c>
      <c r="P116" s="5">
        <f t="shared" si="12"/>
        <v>37.402644396234649</v>
      </c>
      <c r="R116" s="5">
        <v>-13</v>
      </c>
    </row>
    <row r="117" spans="1:18" x14ac:dyDescent="0.15">
      <c r="A117" s="5">
        <v>58</v>
      </c>
      <c r="B117" s="5">
        <v>115</v>
      </c>
      <c r="D117">
        <v>112.27082663236</v>
      </c>
      <c r="E117">
        <v>253.27806368607</v>
      </c>
      <c r="F117">
        <v>102.16768784263</v>
      </c>
      <c r="G117">
        <v>107.23766526927</v>
      </c>
      <c r="I117" s="6">
        <f t="shared" si="8"/>
        <v>146.0403984168</v>
      </c>
      <c r="J117" s="6">
        <f t="shared" si="9"/>
        <v>10.103138789729996</v>
      </c>
      <c r="K117" s="6">
        <f t="shared" si="10"/>
        <v>133.91663186912402</v>
      </c>
      <c r="L117" s="7">
        <f t="shared" si="7"/>
        <v>13.254953203775884</v>
      </c>
      <c r="M117" s="7">
        <f t="shared" si="11"/>
        <v>14.617014862336207</v>
      </c>
      <c r="P117" s="5">
        <f t="shared" si="12"/>
        <v>40.69573148420622</v>
      </c>
      <c r="R117" s="5">
        <v>-13</v>
      </c>
    </row>
    <row r="118" spans="1:18" x14ac:dyDescent="0.15">
      <c r="A118" s="5">
        <v>58.5</v>
      </c>
      <c r="B118" s="5">
        <v>116</v>
      </c>
      <c r="D118">
        <v>112.20488903184</v>
      </c>
      <c r="E118">
        <v>253.57928594403</v>
      </c>
      <c r="F118">
        <v>102.11238310223</v>
      </c>
      <c r="G118">
        <v>107.06256046436999</v>
      </c>
      <c r="I118" s="6">
        <f t="shared" si="8"/>
        <v>146.51672547966001</v>
      </c>
      <c r="J118" s="6">
        <f t="shared" si="9"/>
        <v>10.092505929609999</v>
      </c>
      <c r="K118" s="6">
        <f t="shared" si="10"/>
        <v>134.40571836412801</v>
      </c>
      <c r="L118" s="7">
        <f t="shared" si="7"/>
        <v>13.317378191455944</v>
      </c>
      <c r="M118" s="7">
        <f t="shared" si="11"/>
        <v>14.691181760865925</v>
      </c>
      <c r="P118" s="5">
        <f t="shared" si="12"/>
        <v>41.358346370091802</v>
      </c>
      <c r="R118" s="5">
        <v>-13</v>
      </c>
    </row>
    <row r="119" spans="1:18" x14ac:dyDescent="0.15">
      <c r="A119" s="5">
        <v>59</v>
      </c>
      <c r="B119" s="5">
        <v>117</v>
      </c>
      <c r="D119">
        <v>112.32711482792</v>
      </c>
      <c r="E119">
        <v>254.09971051785001</v>
      </c>
      <c r="F119">
        <v>102.19380844889</v>
      </c>
      <c r="G119">
        <v>107.07787810384001</v>
      </c>
      <c r="I119" s="6">
        <f t="shared" si="8"/>
        <v>147.02183241401002</v>
      </c>
      <c r="J119" s="6">
        <f t="shared" si="9"/>
        <v>10.133306379030003</v>
      </c>
      <c r="K119" s="6">
        <f t="shared" si="10"/>
        <v>134.86186475917401</v>
      </c>
      <c r="L119" s="7">
        <f t="shared" si="7"/>
        <v>13.308772054722329</v>
      </c>
      <c r="M119" s="7">
        <f t="shared" si="11"/>
        <v>14.69431753498197</v>
      </c>
      <c r="P119" s="5">
        <f t="shared" si="12"/>
        <v>41.266995862521235</v>
      </c>
      <c r="R119" s="5">
        <v>-13</v>
      </c>
    </row>
    <row r="120" spans="1:18" x14ac:dyDescent="0.15">
      <c r="A120" s="5">
        <v>59.5</v>
      </c>
      <c r="B120" s="5">
        <v>118</v>
      </c>
      <c r="D120">
        <v>112.13203602445</v>
      </c>
      <c r="E120">
        <v>252.75329688003001</v>
      </c>
      <c r="F120">
        <v>102.14140599807</v>
      </c>
      <c r="G120">
        <v>107.23008706869</v>
      </c>
      <c r="I120" s="6">
        <f t="shared" si="8"/>
        <v>145.52320981134</v>
      </c>
      <c r="J120" s="6">
        <f t="shared" si="9"/>
        <v>9.9906300263800034</v>
      </c>
      <c r="K120" s="6">
        <f t="shared" si="10"/>
        <v>133.53445377968399</v>
      </c>
      <c r="L120" s="7">
        <f t="shared" si="7"/>
        <v>13.365969255901748</v>
      </c>
      <c r="M120" s="7">
        <f t="shared" si="11"/>
        <v>14.763256647011046</v>
      </c>
      <c r="P120" s="5">
        <f t="shared" si="12"/>
        <v>41.874120002084034</v>
      </c>
      <c r="R120" s="5">
        <v>-13</v>
      </c>
    </row>
    <row r="121" spans="1:18" x14ac:dyDescent="0.15">
      <c r="A121" s="5">
        <v>60</v>
      </c>
      <c r="B121" s="5">
        <v>119</v>
      </c>
      <c r="D121">
        <v>112.06513348343999</v>
      </c>
      <c r="E121">
        <v>251.48665165648001</v>
      </c>
      <c r="F121">
        <v>102.15140277330001</v>
      </c>
      <c r="G121">
        <v>107.11802644308</v>
      </c>
      <c r="I121" s="6">
        <f t="shared" si="8"/>
        <v>144.36862521340001</v>
      </c>
      <c r="J121" s="6">
        <f t="shared" si="9"/>
        <v>9.913730710139987</v>
      </c>
      <c r="K121" s="6">
        <f t="shared" si="10"/>
        <v>132.47214836123203</v>
      </c>
      <c r="L121" s="7">
        <f t="shared" si="7"/>
        <v>13.362492106602868</v>
      </c>
      <c r="M121" s="7">
        <f t="shared" si="11"/>
        <v>14.771521408561824</v>
      </c>
      <c r="P121" s="5">
        <f t="shared" si="12"/>
        <v>41.837211530468586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112.06545513027</v>
      </c>
      <c r="E122">
        <v>250.93969121903999</v>
      </c>
      <c r="F122">
        <v>102.21493066753</v>
      </c>
      <c r="G122">
        <v>107.04127700742001</v>
      </c>
      <c r="I122" s="6">
        <f t="shared" si="8"/>
        <v>143.89841421161998</v>
      </c>
      <c r="J122" s="6">
        <f t="shared" si="9"/>
        <v>9.8505244627399975</v>
      </c>
      <c r="K122" s="6">
        <f t="shared" si="10"/>
        <v>132.07778485633199</v>
      </c>
      <c r="L122" s="7">
        <f t="shared" si="7"/>
        <v>13.408198249333982</v>
      </c>
      <c r="M122" s="7">
        <f t="shared" si="11"/>
        <v>14.828969462142595</v>
      </c>
      <c r="P122" s="5">
        <f t="shared" si="12"/>
        <v>42.322362936589251</v>
      </c>
    </row>
    <row r="123" spans="1:18" x14ac:dyDescent="0.15">
      <c r="A123" s="5">
        <v>61</v>
      </c>
      <c r="B123" s="5">
        <v>121</v>
      </c>
      <c r="D123">
        <v>112.37471855902</v>
      </c>
      <c r="E123">
        <v>252.62817626245999</v>
      </c>
      <c r="F123">
        <v>102.27587874879001</v>
      </c>
      <c r="G123">
        <v>107.19687197678</v>
      </c>
      <c r="I123" s="6">
        <f t="shared" si="8"/>
        <v>145.43130428567997</v>
      </c>
      <c r="J123" s="6">
        <f t="shared" si="9"/>
        <v>10.09883981022999</v>
      </c>
      <c r="K123" s="6">
        <f t="shared" si="10"/>
        <v>133.31269651340398</v>
      </c>
      <c r="L123" s="7">
        <f t="shared" si="7"/>
        <v>13.200793261257594</v>
      </c>
      <c r="M123" s="7">
        <f t="shared" si="11"/>
        <v>14.633306384915866</v>
      </c>
      <c r="P123" s="5">
        <f t="shared" si="12"/>
        <v>40.120846562878654</v>
      </c>
    </row>
    <row r="124" spans="1:18" x14ac:dyDescent="0.15">
      <c r="A124" s="5">
        <v>61.5</v>
      </c>
      <c r="B124" s="5">
        <v>122</v>
      </c>
      <c r="D124">
        <v>112.24927629462999</v>
      </c>
      <c r="E124">
        <v>252.71341267289</v>
      </c>
      <c r="F124">
        <v>102.17123508546</v>
      </c>
      <c r="G124">
        <v>107.08997097709999</v>
      </c>
      <c r="I124" s="6">
        <f t="shared" si="8"/>
        <v>145.62344169579001</v>
      </c>
      <c r="J124" s="6">
        <f t="shared" si="9"/>
        <v>10.078041209169996</v>
      </c>
      <c r="K124" s="6">
        <f t="shared" si="10"/>
        <v>133.52979224478602</v>
      </c>
      <c r="L124" s="7">
        <f t="shared" si="7"/>
        <v>13.24957791632043</v>
      </c>
      <c r="M124" s="7">
        <f t="shared" si="11"/>
        <v>14.693832950828359</v>
      </c>
      <c r="P124" s="5">
        <f t="shared" si="12"/>
        <v>40.638675077528944</v>
      </c>
    </row>
    <row r="125" spans="1:18" x14ac:dyDescent="0.15">
      <c r="A125" s="5">
        <v>62</v>
      </c>
      <c r="B125" s="5">
        <v>123</v>
      </c>
      <c r="D125">
        <v>112.36362174333</v>
      </c>
      <c r="E125">
        <v>254.41685429399001</v>
      </c>
      <c r="F125">
        <v>102.24411480168</v>
      </c>
      <c r="G125">
        <v>107.176717188</v>
      </c>
      <c r="I125" s="6">
        <f t="shared" si="8"/>
        <v>147.24013710599002</v>
      </c>
      <c r="J125" s="6">
        <f t="shared" si="9"/>
        <v>10.119506941650002</v>
      </c>
      <c r="K125" s="6">
        <f t="shared" si="10"/>
        <v>135.09672877601002</v>
      </c>
      <c r="L125" s="7">
        <f t="shared" si="7"/>
        <v>13.350129562140731</v>
      </c>
      <c r="M125" s="7">
        <f t="shared" si="11"/>
        <v>14.806126507498318</v>
      </c>
      <c r="P125" s="5">
        <f t="shared" si="12"/>
        <v>41.705988340966044</v>
      </c>
    </row>
    <row r="126" spans="1:18" x14ac:dyDescent="0.15">
      <c r="A126" s="5">
        <v>62.5</v>
      </c>
      <c r="B126" s="5">
        <v>124</v>
      </c>
      <c r="D126">
        <v>112.36764232872</v>
      </c>
      <c r="E126">
        <v>255.76342875523</v>
      </c>
      <c r="F126">
        <v>102.12495969042</v>
      </c>
      <c r="G126">
        <v>107.13431151242</v>
      </c>
      <c r="I126" s="6">
        <f t="shared" si="8"/>
        <v>148.62911724281</v>
      </c>
      <c r="J126" s="6">
        <f t="shared" si="9"/>
        <v>10.242682638299996</v>
      </c>
      <c r="K126" s="6">
        <f t="shared" si="10"/>
        <v>136.33789807685</v>
      </c>
      <c r="L126" s="7">
        <f t="shared" si="7"/>
        <v>13.310760753930607</v>
      </c>
      <c r="M126" s="7">
        <f t="shared" si="11"/>
        <v>14.778499610137853</v>
      </c>
      <c r="P126" s="5">
        <f t="shared" si="12"/>
        <v>41.288105064908379</v>
      </c>
    </row>
    <row r="127" spans="1:18" x14ac:dyDescent="0.15">
      <c r="A127" s="5">
        <v>63</v>
      </c>
      <c r="B127" s="5">
        <v>125</v>
      </c>
      <c r="D127">
        <v>112.33193953040001</v>
      </c>
      <c r="E127">
        <v>254.89144419428001</v>
      </c>
      <c r="F127">
        <v>102.13834247017</v>
      </c>
      <c r="G127">
        <v>107.07271847791</v>
      </c>
      <c r="I127" s="6">
        <f t="shared" si="8"/>
        <v>147.81872571637001</v>
      </c>
      <c r="J127" s="6">
        <f t="shared" si="9"/>
        <v>10.193597060230005</v>
      </c>
      <c r="K127" s="6">
        <f t="shared" si="10"/>
        <v>135.586409244094</v>
      </c>
      <c r="L127" s="7">
        <f t="shared" si="7"/>
        <v>13.301134863676344</v>
      </c>
      <c r="M127" s="7">
        <f t="shared" si="11"/>
        <v>14.780615630733248</v>
      </c>
      <c r="P127" s="5">
        <f t="shared" si="12"/>
        <v>41.185930304297045</v>
      </c>
    </row>
    <row r="128" spans="1:18" x14ac:dyDescent="0.15">
      <c r="A128" s="5">
        <v>63.5</v>
      </c>
      <c r="B128" s="5">
        <v>126</v>
      </c>
      <c r="D128">
        <v>112.18317787070001</v>
      </c>
      <c r="E128">
        <v>254.52444515921999</v>
      </c>
      <c r="F128">
        <v>102.29635601419</v>
      </c>
      <c r="G128">
        <v>107.15317639471</v>
      </c>
      <c r="I128" s="6">
        <f t="shared" si="8"/>
        <v>147.37126876450998</v>
      </c>
      <c r="J128" s="6">
        <f t="shared" si="9"/>
        <v>9.8868218565100108</v>
      </c>
      <c r="K128" s="6">
        <f t="shared" si="10"/>
        <v>135.50708253669796</v>
      </c>
      <c r="L128" s="7">
        <f t="shared" si="7"/>
        <v>13.705828273569315</v>
      </c>
      <c r="M128" s="7">
        <f t="shared" si="11"/>
        <v>15.197050951475877</v>
      </c>
      <c r="P128" s="5">
        <f t="shared" si="12"/>
        <v>45.481579972491232</v>
      </c>
    </row>
    <row r="129" spans="1:16" x14ac:dyDescent="0.15">
      <c r="A129" s="5">
        <v>64</v>
      </c>
      <c r="B129" s="5">
        <v>127</v>
      </c>
      <c r="D129">
        <v>112.38597619813</v>
      </c>
      <c r="E129">
        <v>254.98247024766999</v>
      </c>
      <c r="F129">
        <v>102.12028377943</v>
      </c>
      <c r="G129">
        <v>107.00112866817</v>
      </c>
      <c r="I129" s="6">
        <f t="shared" si="8"/>
        <v>147.9813415795</v>
      </c>
      <c r="J129" s="6">
        <f t="shared" si="9"/>
        <v>10.265692418699999</v>
      </c>
      <c r="K129" s="6">
        <f t="shared" si="10"/>
        <v>135.66251067706</v>
      </c>
      <c r="L129" s="7">
        <f t="shared" si="7"/>
        <v>13.215134950852121</v>
      </c>
      <c r="M129" s="7">
        <f t="shared" si="11"/>
        <v>14.718099539608341</v>
      </c>
      <c r="P129" s="5">
        <f t="shared" si="12"/>
        <v>40.273077542286913</v>
      </c>
    </row>
    <row r="130" spans="1:16" x14ac:dyDescent="0.15">
      <c r="A130" s="5">
        <v>64.5</v>
      </c>
      <c r="B130" s="5">
        <v>128</v>
      </c>
      <c r="D130">
        <v>112.21839819877999</v>
      </c>
      <c r="E130">
        <v>253.76021228690999</v>
      </c>
      <c r="F130">
        <v>102.19703321509</v>
      </c>
      <c r="G130">
        <v>107.15188648823001</v>
      </c>
      <c r="I130" s="6">
        <f t="shared" si="8"/>
        <v>146.60832579867997</v>
      </c>
      <c r="J130" s="6">
        <f t="shared" si="9"/>
        <v>10.021364983689992</v>
      </c>
      <c r="K130" s="6">
        <f t="shared" si="10"/>
        <v>134.58268781825197</v>
      </c>
      <c r="L130" s="7">
        <f t="shared" ref="L130:L193" si="13">K130/J130</f>
        <v>13.429576513507739</v>
      </c>
      <c r="M130" s="7">
        <f t="shared" si="11"/>
        <v>14.944283013113616</v>
      </c>
      <c r="P130" s="5">
        <f t="shared" si="12"/>
        <v>42.549284184031492</v>
      </c>
    </row>
    <row r="131" spans="1:16" x14ac:dyDescent="0.15">
      <c r="A131" s="5">
        <v>65</v>
      </c>
      <c r="B131" s="5">
        <v>129</v>
      </c>
      <c r="D131">
        <v>112.02331939530001</v>
      </c>
      <c r="E131">
        <v>252.69121904149</v>
      </c>
      <c r="F131">
        <v>102.10996452757</v>
      </c>
      <c r="G131">
        <v>107.12576588197</v>
      </c>
      <c r="I131" s="6">
        <f t="shared" ref="I131:I194" si="14">E131-G131</f>
        <v>145.56545315952002</v>
      </c>
      <c r="J131" s="6">
        <f t="shared" ref="J131:J194" si="15">D131-F131</f>
        <v>9.913354867730007</v>
      </c>
      <c r="K131" s="6">
        <f t="shared" ref="K131:K181" si="16">I131-1.2*J131</f>
        <v>133.669427318244</v>
      </c>
      <c r="L131" s="7">
        <f t="shared" si="13"/>
        <v>13.483773061868821</v>
      </c>
      <c r="M131" s="7">
        <f t="shared" ref="M131:M181" si="17">L131+ABS($N$2)*A131</f>
        <v>15.010221472324355</v>
      </c>
      <c r="P131" s="5">
        <f t="shared" ref="P131:P181" si="18">(L131-$O$2)/$O$2*100</f>
        <v>43.124557660923848</v>
      </c>
    </row>
    <row r="132" spans="1:16" x14ac:dyDescent="0.15">
      <c r="A132" s="5">
        <v>65.5</v>
      </c>
      <c r="B132" s="5">
        <v>130</v>
      </c>
      <c r="D132">
        <v>112.28883885494</v>
      </c>
      <c r="E132">
        <v>254.73898359601</v>
      </c>
      <c r="F132">
        <v>102.18977749113</v>
      </c>
      <c r="G132">
        <v>107.05917445985</v>
      </c>
      <c r="I132" s="6">
        <f t="shared" si="14"/>
        <v>147.67980913616</v>
      </c>
      <c r="J132" s="6">
        <f t="shared" si="15"/>
        <v>10.099061363809994</v>
      </c>
      <c r="K132" s="6">
        <f t="shared" si="16"/>
        <v>135.560935499588</v>
      </c>
      <c r="L132" s="7">
        <f t="shared" si="13"/>
        <v>13.423122270092433</v>
      </c>
      <c r="M132" s="7">
        <f t="shared" si="17"/>
        <v>14.961312591397625</v>
      </c>
      <c r="P132" s="5">
        <f t="shared" si="18"/>
        <v>42.48077511541895</v>
      </c>
    </row>
    <row r="133" spans="1:16" x14ac:dyDescent="0.15">
      <c r="A133" s="5">
        <v>66</v>
      </c>
      <c r="B133" s="5">
        <v>131</v>
      </c>
      <c r="D133">
        <v>112.32759729817001</v>
      </c>
      <c r="E133">
        <v>252.95513026697</v>
      </c>
      <c r="F133">
        <v>102.11093195743</v>
      </c>
      <c r="G133">
        <v>107.12173492421999</v>
      </c>
      <c r="I133" s="6">
        <f t="shared" si="14"/>
        <v>145.83339534275001</v>
      </c>
      <c r="J133" s="6">
        <f t="shared" si="15"/>
        <v>10.216665340740008</v>
      </c>
      <c r="K133" s="6">
        <f t="shared" si="16"/>
        <v>133.573396933862</v>
      </c>
      <c r="L133" s="7">
        <f t="shared" si="13"/>
        <v>13.07406991214876</v>
      </c>
      <c r="M133" s="7">
        <f t="shared" si="17"/>
        <v>14.624002144303612</v>
      </c>
      <c r="P133" s="5">
        <f t="shared" si="18"/>
        <v>38.77573171977857</v>
      </c>
    </row>
    <row r="134" spans="1:16" x14ac:dyDescent="0.15">
      <c r="A134" s="5">
        <v>66.5</v>
      </c>
      <c r="B134" s="5">
        <v>132</v>
      </c>
      <c r="D134">
        <v>112.27549051142</v>
      </c>
      <c r="E134">
        <v>252.47684142810999</v>
      </c>
      <c r="F134">
        <v>102.08384392132</v>
      </c>
      <c r="G134">
        <v>107.07223476298</v>
      </c>
      <c r="I134" s="6">
        <f t="shared" si="14"/>
        <v>145.40460666512999</v>
      </c>
      <c r="J134" s="6">
        <f t="shared" si="15"/>
        <v>10.191646590100007</v>
      </c>
      <c r="K134" s="6">
        <f t="shared" si="16"/>
        <v>133.17463075700999</v>
      </c>
      <c r="L134" s="7">
        <f t="shared" si="13"/>
        <v>13.067037752895944</v>
      </c>
      <c r="M134" s="7">
        <f t="shared" si="17"/>
        <v>14.628711895900453</v>
      </c>
      <c r="P134" s="5">
        <f t="shared" si="18"/>
        <v>38.701088318570143</v>
      </c>
    </row>
    <row r="135" spans="1:16" x14ac:dyDescent="0.15">
      <c r="A135" s="5">
        <v>67</v>
      </c>
      <c r="B135" s="5">
        <v>133</v>
      </c>
      <c r="D135">
        <v>112.84271469926</v>
      </c>
      <c r="E135">
        <v>256.94532003860002</v>
      </c>
      <c r="F135">
        <v>102.20541760722</v>
      </c>
      <c r="G135">
        <v>107.16414059981</v>
      </c>
      <c r="I135" s="6">
        <f t="shared" si="14"/>
        <v>149.78117943879002</v>
      </c>
      <c r="J135" s="6">
        <f t="shared" si="15"/>
        <v>10.637297092040001</v>
      </c>
      <c r="K135" s="6">
        <f t="shared" si="16"/>
        <v>137.01642292834202</v>
      </c>
      <c r="L135" s="7">
        <f t="shared" si="13"/>
        <v>12.880755491061054</v>
      </c>
      <c r="M135" s="7">
        <f t="shared" si="17"/>
        <v>14.454171544915221</v>
      </c>
      <c r="P135" s="5">
        <f t="shared" si="18"/>
        <v>36.723780765049227</v>
      </c>
    </row>
    <row r="136" spans="1:16" x14ac:dyDescent="0.15">
      <c r="A136" s="5">
        <v>67.5</v>
      </c>
      <c r="B136" s="5">
        <v>134</v>
      </c>
      <c r="D136">
        <v>112.63123190736999</v>
      </c>
      <c r="E136">
        <v>255.59488581538</v>
      </c>
      <c r="F136">
        <v>102.13930990003</v>
      </c>
      <c r="G136">
        <v>106.97291196387999</v>
      </c>
      <c r="I136" s="6">
        <f t="shared" si="14"/>
        <v>148.6219738515</v>
      </c>
      <c r="J136" s="6">
        <f t="shared" si="15"/>
        <v>10.491922007339994</v>
      </c>
      <c r="K136" s="6">
        <f t="shared" si="16"/>
        <v>136.031667442692</v>
      </c>
      <c r="L136" s="7">
        <f t="shared" si="13"/>
        <v>12.965371582778278</v>
      </c>
      <c r="M136" s="7">
        <f t="shared" si="17"/>
        <v>14.550529547482103</v>
      </c>
      <c r="P136" s="5">
        <f t="shared" si="18"/>
        <v>37.621944850313469</v>
      </c>
    </row>
    <row r="137" spans="1:16" x14ac:dyDescent="0.15">
      <c r="A137" s="5">
        <v>68</v>
      </c>
      <c r="B137" s="5">
        <v>135</v>
      </c>
      <c r="D137">
        <v>112.67770987455999</v>
      </c>
      <c r="E137">
        <v>253.81022836925001</v>
      </c>
      <c r="F137">
        <v>102.22750725572</v>
      </c>
      <c r="G137">
        <v>107.13544018059</v>
      </c>
      <c r="I137" s="6">
        <f t="shared" si="14"/>
        <v>146.67478818866002</v>
      </c>
      <c r="J137" s="6">
        <f t="shared" si="15"/>
        <v>10.450202618839995</v>
      </c>
      <c r="K137" s="6">
        <f t="shared" si="16"/>
        <v>134.13454504605201</v>
      </c>
      <c r="L137" s="7">
        <f t="shared" si="13"/>
        <v>12.835592757237979</v>
      </c>
      <c r="M137" s="7">
        <f t="shared" si="17"/>
        <v>14.432492632791462</v>
      </c>
      <c r="P137" s="5">
        <f t="shared" si="18"/>
        <v>36.244397415038314</v>
      </c>
    </row>
    <row r="138" spans="1:16" x14ac:dyDescent="0.15">
      <c r="A138" s="5">
        <v>68.5</v>
      </c>
      <c r="B138" s="5">
        <v>136</v>
      </c>
      <c r="D138">
        <v>112.50788034738</v>
      </c>
      <c r="E138">
        <v>252.06931489224999</v>
      </c>
      <c r="F138">
        <v>102.12447597549</v>
      </c>
      <c r="G138">
        <v>107.14027732989</v>
      </c>
      <c r="I138" s="6">
        <f t="shared" si="14"/>
        <v>144.92903756236001</v>
      </c>
      <c r="J138" s="6">
        <f t="shared" si="15"/>
        <v>10.383404371889995</v>
      </c>
      <c r="K138" s="6">
        <f t="shared" si="16"/>
        <v>132.46895231609201</v>
      </c>
      <c r="L138" s="7">
        <f t="shared" si="13"/>
        <v>12.75775724142196</v>
      </c>
      <c r="M138" s="7">
        <f t="shared" si="17"/>
        <v>14.3663990278251</v>
      </c>
      <c r="P138" s="5">
        <f t="shared" si="18"/>
        <v>35.418206279933763</v>
      </c>
    </row>
    <row r="139" spans="1:16" x14ac:dyDescent="0.15">
      <c r="A139" s="5">
        <v>69</v>
      </c>
      <c r="B139" s="5">
        <v>137</v>
      </c>
      <c r="D139">
        <v>112.73094242521999</v>
      </c>
      <c r="E139">
        <v>253.79060791251001</v>
      </c>
      <c r="F139">
        <v>102.13205417607</v>
      </c>
      <c r="G139">
        <v>107.00661077072</v>
      </c>
      <c r="I139" s="6">
        <f t="shared" si="14"/>
        <v>146.78399714179</v>
      </c>
      <c r="J139" s="6">
        <f t="shared" si="15"/>
        <v>10.598888249149994</v>
      </c>
      <c r="K139" s="6">
        <f t="shared" si="16"/>
        <v>134.06533124281</v>
      </c>
      <c r="L139" s="7">
        <f t="shared" si="13"/>
        <v>12.648999413081059</v>
      </c>
      <c r="M139" s="7">
        <f t="shared" si="17"/>
        <v>14.269383110333859</v>
      </c>
      <c r="P139" s="5">
        <f t="shared" si="18"/>
        <v>34.263787854020514</v>
      </c>
    </row>
    <row r="140" spans="1:16" x14ac:dyDescent="0.15">
      <c r="A140" s="5">
        <v>69.5</v>
      </c>
      <c r="B140" s="5">
        <v>138</v>
      </c>
      <c r="D140">
        <v>112.89047925378</v>
      </c>
      <c r="E140">
        <v>256.18173045996002</v>
      </c>
      <c r="F140">
        <v>102.18542405676</v>
      </c>
      <c r="G140">
        <v>107.06884875847</v>
      </c>
      <c r="I140" s="6">
        <f t="shared" si="14"/>
        <v>149.11288170149004</v>
      </c>
      <c r="J140" s="6">
        <f t="shared" si="15"/>
        <v>10.705055197020002</v>
      </c>
      <c r="K140" s="6">
        <f t="shared" si="16"/>
        <v>136.26681546506603</v>
      </c>
      <c r="L140" s="7">
        <f t="shared" si="13"/>
        <v>12.729202508269086</v>
      </c>
      <c r="M140" s="7">
        <f t="shared" si="17"/>
        <v>14.361328116371544</v>
      </c>
      <c r="P140" s="5">
        <f t="shared" si="18"/>
        <v>35.115109844471782</v>
      </c>
    </row>
    <row r="141" spans="1:16" x14ac:dyDescent="0.15">
      <c r="A141" s="5">
        <v>70</v>
      </c>
      <c r="B141" s="5">
        <v>139</v>
      </c>
      <c r="D141">
        <v>113</v>
      </c>
      <c r="E141">
        <v>258.71486008363001</v>
      </c>
      <c r="F141">
        <v>102.08336020639</v>
      </c>
      <c r="G141">
        <v>107.13076426959</v>
      </c>
      <c r="I141" s="6">
        <f t="shared" si="14"/>
        <v>151.58409581404001</v>
      </c>
      <c r="J141" s="6">
        <f t="shared" si="15"/>
        <v>10.916639793610003</v>
      </c>
      <c r="K141" s="6">
        <f t="shared" si="16"/>
        <v>138.48412806170802</v>
      </c>
      <c r="L141" s="7">
        <f t="shared" si="13"/>
        <v>12.685600210310957</v>
      </c>
      <c r="M141" s="7">
        <f t="shared" si="17"/>
        <v>14.329467729263072</v>
      </c>
      <c r="P141" s="5">
        <f t="shared" si="18"/>
        <v>34.652289862288541</v>
      </c>
    </row>
    <row r="142" spans="1:16" s="36" customFormat="1" x14ac:dyDescent="0.15">
      <c r="A142" s="36">
        <v>70.5</v>
      </c>
      <c r="B142" s="36">
        <v>140</v>
      </c>
      <c r="D142" s="35">
        <v>113.09263428755</v>
      </c>
      <c r="E142" s="35">
        <v>259.68961080732998</v>
      </c>
      <c r="F142" s="35">
        <v>102.1404385682</v>
      </c>
      <c r="G142" s="35">
        <v>106.99822637859</v>
      </c>
      <c r="I142" s="49">
        <f t="shared" si="14"/>
        <v>152.69138442873998</v>
      </c>
      <c r="J142" s="49">
        <f t="shared" si="15"/>
        <v>10.952195719350001</v>
      </c>
      <c r="K142" s="49">
        <f t="shared" si="16"/>
        <v>139.54874956551998</v>
      </c>
      <c r="L142" s="50">
        <f t="shared" si="13"/>
        <v>12.741623062758965</v>
      </c>
      <c r="M142" s="50">
        <f t="shared" si="17"/>
        <v>14.397232492560738</v>
      </c>
      <c r="P142" s="36">
        <f t="shared" si="18"/>
        <v>35.24694878592463</v>
      </c>
    </row>
    <row r="143" spans="1:16" x14ac:dyDescent="0.15">
      <c r="A143" s="5">
        <v>71</v>
      </c>
      <c r="B143" s="5">
        <v>141</v>
      </c>
      <c r="D143">
        <v>113.35381151496</v>
      </c>
      <c r="E143">
        <v>259.48504342232002</v>
      </c>
      <c r="F143">
        <v>102.16510802966999</v>
      </c>
      <c r="G143">
        <v>107.04788777813999</v>
      </c>
      <c r="I143" s="6">
        <f t="shared" si="14"/>
        <v>152.43715564418002</v>
      </c>
      <c r="J143" s="6">
        <f t="shared" si="15"/>
        <v>11.188703485290006</v>
      </c>
      <c r="K143" s="6">
        <f t="shared" si="16"/>
        <v>139.01071146183202</v>
      </c>
      <c r="L143" s="7">
        <f t="shared" si="13"/>
        <v>12.424201932296441</v>
      </c>
      <c r="M143" s="7">
        <f t="shared" si="17"/>
        <v>14.091553272947872</v>
      </c>
      <c r="P143" s="5">
        <f t="shared" si="18"/>
        <v>31.877657514021358</v>
      </c>
    </row>
    <row r="144" spans="1:16" x14ac:dyDescent="0.15">
      <c r="A144" s="5">
        <v>71.5</v>
      </c>
      <c r="B144" s="5">
        <v>142</v>
      </c>
      <c r="D144">
        <v>113.17658411065</v>
      </c>
      <c r="E144">
        <v>262.49469282728001</v>
      </c>
      <c r="F144">
        <v>102.20783618188</v>
      </c>
      <c r="G144">
        <v>107.17381489842001</v>
      </c>
      <c r="I144" s="6">
        <f t="shared" si="14"/>
        <v>155.32087792886</v>
      </c>
      <c r="J144" s="6">
        <f t="shared" si="15"/>
        <v>10.96874792877</v>
      </c>
      <c r="K144" s="6">
        <f t="shared" si="16"/>
        <v>142.15838041433599</v>
      </c>
      <c r="L144" s="7">
        <f t="shared" si="13"/>
        <v>12.960310633218935</v>
      </c>
      <c r="M144" s="7">
        <f t="shared" si="17"/>
        <v>14.639403884720023</v>
      </c>
      <c r="P144" s="5">
        <f t="shared" si="18"/>
        <v>37.568225007677306</v>
      </c>
    </row>
    <row r="145" spans="1:16" x14ac:dyDescent="0.15">
      <c r="A145" s="5">
        <v>72</v>
      </c>
      <c r="B145" s="5">
        <v>143</v>
      </c>
      <c r="D145">
        <v>113.37825667417</v>
      </c>
      <c r="E145">
        <v>260.22531360566001</v>
      </c>
      <c r="F145">
        <v>102.17091260884</v>
      </c>
      <c r="G145">
        <v>106.99145436956</v>
      </c>
      <c r="I145" s="6">
        <f t="shared" si="14"/>
        <v>153.23385923609999</v>
      </c>
      <c r="J145" s="6">
        <f t="shared" si="15"/>
        <v>11.207344065330005</v>
      </c>
      <c r="K145" s="6">
        <f t="shared" si="16"/>
        <v>139.78504635770398</v>
      </c>
      <c r="L145" s="7">
        <f t="shared" si="13"/>
        <v>12.472629156637563</v>
      </c>
      <c r="M145" s="7">
        <f t="shared" si="17"/>
        <v>14.163464318988309</v>
      </c>
      <c r="P145" s="5">
        <f t="shared" si="18"/>
        <v>32.39169205248227</v>
      </c>
    </row>
    <row r="146" spans="1:16" x14ac:dyDescent="0.15">
      <c r="A146" s="5">
        <v>72.5</v>
      </c>
      <c r="B146" s="5">
        <v>144</v>
      </c>
      <c r="D146">
        <v>113.49887423609</v>
      </c>
      <c r="E146">
        <v>262.26728851720998</v>
      </c>
      <c r="F146">
        <v>102.15881973557001</v>
      </c>
      <c r="G146">
        <v>107.02305707836</v>
      </c>
      <c r="I146" s="6">
        <f t="shared" si="14"/>
        <v>155.24423143884997</v>
      </c>
      <c r="J146" s="6">
        <f t="shared" si="15"/>
        <v>11.340054500519997</v>
      </c>
      <c r="K146" s="6">
        <f t="shared" si="16"/>
        <v>141.63616603822598</v>
      </c>
      <c r="L146" s="7">
        <f t="shared" si="13"/>
        <v>12.489901704769697</v>
      </c>
      <c r="M146" s="7">
        <f t="shared" si="17"/>
        <v>14.192478777970102</v>
      </c>
      <c r="P146" s="5">
        <f t="shared" si="18"/>
        <v>32.575032857740972</v>
      </c>
    </row>
    <row r="147" spans="1:16" x14ac:dyDescent="0.15">
      <c r="A147" s="5">
        <v>73</v>
      </c>
      <c r="B147" s="5">
        <v>145</v>
      </c>
      <c r="D147">
        <v>113.72563525248999</v>
      </c>
      <c r="E147">
        <v>260.60550016081999</v>
      </c>
      <c r="F147">
        <v>102.19316349565</v>
      </c>
      <c r="G147">
        <v>107.18993872944</v>
      </c>
      <c r="I147" s="6">
        <f t="shared" si="14"/>
        <v>153.41556143137998</v>
      </c>
      <c r="J147" s="6">
        <f t="shared" si="15"/>
        <v>11.532471756839996</v>
      </c>
      <c r="K147" s="6">
        <f t="shared" si="16"/>
        <v>139.576595323172</v>
      </c>
      <c r="L147" s="7">
        <f t="shared" si="13"/>
        <v>12.102921062034083</v>
      </c>
      <c r="M147" s="7">
        <f t="shared" si="17"/>
        <v>13.817240046084146</v>
      </c>
      <c r="P147" s="5">
        <f t="shared" si="18"/>
        <v>28.467396733880086</v>
      </c>
    </row>
    <row r="148" spans="1:16" x14ac:dyDescent="0.15">
      <c r="A148" s="5">
        <v>73.5</v>
      </c>
      <c r="B148" s="5">
        <v>146</v>
      </c>
      <c r="D148">
        <v>113.48230942425</v>
      </c>
      <c r="E148">
        <v>260.18575104535</v>
      </c>
      <c r="F148">
        <v>102.13801999355</v>
      </c>
      <c r="G148">
        <v>107.0804579168</v>
      </c>
      <c r="I148" s="6">
        <f t="shared" si="14"/>
        <v>153.10529312854999</v>
      </c>
      <c r="J148" s="6">
        <f t="shared" si="15"/>
        <v>11.344289430700002</v>
      </c>
      <c r="K148" s="6">
        <f t="shared" si="16"/>
        <v>139.49214581170997</v>
      </c>
      <c r="L148" s="7">
        <f t="shared" si="13"/>
        <v>12.296243556182134</v>
      </c>
      <c r="M148" s="7">
        <f t="shared" si="17"/>
        <v>14.022304451081855</v>
      </c>
      <c r="P148" s="5">
        <f t="shared" si="18"/>
        <v>30.51943338073621</v>
      </c>
    </row>
    <row r="149" spans="1:16" x14ac:dyDescent="0.15">
      <c r="A149" s="5">
        <v>74</v>
      </c>
      <c r="B149" s="5">
        <v>147</v>
      </c>
      <c r="D149">
        <v>113.76342875523</v>
      </c>
      <c r="E149">
        <v>259.99485365069</v>
      </c>
      <c r="F149">
        <v>102.13286036762</v>
      </c>
      <c r="G149">
        <v>107.17107384715</v>
      </c>
      <c r="I149" s="6">
        <f t="shared" si="14"/>
        <v>152.82377980353999</v>
      </c>
      <c r="J149" s="6">
        <f t="shared" si="15"/>
        <v>11.630568387609998</v>
      </c>
      <c r="K149" s="6">
        <f t="shared" si="16"/>
        <v>138.86709773840801</v>
      </c>
      <c r="L149" s="7">
        <f t="shared" si="13"/>
        <v>11.939837599540072</v>
      </c>
      <c r="M149" s="7">
        <f t="shared" si="17"/>
        <v>13.67764040528945</v>
      </c>
      <c r="P149" s="5">
        <f t="shared" si="18"/>
        <v>26.736334639897301</v>
      </c>
    </row>
    <row r="150" spans="1:16" x14ac:dyDescent="0.15">
      <c r="A150" s="5">
        <v>74.5</v>
      </c>
      <c r="B150" s="5">
        <v>148</v>
      </c>
      <c r="D150">
        <v>113.72724348665</v>
      </c>
      <c r="E150">
        <v>261.77050498553001</v>
      </c>
      <c r="F150">
        <v>102.19251854241</v>
      </c>
      <c r="G150">
        <v>107.03031280232</v>
      </c>
      <c r="I150" s="6">
        <f t="shared" si="14"/>
        <v>154.74019218321001</v>
      </c>
      <c r="J150" s="6">
        <f t="shared" si="15"/>
        <v>11.534724944239997</v>
      </c>
      <c r="K150" s="6">
        <f t="shared" si="16"/>
        <v>140.89852225012203</v>
      </c>
      <c r="L150" s="7">
        <f t="shared" si="13"/>
        <v>12.215160997010283</v>
      </c>
      <c r="M150" s="7">
        <f t="shared" si="17"/>
        <v>13.96470571360932</v>
      </c>
      <c r="P150" s="5">
        <f t="shared" si="18"/>
        <v>29.658776251441694</v>
      </c>
    </row>
    <row r="151" spans="1:16" x14ac:dyDescent="0.15">
      <c r="A151" s="5">
        <v>75</v>
      </c>
      <c r="B151" s="5">
        <v>149</v>
      </c>
      <c r="D151">
        <v>113.65197812802</v>
      </c>
      <c r="E151">
        <v>261.2074622065</v>
      </c>
      <c r="F151">
        <v>102.15865849726001</v>
      </c>
      <c r="G151">
        <v>107.20058045792</v>
      </c>
      <c r="I151" s="6">
        <f t="shared" si="14"/>
        <v>154.00688174857999</v>
      </c>
      <c r="J151" s="6">
        <f t="shared" si="15"/>
        <v>11.493319630759999</v>
      </c>
      <c r="K151" s="6">
        <f t="shared" si="16"/>
        <v>140.214898191668</v>
      </c>
      <c r="L151" s="7">
        <f t="shared" si="13"/>
        <v>12.199686661145806</v>
      </c>
      <c r="M151" s="7">
        <f t="shared" si="17"/>
        <v>13.9609732885945</v>
      </c>
      <c r="P151" s="5">
        <f t="shared" si="18"/>
        <v>29.494522710126692</v>
      </c>
    </row>
    <row r="152" spans="1:16" x14ac:dyDescent="0.15">
      <c r="A152" s="5">
        <v>75.5</v>
      </c>
      <c r="B152" s="5">
        <v>150</v>
      </c>
      <c r="D152">
        <v>113.69958185912</v>
      </c>
      <c r="E152">
        <v>260.72434866517</v>
      </c>
      <c r="F152">
        <v>102.09706546275</v>
      </c>
      <c r="G152">
        <v>107.04692034828</v>
      </c>
      <c r="I152" s="6">
        <f t="shared" si="14"/>
        <v>153.67742831689</v>
      </c>
      <c r="J152" s="6">
        <f t="shared" si="15"/>
        <v>11.602516396370007</v>
      </c>
      <c r="K152" s="6">
        <f t="shared" si="16"/>
        <v>139.75440864124599</v>
      </c>
      <c r="L152" s="7">
        <f t="shared" si="13"/>
        <v>12.045180878604052</v>
      </c>
      <c r="M152" s="7">
        <f t="shared" si="17"/>
        <v>13.818209416902404</v>
      </c>
      <c r="P152" s="5">
        <f t="shared" si="18"/>
        <v>27.854509066995959</v>
      </c>
    </row>
    <row r="153" spans="1:16" x14ac:dyDescent="0.15">
      <c r="A153" s="5">
        <v>76</v>
      </c>
      <c r="B153" s="5">
        <v>151</v>
      </c>
      <c r="D153">
        <v>113.69041492441001</v>
      </c>
      <c r="E153">
        <v>258.28594403344999</v>
      </c>
      <c r="F153">
        <v>102.28168332796</v>
      </c>
      <c r="G153">
        <v>107.18219929055</v>
      </c>
      <c r="I153" s="6">
        <f t="shared" si="14"/>
        <v>151.10374474290001</v>
      </c>
      <c r="J153" s="6">
        <f t="shared" si="15"/>
        <v>11.408731596450011</v>
      </c>
      <c r="K153" s="6">
        <f t="shared" si="16"/>
        <v>137.41326682715999</v>
      </c>
      <c r="L153" s="7">
        <f t="shared" si="13"/>
        <v>12.044570044045745</v>
      </c>
      <c r="M153" s="7">
        <f t="shared" si="17"/>
        <v>13.829340493193754</v>
      </c>
      <c r="P153" s="5">
        <f t="shared" si="18"/>
        <v>27.848025316078427</v>
      </c>
    </row>
    <row r="154" spans="1:16" x14ac:dyDescent="0.15">
      <c r="A154" s="5">
        <v>76.5</v>
      </c>
      <c r="B154" s="5">
        <v>152</v>
      </c>
      <c r="D154">
        <v>113.84448375684001</v>
      </c>
      <c r="E154">
        <v>259.90093277581002</v>
      </c>
      <c r="F154">
        <v>102.18768139309999</v>
      </c>
      <c r="G154">
        <v>107.08948726217</v>
      </c>
      <c r="I154" s="6">
        <f t="shared" si="14"/>
        <v>152.81144551364002</v>
      </c>
      <c r="J154" s="6">
        <f t="shared" si="15"/>
        <v>11.656802363740013</v>
      </c>
      <c r="K154" s="6">
        <f t="shared" si="16"/>
        <v>138.82328267715201</v>
      </c>
      <c r="L154" s="7">
        <f t="shared" si="13"/>
        <v>11.909207889547799</v>
      </c>
      <c r="M154" s="7">
        <f t="shared" si="17"/>
        <v>13.705720249545468</v>
      </c>
      <c r="P154" s="5">
        <f t="shared" si="18"/>
        <v>26.411213201423706</v>
      </c>
    </row>
    <row r="155" spans="1:16" x14ac:dyDescent="0.15">
      <c r="A155" s="5">
        <v>77</v>
      </c>
      <c r="B155" s="5">
        <v>153</v>
      </c>
      <c r="D155">
        <v>113.88645866838</v>
      </c>
      <c r="E155">
        <v>258.85702798326997</v>
      </c>
      <c r="F155">
        <v>102.10399871009</v>
      </c>
      <c r="G155">
        <v>107.04643663333999</v>
      </c>
      <c r="I155" s="6">
        <f t="shared" si="14"/>
        <v>151.81059134992998</v>
      </c>
      <c r="J155" s="6">
        <f t="shared" si="15"/>
        <v>11.782459958290005</v>
      </c>
      <c r="K155" s="6">
        <f t="shared" si="16"/>
        <v>137.67163939998198</v>
      </c>
      <c r="L155" s="7">
        <f t="shared" si="13"/>
        <v>11.68445637730496</v>
      </c>
      <c r="M155" s="7">
        <f t="shared" si="17"/>
        <v>13.492710648152286</v>
      </c>
      <c r="P155" s="5">
        <f t="shared" si="18"/>
        <v>24.025570798085763</v>
      </c>
    </row>
    <row r="156" spans="1:16" x14ac:dyDescent="0.15">
      <c r="A156" s="5">
        <v>77.5</v>
      </c>
      <c r="B156" s="5">
        <v>154</v>
      </c>
      <c r="D156">
        <v>113.92907687359001</v>
      </c>
      <c r="E156">
        <v>260.01962045673997</v>
      </c>
      <c r="F156">
        <v>102.11496291519001</v>
      </c>
      <c r="G156">
        <v>106.93050628829</v>
      </c>
      <c r="I156" s="6">
        <f t="shared" si="14"/>
        <v>153.08911416844995</v>
      </c>
      <c r="J156" s="6">
        <f t="shared" si="15"/>
        <v>11.8141139584</v>
      </c>
      <c r="K156" s="6">
        <f t="shared" si="16"/>
        <v>138.91217741836996</v>
      </c>
      <c r="L156" s="7">
        <f t="shared" si="13"/>
        <v>11.758154518189786</v>
      </c>
      <c r="M156" s="7">
        <f t="shared" si="17"/>
        <v>13.57815069988677</v>
      </c>
      <c r="P156" s="5">
        <f t="shared" si="18"/>
        <v>24.807845445261648</v>
      </c>
    </row>
    <row r="157" spans="1:16" x14ac:dyDescent="0.15">
      <c r="A157" s="5">
        <v>78</v>
      </c>
      <c r="B157" s="5">
        <v>155</v>
      </c>
      <c r="D157">
        <v>113.95754261821</v>
      </c>
      <c r="E157">
        <v>259.61434544870002</v>
      </c>
      <c r="F157">
        <v>102.25443405353001</v>
      </c>
      <c r="G157">
        <v>107.13044179297</v>
      </c>
      <c r="I157" s="6">
        <f t="shared" si="14"/>
        <v>152.48390365573002</v>
      </c>
      <c r="J157" s="6">
        <f t="shared" si="15"/>
        <v>11.703108564679994</v>
      </c>
      <c r="K157" s="6">
        <f t="shared" si="16"/>
        <v>138.44017337811403</v>
      </c>
      <c r="L157" s="7">
        <f t="shared" si="13"/>
        <v>11.829350519393348</v>
      </c>
      <c r="M157" s="7">
        <f t="shared" si="17"/>
        <v>13.66108861193999</v>
      </c>
      <c r="P157" s="5">
        <f t="shared" si="18"/>
        <v>25.563560936224839</v>
      </c>
    </row>
    <row r="158" spans="1:16" x14ac:dyDescent="0.15">
      <c r="A158" s="5">
        <v>78.5</v>
      </c>
      <c r="B158" s="5">
        <v>156</v>
      </c>
      <c r="D158">
        <v>113.88082984883</v>
      </c>
      <c r="E158">
        <v>259.03103891926997</v>
      </c>
      <c r="F158">
        <v>102.21831667204</v>
      </c>
      <c r="G158">
        <v>106.93792325056</v>
      </c>
      <c r="I158" s="6">
        <f t="shared" si="14"/>
        <v>152.09311566870997</v>
      </c>
      <c r="J158" s="6">
        <f t="shared" si="15"/>
        <v>11.66251317679</v>
      </c>
      <c r="K158" s="6">
        <f t="shared" si="16"/>
        <v>138.09809985656196</v>
      </c>
      <c r="L158" s="7">
        <f t="shared" si="13"/>
        <v>11.841195612228427</v>
      </c>
      <c r="M158" s="7">
        <f t="shared" si="17"/>
        <v>13.684675615624727</v>
      </c>
      <c r="P158" s="5">
        <f t="shared" si="18"/>
        <v>25.68929159519503</v>
      </c>
    </row>
    <row r="159" spans="1:16" x14ac:dyDescent="0.15">
      <c r="A159" s="5">
        <v>79</v>
      </c>
      <c r="B159" s="5">
        <v>157</v>
      </c>
      <c r="D159">
        <v>113.97282084272</v>
      </c>
      <c r="E159">
        <v>259.96188485043001</v>
      </c>
      <c r="F159">
        <v>102.08545630442001</v>
      </c>
      <c r="G159">
        <v>106.90890035472</v>
      </c>
      <c r="I159" s="6">
        <f t="shared" si="14"/>
        <v>153.05298449571001</v>
      </c>
      <c r="J159" s="6">
        <f t="shared" si="15"/>
        <v>11.887364538299991</v>
      </c>
      <c r="K159" s="6">
        <f t="shared" si="16"/>
        <v>138.78814704975002</v>
      </c>
      <c r="L159" s="7">
        <f t="shared" si="13"/>
        <v>11.67526633868991</v>
      </c>
      <c r="M159" s="7">
        <f t="shared" si="17"/>
        <v>13.530488252935868</v>
      </c>
      <c r="P159" s="5">
        <f t="shared" si="18"/>
        <v>23.928022418590608</v>
      </c>
    </row>
    <row r="160" spans="1:16" x14ac:dyDescent="0.15">
      <c r="A160" s="5">
        <v>79.5</v>
      </c>
      <c r="B160" s="5">
        <v>158</v>
      </c>
      <c r="D160">
        <v>114.17513669989999</v>
      </c>
      <c r="E160">
        <v>260.13300096493998</v>
      </c>
      <c r="F160">
        <v>102.14737181554</v>
      </c>
      <c r="G160">
        <v>107.03756852628</v>
      </c>
      <c r="I160" s="6">
        <f t="shared" si="14"/>
        <v>153.09543243866</v>
      </c>
      <c r="J160" s="6">
        <f t="shared" si="15"/>
        <v>12.027764884359996</v>
      </c>
      <c r="K160" s="6">
        <f t="shared" si="16"/>
        <v>138.66211457742801</v>
      </c>
      <c r="L160" s="7">
        <f t="shared" si="13"/>
        <v>11.528502253792293</v>
      </c>
      <c r="M160" s="7">
        <f t="shared" si="17"/>
        <v>13.39546607888791</v>
      </c>
      <c r="P160" s="5">
        <f t="shared" si="18"/>
        <v>22.370183627096559</v>
      </c>
    </row>
    <row r="161" spans="1:16" x14ac:dyDescent="0.15">
      <c r="A161" s="5">
        <v>80</v>
      </c>
      <c r="B161" s="5">
        <v>159</v>
      </c>
      <c r="D161">
        <v>113.97089096172</v>
      </c>
      <c r="E161">
        <v>258.97716307493999</v>
      </c>
      <c r="F161">
        <v>102.14446952596001</v>
      </c>
      <c r="G161">
        <v>107.02434698483999</v>
      </c>
      <c r="I161" s="6">
        <f t="shared" si="14"/>
        <v>151.95281609009999</v>
      </c>
      <c r="J161" s="6">
        <f t="shared" si="15"/>
        <v>11.826421435759997</v>
      </c>
      <c r="K161" s="6">
        <f t="shared" si="16"/>
        <v>137.761110367188</v>
      </c>
      <c r="L161" s="7">
        <f t="shared" si="13"/>
        <v>11.64858796175101</v>
      </c>
      <c r="M161" s="7">
        <f t="shared" si="17"/>
        <v>13.527293697696285</v>
      </c>
      <c r="P161" s="5">
        <f t="shared" si="18"/>
        <v>23.644842712066961</v>
      </c>
    </row>
    <row r="162" spans="1:16" x14ac:dyDescent="0.15">
      <c r="A162" s="5">
        <v>80.5</v>
      </c>
      <c r="B162" s="5">
        <v>160</v>
      </c>
      <c r="D162">
        <v>114.11981344484001</v>
      </c>
      <c r="E162">
        <v>260.23206818913002</v>
      </c>
      <c r="F162">
        <v>102.07787810384001</v>
      </c>
      <c r="G162">
        <v>107.09255079007001</v>
      </c>
      <c r="I162" s="6">
        <f t="shared" si="14"/>
        <v>153.13951739906003</v>
      </c>
      <c r="J162" s="6">
        <f t="shared" si="15"/>
        <v>12.041935340999999</v>
      </c>
      <c r="K162" s="6">
        <f t="shared" si="16"/>
        <v>138.68919498986003</v>
      </c>
      <c r="L162" s="7">
        <f t="shared" si="13"/>
        <v>11.51718482640041</v>
      </c>
      <c r="M162" s="7">
        <f t="shared" si="17"/>
        <v>13.407632473195342</v>
      </c>
      <c r="P162" s="5">
        <f t="shared" si="18"/>
        <v>22.250053914004337</v>
      </c>
    </row>
    <row r="163" spans="1:16" x14ac:dyDescent="0.15">
      <c r="A163" s="5">
        <v>81</v>
      </c>
      <c r="B163" s="5">
        <v>161</v>
      </c>
      <c r="D163">
        <v>114.13975554840999</v>
      </c>
      <c r="E163">
        <v>260.15744612416</v>
      </c>
      <c r="F163">
        <v>102.12834569493999</v>
      </c>
      <c r="G163">
        <v>107.18365043534</v>
      </c>
      <c r="I163" s="6">
        <f t="shared" si="14"/>
        <v>152.97379568882002</v>
      </c>
      <c r="J163" s="6">
        <f t="shared" si="15"/>
        <v>12.011409853469999</v>
      </c>
      <c r="K163" s="6">
        <f t="shared" si="16"/>
        <v>138.56010386465601</v>
      </c>
      <c r="L163" s="7">
        <f t="shared" si="13"/>
        <v>11.535706928244325</v>
      </c>
      <c r="M163" s="7">
        <f t="shared" si="17"/>
        <v>13.437896485888915</v>
      </c>
      <c r="P163" s="5">
        <f t="shared" si="18"/>
        <v>22.446658204301816</v>
      </c>
    </row>
    <row r="164" spans="1:16" x14ac:dyDescent="0.15">
      <c r="A164" s="5">
        <v>81.5</v>
      </c>
      <c r="B164" s="5">
        <v>162</v>
      </c>
      <c r="D164">
        <v>114.17915728529999</v>
      </c>
      <c r="E164">
        <v>259.69958185911997</v>
      </c>
      <c r="F164">
        <v>102.13721380200001</v>
      </c>
      <c r="G164">
        <v>107.12512092873</v>
      </c>
      <c r="I164" s="6">
        <f t="shared" si="14"/>
        <v>152.57446093038999</v>
      </c>
      <c r="J164" s="6">
        <f t="shared" si="15"/>
        <v>12.041943483299988</v>
      </c>
      <c r="K164" s="6">
        <f t="shared" si="16"/>
        <v>138.12412875043</v>
      </c>
      <c r="L164" s="7">
        <f t="shared" si="13"/>
        <v>11.470252201563921</v>
      </c>
      <c r="M164" s="7">
        <f t="shared" si="17"/>
        <v>13.384183670058169</v>
      </c>
      <c r="P164" s="5">
        <f t="shared" si="18"/>
        <v>21.751883918205142</v>
      </c>
    </row>
    <row r="165" spans="1:16" x14ac:dyDescent="0.15">
      <c r="A165" s="5">
        <v>82</v>
      </c>
      <c r="B165" s="5">
        <v>163</v>
      </c>
      <c r="D165">
        <v>113.89353489868</v>
      </c>
      <c r="E165">
        <v>257.08298488259999</v>
      </c>
      <c r="F165">
        <v>102.19751693002</v>
      </c>
      <c r="G165">
        <v>107.0662689455</v>
      </c>
      <c r="I165" s="6">
        <f t="shared" si="14"/>
        <v>150.0167159371</v>
      </c>
      <c r="J165" s="6">
        <f t="shared" si="15"/>
        <v>11.696017968660001</v>
      </c>
      <c r="K165" s="6">
        <f t="shared" si="16"/>
        <v>135.98149437470801</v>
      </c>
      <c r="L165" s="7">
        <f t="shared" si="13"/>
        <v>11.626306896849547</v>
      </c>
      <c r="M165" s="7">
        <f t="shared" si="17"/>
        <v>13.551980276193452</v>
      </c>
      <c r="P165" s="5">
        <f t="shared" si="18"/>
        <v>23.408338616098863</v>
      </c>
    </row>
    <row r="166" spans="1:16" x14ac:dyDescent="0.15">
      <c r="A166" s="5">
        <v>82.5</v>
      </c>
      <c r="B166" s="5">
        <v>164</v>
      </c>
      <c r="D166">
        <v>113.81730459955</v>
      </c>
      <c r="E166">
        <v>255.97796719202</v>
      </c>
      <c r="F166">
        <v>102.17091260884</v>
      </c>
      <c r="G166">
        <v>107.15559496937</v>
      </c>
      <c r="I166" s="6">
        <f t="shared" si="14"/>
        <v>148.82237222265002</v>
      </c>
      <c r="J166" s="6">
        <f t="shared" si="15"/>
        <v>11.646391990710001</v>
      </c>
      <c r="K166" s="6">
        <f t="shared" si="16"/>
        <v>134.84670183379802</v>
      </c>
      <c r="L166" s="7">
        <f t="shared" si="13"/>
        <v>11.578410029592121</v>
      </c>
      <c r="M166" s="7">
        <f t="shared" si="17"/>
        <v>13.515825319785684</v>
      </c>
      <c r="P166" s="5">
        <f t="shared" si="18"/>
        <v>22.899933594143306</v>
      </c>
    </row>
    <row r="167" spans="1:16" x14ac:dyDescent="0.15">
      <c r="A167" s="5">
        <v>83</v>
      </c>
      <c r="B167" s="5">
        <v>165</v>
      </c>
      <c r="D167">
        <v>114.13107108395</v>
      </c>
      <c r="E167">
        <v>258.46156320360001</v>
      </c>
      <c r="F167">
        <v>102.13785875524</v>
      </c>
      <c r="G167">
        <v>107.03337633021999</v>
      </c>
      <c r="I167" s="6">
        <f t="shared" si="14"/>
        <v>151.42818687338001</v>
      </c>
      <c r="J167" s="6">
        <f t="shared" si="15"/>
        <v>11.993212328710001</v>
      </c>
      <c r="K167" s="6">
        <f t="shared" si="16"/>
        <v>137.03633207892801</v>
      </c>
      <c r="L167" s="7">
        <f t="shared" si="13"/>
        <v>11.426157423302097</v>
      </c>
      <c r="M167" s="7">
        <f t="shared" si="17"/>
        <v>13.37531462434532</v>
      </c>
      <c r="P167" s="5">
        <f t="shared" si="18"/>
        <v>21.28383646554315</v>
      </c>
    </row>
    <row r="168" spans="1:16" x14ac:dyDescent="0.15">
      <c r="A168" s="5">
        <v>83.5</v>
      </c>
      <c r="B168" s="5">
        <v>166</v>
      </c>
      <c r="D168">
        <v>114.00546799614</v>
      </c>
      <c r="E168">
        <v>256.36989385654999</v>
      </c>
      <c r="F168">
        <v>102.13656884876001</v>
      </c>
      <c r="G168">
        <v>107.01660754595</v>
      </c>
      <c r="I168" s="6">
        <f t="shared" si="14"/>
        <v>149.3532863106</v>
      </c>
      <c r="J168" s="6">
        <f t="shared" si="15"/>
        <v>11.868899147379992</v>
      </c>
      <c r="K168" s="6">
        <f t="shared" si="16"/>
        <v>135.11060733374401</v>
      </c>
      <c r="L168" s="7">
        <f t="shared" si="13"/>
        <v>11.383583738982995</v>
      </c>
      <c r="M168" s="7">
        <f t="shared" si="17"/>
        <v>13.344482850875876</v>
      </c>
      <c r="P168" s="5">
        <f t="shared" si="18"/>
        <v>20.831934782816166</v>
      </c>
    </row>
    <row r="169" spans="1:16" x14ac:dyDescent="0.15">
      <c r="A169" s="5">
        <v>84</v>
      </c>
      <c r="B169" s="5">
        <v>167</v>
      </c>
      <c r="D169">
        <v>114.03136056610001</v>
      </c>
      <c r="E169">
        <v>258.53329044709</v>
      </c>
      <c r="F169">
        <v>102.21009351822001</v>
      </c>
      <c r="G169">
        <v>107.14205095131</v>
      </c>
      <c r="I169" s="6">
        <f t="shared" si="14"/>
        <v>151.39123949577998</v>
      </c>
      <c r="J169" s="6">
        <f t="shared" si="15"/>
        <v>11.821267047879999</v>
      </c>
      <c r="K169" s="6">
        <f t="shared" si="16"/>
        <v>137.20571903832399</v>
      </c>
      <c r="L169" s="7">
        <f t="shared" si="13"/>
        <v>11.60668467116054</v>
      </c>
      <c r="M169" s="7">
        <f t="shared" si="17"/>
        <v>13.579325693903078</v>
      </c>
      <c r="P169" s="5">
        <f t="shared" si="18"/>
        <v>23.200056975702232</v>
      </c>
    </row>
    <row r="170" spans="1:16" x14ac:dyDescent="0.15">
      <c r="A170" s="5">
        <v>84.5</v>
      </c>
      <c r="B170" s="5">
        <v>168</v>
      </c>
      <c r="D170">
        <v>114.11836603410001</v>
      </c>
      <c r="E170">
        <v>257.10743004181001</v>
      </c>
      <c r="F170">
        <v>102.23282811996</v>
      </c>
      <c r="G170">
        <v>106.98919703321999</v>
      </c>
      <c r="I170" s="6">
        <f t="shared" si="14"/>
        <v>150.11823300859001</v>
      </c>
      <c r="J170" s="6">
        <f t="shared" si="15"/>
        <v>11.885537914140002</v>
      </c>
      <c r="K170" s="6">
        <f t="shared" si="16"/>
        <v>135.85558751162202</v>
      </c>
      <c r="L170" s="7">
        <f t="shared" si="13"/>
        <v>11.430327217247539</v>
      </c>
      <c r="M170" s="7">
        <f t="shared" si="17"/>
        <v>13.414710150839735</v>
      </c>
      <c r="P170" s="5">
        <f t="shared" si="18"/>
        <v>21.328097067619453</v>
      </c>
    </row>
    <row r="171" spans="1:16" x14ac:dyDescent="0.15">
      <c r="A171" s="5">
        <v>85</v>
      </c>
      <c r="B171" s="5">
        <v>169</v>
      </c>
      <c r="D171">
        <v>114.14377613380999</v>
      </c>
      <c r="E171">
        <v>257.12721132196998</v>
      </c>
      <c r="F171">
        <v>102.13673008707001</v>
      </c>
      <c r="G171">
        <v>106.98178007094999</v>
      </c>
      <c r="I171" s="6">
        <f t="shared" si="14"/>
        <v>150.14543125102</v>
      </c>
      <c r="J171" s="6">
        <f t="shared" si="15"/>
        <v>12.007046046739987</v>
      </c>
      <c r="K171" s="6">
        <f t="shared" si="16"/>
        <v>135.73697599493201</v>
      </c>
      <c r="L171" s="7">
        <f t="shared" si="13"/>
        <v>11.304776834081164</v>
      </c>
      <c r="M171" s="7">
        <f t="shared" si="17"/>
        <v>13.300901678523017</v>
      </c>
      <c r="P171" s="5">
        <f t="shared" si="18"/>
        <v>19.995432762725223</v>
      </c>
    </row>
    <row r="172" spans="1:16" x14ac:dyDescent="0.15">
      <c r="A172" s="5">
        <v>85.5</v>
      </c>
      <c r="B172" s="5">
        <v>170</v>
      </c>
      <c r="D172">
        <v>114.01929880991</v>
      </c>
      <c r="E172">
        <v>255.17175940817</v>
      </c>
      <c r="F172">
        <v>102.22396001289999</v>
      </c>
      <c r="G172">
        <v>107.07449209932</v>
      </c>
      <c r="I172" s="6">
        <f t="shared" si="14"/>
        <v>148.09726730885001</v>
      </c>
      <c r="J172" s="6">
        <f t="shared" si="15"/>
        <v>11.795338797010004</v>
      </c>
      <c r="K172" s="6">
        <f t="shared" si="16"/>
        <v>133.94286075243801</v>
      </c>
      <c r="L172" s="7">
        <f t="shared" si="13"/>
        <v>11.355575541958247</v>
      </c>
      <c r="M172" s="7">
        <f t="shared" si="17"/>
        <v>13.363442297249758</v>
      </c>
      <c r="P172" s="5">
        <f t="shared" si="18"/>
        <v>20.534639597584718</v>
      </c>
    </row>
    <row r="173" spans="1:16" x14ac:dyDescent="0.15">
      <c r="A173" s="5">
        <v>86</v>
      </c>
      <c r="B173" s="5">
        <v>171</v>
      </c>
      <c r="D173">
        <v>113.31987777419999</v>
      </c>
      <c r="E173">
        <v>250.86619491798001</v>
      </c>
      <c r="F173">
        <v>102.16510802966999</v>
      </c>
      <c r="G173">
        <v>107.09077716866</v>
      </c>
      <c r="I173" s="6">
        <f t="shared" si="14"/>
        <v>143.77541774932001</v>
      </c>
      <c r="J173" s="6">
        <f t="shared" si="15"/>
        <v>11.15476974453</v>
      </c>
      <c r="K173" s="6">
        <f t="shared" si="16"/>
        <v>130.38969405588401</v>
      </c>
      <c r="L173" s="7">
        <f t="shared" si="13"/>
        <v>11.689142585827343</v>
      </c>
      <c r="M173" s="7">
        <f t="shared" si="17"/>
        <v>13.708751251968511</v>
      </c>
      <c r="P173" s="5">
        <f t="shared" si="18"/>
        <v>24.07531292284531</v>
      </c>
    </row>
    <row r="174" spans="1:16" x14ac:dyDescent="0.15">
      <c r="A174" s="5">
        <v>86.5</v>
      </c>
      <c r="B174" s="5">
        <v>172</v>
      </c>
      <c r="D174">
        <v>110.47555484079</v>
      </c>
      <c r="E174">
        <v>213.68832422001</v>
      </c>
      <c r="F174">
        <v>102.15285391809</v>
      </c>
      <c r="G174">
        <v>106.89890357949</v>
      </c>
      <c r="I174" s="6">
        <f t="shared" si="14"/>
        <v>106.78942064052001</v>
      </c>
      <c r="J174" s="6">
        <f t="shared" si="15"/>
        <v>8.322700922699994</v>
      </c>
      <c r="K174" s="6">
        <f t="shared" si="16"/>
        <v>96.802179533280011</v>
      </c>
      <c r="L174" s="7">
        <f t="shared" si="13"/>
        <v>11.631101541718756</v>
      </c>
      <c r="M174" s="7">
        <f t="shared" si="17"/>
        <v>13.662452118709584</v>
      </c>
      <c r="P174" s="5">
        <f t="shared" si="18"/>
        <v>23.459231746893789</v>
      </c>
    </row>
    <row r="175" spans="1:16" x14ac:dyDescent="0.15">
      <c r="A175" s="5">
        <v>87</v>
      </c>
      <c r="B175" s="5">
        <v>173</v>
      </c>
      <c r="D175">
        <v>109.99581859119</v>
      </c>
      <c r="E175">
        <v>209.27565133483</v>
      </c>
      <c r="F175">
        <v>102.09835536924</v>
      </c>
      <c r="G175">
        <v>107.08448887455999</v>
      </c>
      <c r="I175" s="6">
        <f t="shared" si="14"/>
        <v>102.19116246027001</v>
      </c>
      <c r="J175" s="6">
        <f t="shared" si="15"/>
        <v>7.8974632219500052</v>
      </c>
      <c r="K175" s="6">
        <f t="shared" si="16"/>
        <v>92.714206593930001</v>
      </c>
      <c r="L175" s="7">
        <f t="shared" si="13"/>
        <v>11.739745281274946</v>
      </c>
      <c r="M175" s="7">
        <f t="shared" si="17"/>
        <v>13.782837769115432</v>
      </c>
      <c r="P175" s="5">
        <f t="shared" si="18"/>
        <v>24.612439168530198</v>
      </c>
    </row>
    <row r="176" spans="1:16" x14ac:dyDescent="0.15">
      <c r="A176" s="5">
        <v>87.5</v>
      </c>
      <c r="B176" s="5">
        <v>174</v>
      </c>
      <c r="D176">
        <v>112.37520102927</v>
      </c>
      <c r="E176">
        <v>239.32936635574001</v>
      </c>
      <c r="F176">
        <v>102.17720090294</v>
      </c>
      <c r="G176">
        <v>107.03998710094</v>
      </c>
      <c r="I176" s="6">
        <f t="shared" si="14"/>
        <v>132.2893792548</v>
      </c>
      <c r="J176" s="6">
        <f t="shared" si="15"/>
        <v>10.198000126330001</v>
      </c>
      <c r="K176" s="6">
        <f t="shared" si="16"/>
        <v>120.051779103204</v>
      </c>
      <c r="L176" s="7">
        <f t="shared" si="13"/>
        <v>11.772090372233361</v>
      </c>
      <c r="M176" s="7">
        <f t="shared" si="17"/>
        <v>13.826924770923505</v>
      </c>
      <c r="P176" s="5">
        <f t="shared" si="18"/>
        <v>24.955768651656633</v>
      </c>
    </row>
    <row r="177" spans="1:16" x14ac:dyDescent="0.15">
      <c r="A177" s="5">
        <v>88</v>
      </c>
      <c r="B177" s="5">
        <v>175</v>
      </c>
      <c r="D177">
        <v>112.63187520103</v>
      </c>
      <c r="E177">
        <v>238.84593116758001</v>
      </c>
      <c r="F177">
        <v>102.13189293776</v>
      </c>
      <c r="G177">
        <v>107.08948726217</v>
      </c>
      <c r="I177" s="6">
        <f t="shared" si="14"/>
        <v>131.75644390541001</v>
      </c>
      <c r="J177" s="6">
        <f t="shared" si="15"/>
        <v>10.499982263269999</v>
      </c>
      <c r="K177" s="6">
        <f t="shared" si="16"/>
        <v>119.15646518948601</v>
      </c>
      <c r="L177" s="7">
        <f t="shared" si="13"/>
        <v>11.348253949562125</v>
      </c>
      <c r="M177" s="7">
        <f t="shared" si="17"/>
        <v>13.414830259101926</v>
      </c>
      <c r="P177" s="5">
        <f t="shared" si="18"/>
        <v>20.456923985770395</v>
      </c>
    </row>
    <row r="178" spans="1:16" x14ac:dyDescent="0.15">
      <c r="A178" s="5">
        <v>88.5</v>
      </c>
      <c r="B178" s="5">
        <v>176</v>
      </c>
      <c r="D178">
        <v>113.79446767448999</v>
      </c>
      <c r="E178">
        <v>251.85574139594999</v>
      </c>
      <c r="F178">
        <v>102.10190261206</v>
      </c>
      <c r="G178">
        <v>106.93695582070001</v>
      </c>
      <c r="I178" s="6">
        <f t="shared" si="14"/>
        <v>144.91878557524998</v>
      </c>
      <c r="J178" s="6">
        <f t="shared" si="15"/>
        <v>11.692565062429992</v>
      </c>
      <c r="K178" s="6">
        <f t="shared" si="16"/>
        <v>130.88770750033399</v>
      </c>
      <c r="L178" s="7">
        <f t="shared" si="13"/>
        <v>11.194097001084588</v>
      </c>
      <c r="M178" s="7">
        <f t="shared" si="17"/>
        <v>13.272415221474047</v>
      </c>
      <c r="P178" s="5">
        <f t="shared" si="18"/>
        <v>18.820613068939576</v>
      </c>
    </row>
    <row r="179" spans="1:16" x14ac:dyDescent="0.15">
      <c r="A179" s="5">
        <v>89</v>
      </c>
      <c r="B179" s="5">
        <v>177</v>
      </c>
      <c r="D179">
        <v>113.74461241557</v>
      </c>
      <c r="E179">
        <v>251.12238661948999</v>
      </c>
      <c r="F179">
        <v>102.08900354724</v>
      </c>
      <c r="G179">
        <v>107.19477587874999</v>
      </c>
      <c r="I179" s="6">
        <f t="shared" si="14"/>
        <v>143.92761074073999</v>
      </c>
      <c r="J179" s="6">
        <f t="shared" si="15"/>
        <v>11.655608868330006</v>
      </c>
      <c r="K179" s="6">
        <f t="shared" si="16"/>
        <v>129.94088009874397</v>
      </c>
      <c r="L179" s="7">
        <f t="shared" si="13"/>
        <v>11.148356260633655</v>
      </c>
      <c r="M179" s="7">
        <f t="shared" si="17"/>
        <v>13.238416391872772</v>
      </c>
      <c r="P179" s="5">
        <f t="shared" si="18"/>
        <v>18.33509442263157</v>
      </c>
    </row>
    <row r="180" spans="1:16" x14ac:dyDescent="0.15">
      <c r="A180" s="5">
        <v>89.5</v>
      </c>
      <c r="B180" s="5">
        <v>178</v>
      </c>
      <c r="D180">
        <v>113.62254744291</v>
      </c>
      <c r="E180">
        <v>251.66950788035001</v>
      </c>
      <c r="F180">
        <v>102.01999355047001</v>
      </c>
      <c r="G180">
        <v>107.00483714931001</v>
      </c>
      <c r="I180" s="6">
        <f t="shared" si="14"/>
        <v>144.66467073104002</v>
      </c>
      <c r="J180" s="6">
        <f t="shared" si="15"/>
        <v>11.60255389244</v>
      </c>
      <c r="K180" s="6">
        <f t="shared" si="16"/>
        <v>130.74160606011202</v>
      </c>
      <c r="L180" s="7">
        <f t="shared" si="13"/>
        <v>11.268347233905178</v>
      </c>
      <c r="M180" s="7">
        <f t="shared" si="17"/>
        <v>13.370149275993953</v>
      </c>
      <c r="P180" s="5">
        <f t="shared" si="18"/>
        <v>19.608747938898201</v>
      </c>
    </row>
    <row r="181" spans="1:16" x14ac:dyDescent="0.15">
      <c r="A181" s="5">
        <v>90</v>
      </c>
      <c r="B181" s="5">
        <v>179</v>
      </c>
      <c r="D181">
        <v>113.86715985847999</v>
      </c>
      <c r="E181">
        <v>252.89916371824</v>
      </c>
      <c r="F181">
        <v>102.02160593357</v>
      </c>
      <c r="G181">
        <v>106.95049983876</v>
      </c>
      <c r="I181" s="6">
        <f t="shared" si="14"/>
        <v>145.94866387948002</v>
      </c>
      <c r="J181" s="6">
        <f t="shared" si="15"/>
        <v>11.845553924909993</v>
      </c>
      <c r="K181" s="6">
        <f t="shared" si="16"/>
        <v>131.73399916958803</v>
      </c>
      <c r="L181" s="7">
        <f t="shared" si="13"/>
        <v>11.120965723060435</v>
      </c>
      <c r="M181" s="7">
        <f t="shared" si="17"/>
        <v>13.234509675998869</v>
      </c>
      <c r="P181" s="5">
        <f t="shared" si="18"/>
        <v>18.044355431677452</v>
      </c>
    </row>
    <row r="182" spans="1:16" x14ac:dyDescent="0.15">
      <c r="A182" s="5">
        <v>90.5</v>
      </c>
      <c r="B182" s="5">
        <v>180</v>
      </c>
      <c r="D182">
        <v>114.22193631393</v>
      </c>
      <c r="E182">
        <v>256.21276937921999</v>
      </c>
      <c r="F182">
        <v>102.23427926475</v>
      </c>
      <c r="G182">
        <v>107.02741051274</v>
      </c>
      <c r="I182" s="6">
        <f t="shared" si="14"/>
        <v>149.18535886647999</v>
      </c>
      <c r="J182" s="6">
        <f t="shared" si="15"/>
        <v>11.987657049180001</v>
      </c>
      <c r="K182" s="6">
        <f>I182-1.2*J182</f>
        <v>134.80017040746398</v>
      </c>
      <c r="L182" s="7">
        <f t="shared" si="13"/>
        <v>11.244913818808723</v>
      </c>
      <c r="M182" s="7">
        <f>L182+ABS($N$2)*A182</f>
        <v>13.370199682596814</v>
      </c>
      <c r="P182" s="5">
        <f>(L182-$O$2)/$O$2*100</f>
        <v>19.36001213217882</v>
      </c>
    </row>
    <row r="183" spans="1:16" x14ac:dyDescent="0.15">
      <c r="A183" s="5">
        <v>91</v>
      </c>
      <c r="B183" s="5">
        <v>181</v>
      </c>
      <c r="D183">
        <v>114.28353168221</v>
      </c>
      <c r="E183">
        <v>256.56368607269002</v>
      </c>
      <c r="F183">
        <v>102.08884230893</v>
      </c>
      <c r="G183">
        <v>107.08771364076</v>
      </c>
      <c r="I183" s="6">
        <f t="shared" si="14"/>
        <v>149.47597243193002</v>
      </c>
      <c r="J183" s="6">
        <f t="shared" si="15"/>
        <v>12.194689373279999</v>
      </c>
      <c r="K183" s="6">
        <f t="shared" ref="K183:K241" si="19">I183-1.2*J183</f>
        <v>134.84234518399401</v>
      </c>
      <c r="L183" s="7">
        <f t="shared" si="13"/>
        <v>11.05746452873572</v>
      </c>
      <c r="M183" s="7">
        <f t="shared" ref="M183:M241" si="20">L183+ABS($N$2)*A183</f>
        <v>13.194492303373469</v>
      </c>
      <c r="P183" s="5">
        <f t="shared" ref="P183:P241" si="21">(L183-$O$2)/$O$2*100</f>
        <v>17.370317066676556</v>
      </c>
    </row>
    <row r="184" spans="1:16" x14ac:dyDescent="0.15">
      <c r="A184" s="5">
        <v>91.5</v>
      </c>
      <c r="B184" s="5">
        <v>182</v>
      </c>
      <c r="D184">
        <v>114.45754261821</v>
      </c>
      <c r="E184">
        <v>255.912994532</v>
      </c>
      <c r="F184">
        <v>102.09287326669001</v>
      </c>
      <c r="G184">
        <v>107.01547887778</v>
      </c>
      <c r="I184" s="6">
        <f t="shared" si="14"/>
        <v>148.89751565422</v>
      </c>
      <c r="J184" s="6">
        <f t="shared" si="15"/>
        <v>12.364669351519993</v>
      </c>
      <c r="K184" s="6">
        <f t="shared" si="19"/>
        <v>134.059912432396</v>
      </c>
      <c r="L184" s="7">
        <f t="shared" si="13"/>
        <v>10.842175283556287</v>
      </c>
      <c r="M184" s="7">
        <f t="shared" si="20"/>
        <v>12.990944969043694</v>
      </c>
      <c r="P184" s="5">
        <f t="shared" si="21"/>
        <v>15.085112632867295</v>
      </c>
    </row>
    <row r="185" spans="1:16" x14ac:dyDescent="0.15">
      <c r="A185" s="5">
        <v>92</v>
      </c>
      <c r="B185" s="5">
        <v>183</v>
      </c>
      <c r="D185">
        <v>114.33563846896</v>
      </c>
      <c r="E185">
        <v>255.42328723061999</v>
      </c>
      <c r="F185">
        <v>101.96275395034</v>
      </c>
      <c r="G185">
        <v>106.98597226701</v>
      </c>
      <c r="I185" s="6">
        <f t="shared" si="14"/>
        <v>148.43731496360999</v>
      </c>
      <c r="J185" s="6">
        <f t="shared" si="15"/>
        <v>12.372884518619998</v>
      </c>
      <c r="K185" s="6">
        <f t="shared" si="19"/>
        <v>133.589853541266</v>
      </c>
      <c r="L185" s="7">
        <f t="shared" si="13"/>
        <v>10.796985403058288</v>
      </c>
      <c r="M185" s="7">
        <f t="shared" si="20"/>
        <v>12.957496999395353</v>
      </c>
      <c r="P185" s="5">
        <f t="shared" si="21"/>
        <v>14.605441132364479</v>
      </c>
    </row>
    <row r="186" spans="1:16" x14ac:dyDescent="0.15">
      <c r="A186" s="5">
        <v>92.5</v>
      </c>
      <c r="B186" s="5">
        <v>184</v>
      </c>
      <c r="D186">
        <v>114.28883885494</v>
      </c>
      <c r="E186">
        <v>255.25892569958</v>
      </c>
      <c r="F186">
        <v>102.04288939052</v>
      </c>
      <c r="G186">
        <v>106.97355691712001</v>
      </c>
      <c r="I186" s="6">
        <f t="shared" si="14"/>
        <v>148.28536878246001</v>
      </c>
      <c r="J186" s="6">
        <f t="shared" si="15"/>
        <v>12.245949464419994</v>
      </c>
      <c r="K186" s="6">
        <f t="shared" si="19"/>
        <v>133.59022942515602</v>
      </c>
      <c r="L186" s="7">
        <f t="shared" si="13"/>
        <v>10.908931954463466</v>
      </c>
      <c r="M186" s="7">
        <f t="shared" si="20"/>
        <v>13.08118546165019</v>
      </c>
      <c r="P186" s="5">
        <f t="shared" si="21"/>
        <v>15.793706507198014</v>
      </c>
    </row>
    <row r="187" spans="1:16" x14ac:dyDescent="0.15">
      <c r="A187" s="5">
        <v>93</v>
      </c>
      <c r="B187" s="5">
        <v>185</v>
      </c>
      <c r="D187">
        <v>114.36153103892001</v>
      </c>
      <c r="E187">
        <v>253.54647796718999</v>
      </c>
      <c r="F187">
        <v>102.21654305062999</v>
      </c>
      <c r="G187">
        <v>107.02354079329</v>
      </c>
      <c r="I187" s="6">
        <f t="shared" si="14"/>
        <v>146.5229371739</v>
      </c>
      <c r="J187" s="6">
        <f t="shared" si="15"/>
        <v>12.144987988290012</v>
      </c>
      <c r="K187" s="6">
        <f t="shared" si="19"/>
        <v>131.948951587952</v>
      </c>
      <c r="L187" s="7">
        <f t="shared" si="13"/>
        <v>10.86447773478038</v>
      </c>
      <c r="M187" s="7">
        <f t="shared" si="20"/>
        <v>13.048473152816761</v>
      </c>
      <c r="P187" s="5">
        <f t="shared" si="21"/>
        <v>15.32184373561994</v>
      </c>
    </row>
    <row r="188" spans="1:16" x14ac:dyDescent="0.15">
      <c r="A188" s="5">
        <v>93.5</v>
      </c>
      <c r="B188" s="5">
        <v>186</v>
      </c>
      <c r="D188">
        <v>114.40543583146</v>
      </c>
      <c r="E188">
        <v>254.06432936636</v>
      </c>
      <c r="F188">
        <v>102.18042566914001</v>
      </c>
      <c r="G188">
        <v>106.97710415995</v>
      </c>
      <c r="I188" s="6">
        <f t="shared" si="14"/>
        <v>147.08722520640998</v>
      </c>
      <c r="J188" s="6">
        <f t="shared" si="15"/>
        <v>12.22501016231999</v>
      </c>
      <c r="K188" s="6">
        <f t="shared" si="19"/>
        <v>132.41721301162599</v>
      </c>
      <c r="L188" s="7">
        <f t="shared" si="13"/>
        <v>10.831664861904429</v>
      </c>
      <c r="M188" s="7">
        <f t="shared" si="20"/>
        <v>13.027402190790468</v>
      </c>
      <c r="P188" s="5">
        <f t="shared" si="21"/>
        <v>14.973548944955189</v>
      </c>
    </row>
    <row r="189" spans="1:16" x14ac:dyDescent="0.15">
      <c r="A189" s="5">
        <v>94</v>
      </c>
      <c r="B189" s="5">
        <v>187</v>
      </c>
      <c r="D189">
        <v>114.29848825988999</v>
      </c>
      <c r="E189">
        <v>254.59713734319999</v>
      </c>
      <c r="F189">
        <v>102.10029022896001</v>
      </c>
      <c r="G189">
        <v>106.94179297001</v>
      </c>
      <c r="I189" s="6">
        <f t="shared" si="14"/>
        <v>147.65534437318999</v>
      </c>
      <c r="J189" s="6">
        <f t="shared" si="15"/>
        <v>12.198198030929987</v>
      </c>
      <c r="K189" s="6">
        <f t="shared" si="19"/>
        <v>133.01750673607401</v>
      </c>
      <c r="L189" s="7">
        <f t="shared" si="13"/>
        <v>10.904684970582725</v>
      </c>
      <c r="M189" s="7">
        <f t="shared" si="20"/>
        <v>13.112164210318422</v>
      </c>
      <c r="P189" s="5">
        <f t="shared" si="21"/>
        <v>15.748626566551206</v>
      </c>
    </row>
    <row r="190" spans="1:16" x14ac:dyDescent="0.15">
      <c r="A190" s="5">
        <v>94.5</v>
      </c>
      <c r="B190" s="5">
        <v>188</v>
      </c>
      <c r="D190">
        <v>114.33547764555</v>
      </c>
      <c r="E190">
        <v>253.39691219042001</v>
      </c>
      <c r="F190">
        <v>102.08932602386</v>
      </c>
      <c r="G190">
        <v>106.91389874234</v>
      </c>
      <c r="I190" s="6">
        <f t="shared" si="14"/>
        <v>146.48301344808002</v>
      </c>
      <c r="J190" s="6">
        <f t="shared" si="15"/>
        <v>12.246151621690004</v>
      </c>
      <c r="K190" s="6">
        <f t="shared" si="19"/>
        <v>131.78763150205202</v>
      </c>
      <c r="L190" s="7">
        <f t="shared" si="13"/>
        <v>10.76155477845251</v>
      </c>
      <c r="M190" s="7">
        <f t="shared" si="20"/>
        <v>12.980775929037865</v>
      </c>
      <c r="P190" s="5">
        <f t="shared" si="21"/>
        <v>14.229360012407581</v>
      </c>
    </row>
    <row r="191" spans="1:16" x14ac:dyDescent="0.15">
      <c r="A191" s="5">
        <v>95</v>
      </c>
      <c r="B191" s="5">
        <v>189</v>
      </c>
      <c r="D191">
        <v>114.37825667417</v>
      </c>
      <c r="E191">
        <v>254.0556449019</v>
      </c>
      <c r="F191">
        <v>102.0504675911</v>
      </c>
      <c r="G191">
        <v>106.93034504998001</v>
      </c>
      <c r="I191" s="6">
        <f t="shared" si="14"/>
        <v>147.12529985191998</v>
      </c>
      <c r="J191" s="6">
        <f t="shared" si="15"/>
        <v>12.327789083070002</v>
      </c>
      <c r="K191" s="6">
        <f t="shared" si="19"/>
        <v>132.33195295223598</v>
      </c>
      <c r="L191" s="7">
        <f t="shared" si="13"/>
        <v>10.734443302081644</v>
      </c>
      <c r="M191" s="7">
        <f t="shared" si="20"/>
        <v>12.965406363516657</v>
      </c>
      <c r="P191" s="5">
        <f t="shared" si="21"/>
        <v>13.941583138285599</v>
      </c>
    </row>
    <row r="192" spans="1:16" x14ac:dyDescent="0.15">
      <c r="A192" s="5">
        <v>95.5</v>
      </c>
      <c r="B192" s="5">
        <v>190</v>
      </c>
      <c r="D192">
        <v>114.45866838212</v>
      </c>
      <c r="E192">
        <v>253.79623673207001</v>
      </c>
      <c r="F192">
        <v>102.14785553047</v>
      </c>
      <c r="G192">
        <v>106.73444050306</v>
      </c>
      <c r="I192" s="6">
        <f t="shared" si="14"/>
        <v>147.06179622901001</v>
      </c>
      <c r="J192" s="6">
        <f t="shared" si="15"/>
        <v>12.310812851649999</v>
      </c>
      <c r="K192" s="6">
        <f t="shared" si="19"/>
        <v>132.28882080703002</v>
      </c>
      <c r="L192" s="7">
        <f t="shared" si="13"/>
        <v>10.745742170006228</v>
      </c>
      <c r="M192" s="7">
        <f t="shared" si="20"/>
        <v>12.988447142290898</v>
      </c>
      <c r="P192" s="5">
        <f t="shared" si="21"/>
        <v>14.061515850468989</v>
      </c>
    </row>
    <row r="193" spans="1:16" x14ac:dyDescent="0.15">
      <c r="A193" s="5">
        <v>96</v>
      </c>
      <c r="B193" s="5">
        <v>191</v>
      </c>
      <c r="D193">
        <v>114.4523962689</v>
      </c>
      <c r="E193">
        <v>253.57623029913</v>
      </c>
      <c r="F193">
        <v>102.25459529184</v>
      </c>
      <c r="G193">
        <v>106.97758787488</v>
      </c>
      <c r="I193" s="6">
        <f t="shared" si="14"/>
        <v>146.59864242424999</v>
      </c>
      <c r="J193" s="6">
        <f t="shared" si="15"/>
        <v>12.197800977059998</v>
      </c>
      <c r="K193" s="6">
        <f t="shared" si="19"/>
        <v>131.96128125177799</v>
      </c>
      <c r="L193" s="7">
        <f t="shared" si="13"/>
        <v>10.818448464600564</v>
      </c>
      <c r="M193" s="7">
        <f t="shared" si="20"/>
        <v>13.072895347734892</v>
      </c>
      <c r="P193" s="5">
        <f t="shared" si="21"/>
        <v>14.833262468068693</v>
      </c>
    </row>
    <row r="194" spans="1:16" x14ac:dyDescent="0.15">
      <c r="A194" s="5">
        <v>96.5</v>
      </c>
      <c r="B194" s="5">
        <v>192</v>
      </c>
      <c r="D194">
        <v>114.33612093921001</v>
      </c>
      <c r="E194">
        <v>253.37809585075999</v>
      </c>
      <c r="F194">
        <v>102.20912608835999</v>
      </c>
      <c r="G194">
        <v>106.82118671396</v>
      </c>
      <c r="I194" s="6">
        <f t="shared" si="14"/>
        <v>146.55690913679999</v>
      </c>
      <c r="J194" s="6">
        <f t="shared" si="15"/>
        <v>12.126994850850011</v>
      </c>
      <c r="K194" s="6">
        <f t="shared" si="19"/>
        <v>132.00451531577997</v>
      </c>
      <c r="L194" s="7">
        <f t="shared" ref="L194:L241" si="22">K194/J194</f>
        <v>10.885179464434872</v>
      </c>
      <c r="M194" s="7">
        <f t="shared" si="20"/>
        <v>13.151368258418859</v>
      </c>
      <c r="P194" s="5">
        <f t="shared" si="21"/>
        <v>15.541583854800242</v>
      </c>
    </row>
    <row r="195" spans="1:16" x14ac:dyDescent="0.15">
      <c r="A195" s="5">
        <v>97</v>
      </c>
      <c r="B195" s="5">
        <v>193</v>
      </c>
      <c r="D195">
        <v>114.61241556771</v>
      </c>
      <c r="E195">
        <v>253.68124798970999</v>
      </c>
      <c r="F195">
        <v>102.13527894228</v>
      </c>
      <c r="G195">
        <v>106.98774588841999</v>
      </c>
      <c r="I195" s="6">
        <f t="shared" ref="I195:I241" si="23">E195-G195</f>
        <v>146.69350210128999</v>
      </c>
      <c r="J195" s="6">
        <f t="shared" ref="J195:J241" si="24">D195-F195</f>
        <v>12.477136625430006</v>
      </c>
      <c r="K195" s="6">
        <f t="shared" si="19"/>
        <v>131.72093815077397</v>
      </c>
      <c r="L195" s="7">
        <f t="shared" si="22"/>
        <v>10.556984515366274</v>
      </c>
      <c r="M195" s="7">
        <f t="shared" si="20"/>
        <v>12.834915220199919</v>
      </c>
      <c r="P195" s="5">
        <f t="shared" si="21"/>
        <v>12.057933047532639</v>
      </c>
    </row>
    <row r="196" spans="1:16" x14ac:dyDescent="0.15">
      <c r="A196" s="5">
        <v>97.5</v>
      </c>
      <c r="B196" s="5">
        <v>194</v>
      </c>
      <c r="D196">
        <v>114.30974589900001</v>
      </c>
      <c r="E196">
        <v>252.72515278225001</v>
      </c>
      <c r="F196">
        <v>102.02192841019</v>
      </c>
      <c r="G196">
        <v>106.96033537568999</v>
      </c>
      <c r="I196" s="6">
        <f t="shared" si="23"/>
        <v>145.76481740656001</v>
      </c>
      <c r="J196" s="6">
        <f t="shared" si="24"/>
        <v>12.287817488810006</v>
      </c>
      <c r="K196" s="6">
        <f t="shared" si="19"/>
        <v>131.01943641998801</v>
      </c>
      <c r="L196" s="7">
        <f t="shared" si="22"/>
        <v>10.662547400244335</v>
      </c>
      <c r="M196" s="7">
        <f t="shared" si="20"/>
        <v>12.952220015927638</v>
      </c>
      <c r="P196" s="5">
        <f t="shared" si="21"/>
        <v>13.178438497621364</v>
      </c>
    </row>
    <row r="197" spans="1:16" x14ac:dyDescent="0.15">
      <c r="A197" s="5">
        <v>98</v>
      </c>
      <c r="B197" s="5">
        <v>195</v>
      </c>
      <c r="D197">
        <v>114.42264393696</v>
      </c>
      <c r="E197">
        <v>253.39594724992</v>
      </c>
      <c r="F197">
        <v>102.13044179297</v>
      </c>
      <c r="G197">
        <v>106.89793614963</v>
      </c>
      <c r="I197" s="6">
        <f t="shared" si="23"/>
        <v>146.49801110029</v>
      </c>
      <c r="J197" s="6">
        <f t="shared" si="24"/>
        <v>12.292202143989996</v>
      </c>
      <c r="K197" s="6">
        <f t="shared" si="19"/>
        <v>131.747368527502</v>
      </c>
      <c r="L197" s="7">
        <f t="shared" si="22"/>
        <v>10.717963061803129</v>
      </c>
      <c r="M197" s="7">
        <f t="shared" si="20"/>
        <v>13.01937758833609</v>
      </c>
      <c r="P197" s="5">
        <f t="shared" si="21"/>
        <v>13.766652346348845</v>
      </c>
    </row>
    <row r="198" spans="1:16" x14ac:dyDescent="0.15">
      <c r="A198" s="5">
        <v>98.5</v>
      </c>
      <c r="B198" s="5">
        <v>196</v>
      </c>
      <c r="D198">
        <v>114.43100675458</v>
      </c>
      <c r="E198">
        <v>252.93036346092001</v>
      </c>
      <c r="F198">
        <v>102.02466946145999</v>
      </c>
      <c r="G198">
        <v>107.0378910029</v>
      </c>
      <c r="I198" s="6">
        <f t="shared" si="23"/>
        <v>145.89247245801999</v>
      </c>
      <c r="J198" s="6">
        <f t="shared" si="24"/>
        <v>12.406337293120004</v>
      </c>
      <c r="K198" s="6">
        <f t="shared" si="19"/>
        <v>131.004867706276</v>
      </c>
      <c r="L198" s="7">
        <f t="shared" si="22"/>
        <v>10.55951201479307</v>
      </c>
      <c r="M198" s="7">
        <f t="shared" si="20"/>
        <v>12.872668452175688</v>
      </c>
      <c r="P198" s="5">
        <f t="shared" si="21"/>
        <v>12.084761386736252</v>
      </c>
    </row>
    <row r="199" spans="1:16" x14ac:dyDescent="0.15">
      <c r="A199" s="5">
        <v>99</v>
      </c>
      <c r="B199" s="5">
        <v>197</v>
      </c>
      <c r="D199">
        <v>114.59536828562</v>
      </c>
      <c r="E199">
        <v>253.37182373754001</v>
      </c>
      <c r="F199">
        <v>102.06997742663999</v>
      </c>
      <c r="G199">
        <v>107.01048049016001</v>
      </c>
      <c r="I199" s="6">
        <f t="shared" si="23"/>
        <v>146.36134324738001</v>
      </c>
      <c r="J199" s="6">
        <f t="shared" si="24"/>
        <v>12.525390858980003</v>
      </c>
      <c r="K199" s="6">
        <f t="shared" si="19"/>
        <v>131.330874216604</v>
      </c>
      <c r="L199" s="7">
        <f t="shared" si="22"/>
        <v>10.485171735973982</v>
      </c>
      <c r="M199" s="7">
        <f t="shared" si="20"/>
        <v>12.810070084206259</v>
      </c>
      <c r="P199" s="5">
        <f t="shared" si="21"/>
        <v>11.295670716524612</v>
      </c>
    </row>
    <row r="200" spans="1:16" x14ac:dyDescent="0.15">
      <c r="A200" s="5">
        <v>99.5</v>
      </c>
      <c r="B200" s="5">
        <v>198</v>
      </c>
      <c r="D200">
        <v>114.37311032485999</v>
      </c>
      <c r="E200">
        <v>253.07671276938001</v>
      </c>
      <c r="F200">
        <v>102.05191873589</v>
      </c>
      <c r="G200">
        <v>106.9621089971</v>
      </c>
      <c r="I200" s="6">
        <f t="shared" si="23"/>
        <v>146.11460377228002</v>
      </c>
      <c r="J200" s="6">
        <f t="shared" si="24"/>
        <v>12.321191588969995</v>
      </c>
      <c r="K200" s="6">
        <f t="shared" si="19"/>
        <v>131.32917386551603</v>
      </c>
      <c r="L200" s="7">
        <f t="shared" si="22"/>
        <v>10.658804622686226</v>
      </c>
      <c r="M200" s="7">
        <f t="shared" si="20"/>
        <v>12.995444881768162</v>
      </c>
      <c r="P200" s="5">
        <f t="shared" si="21"/>
        <v>13.138710494193118</v>
      </c>
    </row>
    <row r="201" spans="1:16" x14ac:dyDescent="0.15">
      <c r="A201" s="5">
        <v>100</v>
      </c>
      <c r="B201" s="5">
        <v>199</v>
      </c>
      <c r="D201">
        <v>114.53136056610001</v>
      </c>
      <c r="E201">
        <v>252.35397233837</v>
      </c>
      <c r="F201">
        <v>102.07158980974</v>
      </c>
      <c r="G201">
        <v>107.00274105126999</v>
      </c>
      <c r="I201" s="6">
        <f t="shared" si="23"/>
        <v>145.35123128710001</v>
      </c>
      <c r="J201" s="6">
        <f t="shared" si="24"/>
        <v>12.459770756360001</v>
      </c>
      <c r="K201" s="6">
        <f t="shared" si="19"/>
        <v>130.39950637946799</v>
      </c>
      <c r="L201" s="7">
        <f t="shared" si="22"/>
        <v>10.465642500918927</v>
      </c>
      <c r="M201" s="7">
        <f t="shared" si="20"/>
        <v>12.81402467085052</v>
      </c>
      <c r="P201" s="5">
        <f t="shared" si="21"/>
        <v>11.088376132442999</v>
      </c>
    </row>
    <row r="202" spans="1:16" x14ac:dyDescent="0.15">
      <c r="A202" s="5">
        <v>100.5</v>
      </c>
      <c r="B202" s="5">
        <v>200</v>
      </c>
      <c r="D202">
        <v>114.57671276937999</v>
      </c>
      <c r="E202">
        <v>252.22547442908001</v>
      </c>
      <c r="F202">
        <v>102.10319251854</v>
      </c>
      <c r="G202">
        <v>106.9321186714</v>
      </c>
      <c r="I202" s="6">
        <f t="shared" si="23"/>
        <v>145.29335575767999</v>
      </c>
      <c r="J202" s="6">
        <f t="shared" si="24"/>
        <v>12.473520250839996</v>
      </c>
      <c r="K202" s="6">
        <f t="shared" si="19"/>
        <v>130.32513145667198</v>
      </c>
      <c r="L202" s="7">
        <f t="shared" si="22"/>
        <v>10.448143654386225</v>
      </c>
      <c r="M202" s="7">
        <f t="shared" si="20"/>
        <v>12.808267735167476</v>
      </c>
      <c r="P202" s="5">
        <f t="shared" si="21"/>
        <v>10.902633265214547</v>
      </c>
    </row>
    <row r="203" spans="1:16" x14ac:dyDescent="0.15">
      <c r="A203" s="5">
        <v>101</v>
      </c>
      <c r="B203" s="5">
        <v>201</v>
      </c>
      <c r="D203">
        <v>114.57816018011999</v>
      </c>
      <c r="E203">
        <v>251.92569958185999</v>
      </c>
      <c r="F203">
        <v>101.99758142535001</v>
      </c>
      <c r="G203">
        <v>106.88971299581</v>
      </c>
      <c r="I203" s="6">
        <f t="shared" si="23"/>
        <v>145.03598658605</v>
      </c>
      <c r="J203" s="6">
        <f t="shared" si="24"/>
        <v>12.580578754769988</v>
      </c>
      <c r="K203" s="6">
        <f t="shared" si="19"/>
        <v>129.93929208032603</v>
      </c>
      <c r="L203" s="7">
        <f t="shared" si="22"/>
        <v>10.328562351001452</v>
      </c>
      <c r="M203" s="7">
        <f t="shared" si="20"/>
        <v>12.70042834263236</v>
      </c>
      <c r="P203" s="5">
        <f t="shared" si="21"/>
        <v>9.6333282218166776</v>
      </c>
    </row>
    <row r="204" spans="1:16" x14ac:dyDescent="0.15">
      <c r="A204" s="5">
        <v>101.5</v>
      </c>
      <c r="B204" s="5">
        <v>202</v>
      </c>
      <c r="D204">
        <v>114.39449983918</v>
      </c>
      <c r="E204">
        <v>252.05275008040999</v>
      </c>
      <c r="F204">
        <v>102.09335698162</v>
      </c>
      <c r="G204">
        <v>106.92712028378</v>
      </c>
      <c r="I204" s="6">
        <f t="shared" si="23"/>
        <v>145.12562979662999</v>
      </c>
      <c r="J204" s="6">
        <f t="shared" si="24"/>
        <v>12.301142857559995</v>
      </c>
      <c r="K204" s="6">
        <f t="shared" si="19"/>
        <v>130.36425836755799</v>
      </c>
      <c r="L204" s="7">
        <f t="shared" si="22"/>
        <v>10.597735501253785</v>
      </c>
      <c r="M204" s="7">
        <f t="shared" si="20"/>
        <v>12.981343403734352</v>
      </c>
      <c r="P204" s="5">
        <f t="shared" si="21"/>
        <v>12.490487556024807</v>
      </c>
    </row>
    <row r="205" spans="1:16" x14ac:dyDescent="0.15">
      <c r="A205" s="5">
        <v>102</v>
      </c>
      <c r="B205" s="5">
        <v>203</v>
      </c>
      <c r="D205">
        <v>114.72563525248999</v>
      </c>
      <c r="E205">
        <v>252.65632036023999</v>
      </c>
      <c r="F205">
        <v>101.95517574976</v>
      </c>
      <c r="G205">
        <v>106.93018381167001</v>
      </c>
      <c r="I205" s="6">
        <f t="shared" si="23"/>
        <v>145.72613654856997</v>
      </c>
      <c r="J205" s="6">
        <f t="shared" si="24"/>
        <v>12.770459502729992</v>
      </c>
      <c r="K205" s="6">
        <f t="shared" si="19"/>
        <v>130.40158514529398</v>
      </c>
      <c r="L205" s="7">
        <f t="shared" si="22"/>
        <v>10.211189747512023</v>
      </c>
      <c r="M205" s="7">
        <f t="shared" si="20"/>
        <v>12.606539560842247</v>
      </c>
      <c r="P205" s="5">
        <f t="shared" si="21"/>
        <v>8.3874675952060418</v>
      </c>
    </row>
    <row r="206" spans="1:16" x14ac:dyDescent="0.15">
      <c r="A206" s="5">
        <v>102.5</v>
      </c>
      <c r="B206" s="5">
        <v>204</v>
      </c>
      <c r="D206">
        <v>114.61772274043</v>
      </c>
      <c r="E206">
        <v>251.91267288517</v>
      </c>
      <c r="F206">
        <v>102.10593356982</v>
      </c>
      <c r="G206">
        <v>106.94775878749</v>
      </c>
      <c r="I206" s="6">
        <f t="shared" si="23"/>
        <v>144.96491409767998</v>
      </c>
      <c r="J206" s="6">
        <f t="shared" si="24"/>
        <v>12.511789170610001</v>
      </c>
      <c r="K206" s="6">
        <f t="shared" si="19"/>
        <v>129.95076709294798</v>
      </c>
      <c r="L206" s="7">
        <f t="shared" si="22"/>
        <v>10.386265730739799</v>
      </c>
      <c r="M206" s="7">
        <f t="shared" si="20"/>
        <v>12.793357454919683</v>
      </c>
      <c r="P206" s="5">
        <f t="shared" si="21"/>
        <v>10.245825233053578</v>
      </c>
    </row>
    <row r="207" spans="1:16" x14ac:dyDescent="0.15">
      <c r="A207" s="5">
        <v>103</v>
      </c>
      <c r="B207" s="5">
        <v>205</v>
      </c>
      <c r="D207">
        <v>114.84239305243</v>
      </c>
      <c r="E207">
        <v>251.91138629784999</v>
      </c>
      <c r="F207">
        <v>102.16736536601</v>
      </c>
      <c r="G207">
        <v>107.15156401161001</v>
      </c>
      <c r="I207" s="6">
        <f t="shared" si="23"/>
        <v>144.75982228623997</v>
      </c>
      <c r="J207" s="6">
        <f t="shared" si="24"/>
        <v>12.675027686419995</v>
      </c>
      <c r="K207" s="6">
        <f t="shared" si="19"/>
        <v>129.54978906253598</v>
      </c>
      <c r="L207" s="7">
        <f t="shared" si="22"/>
        <v>10.220868330042027</v>
      </c>
      <c r="M207" s="7">
        <f t="shared" si="20"/>
        <v>12.639701965071566</v>
      </c>
      <c r="P207" s="5">
        <f t="shared" si="21"/>
        <v>8.4902016620755685</v>
      </c>
    </row>
    <row r="208" spans="1:16" x14ac:dyDescent="0.15">
      <c r="A208" s="5">
        <v>103.5</v>
      </c>
      <c r="B208" s="5">
        <v>206</v>
      </c>
      <c r="D208">
        <v>114.56851077517</v>
      </c>
      <c r="E208">
        <v>251.40881312318999</v>
      </c>
      <c r="F208">
        <v>102.05659464689001</v>
      </c>
      <c r="G208">
        <v>107.00354724283</v>
      </c>
      <c r="I208" s="6">
        <f t="shared" si="23"/>
        <v>144.40526588035999</v>
      </c>
      <c r="J208" s="6">
        <f t="shared" si="24"/>
        <v>12.511916128279992</v>
      </c>
      <c r="K208" s="6">
        <f t="shared" si="19"/>
        <v>129.39096652642399</v>
      </c>
      <c r="L208" s="7">
        <f t="shared" si="22"/>
        <v>10.341418948131274</v>
      </c>
      <c r="M208" s="7">
        <f t="shared" si="20"/>
        <v>12.771994494010473</v>
      </c>
      <c r="P208" s="5">
        <f t="shared" si="21"/>
        <v>9.7697955717778058</v>
      </c>
    </row>
    <row r="209" spans="1:16" x14ac:dyDescent="0.15">
      <c r="A209" s="5">
        <v>104</v>
      </c>
      <c r="B209" s="5">
        <v>207</v>
      </c>
      <c r="D209">
        <v>114.72531360566001</v>
      </c>
      <c r="E209">
        <v>251.52959150852001</v>
      </c>
      <c r="F209">
        <v>102.16446307643</v>
      </c>
      <c r="G209">
        <v>106.89455014511</v>
      </c>
      <c r="I209" s="6">
        <f t="shared" si="23"/>
        <v>144.63504136341001</v>
      </c>
      <c r="J209" s="6">
        <f t="shared" si="24"/>
        <v>12.560850529230009</v>
      </c>
      <c r="K209" s="6">
        <f t="shared" si="19"/>
        <v>129.56202072833401</v>
      </c>
      <c r="L209" s="7">
        <f t="shared" si="22"/>
        <v>10.314749023311263</v>
      </c>
      <c r="M209" s="7">
        <f t="shared" si="20"/>
        <v>12.75706648004012</v>
      </c>
      <c r="P209" s="5">
        <f t="shared" si="21"/>
        <v>9.4867055809273442</v>
      </c>
    </row>
    <row r="210" spans="1:16" x14ac:dyDescent="0.15">
      <c r="A210" s="5">
        <v>104.5</v>
      </c>
      <c r="B210" s="5">
        <v>208</v>
      </c>
      <c r="D210">
        <v>114.56995818591</v>
      </c>
      <c r="E210">
        <v>250.37664844001</v>
      </c>
      <c r="F210">
        <v>101.99935504676</v>
      </c>
      <c r="G210">
        <v>106.88793937440001</v>
      </c>
      <c r="I210" s="6">
        <f t="shared" si="23"/>
        <v>143.48870906561001</v>
      </c>
      <c r="J210" s="6">
        <f t="shared" si="24"/>
        <v>12.570603139149995</v>
      </c>
      <c r="K210" s="6">
        <f t="shared" si="19"/>
        <v>128.40398529863</v>
      </c>
      <c r="L210" s="7">
        <f t="shared" si="22"/>
        <v>10.214624061969431</v>
      </c>
      <c r="M210" s="7">
        <f t="shared" si="20"/>
        <v>12.668683429547945</v>
      </c>
      <c r="P210" s="5">
        <f t="shared" si="21"/>
        <v>8.4239213930658607</v>
      </c>
    </row>
    <row r="211" spans="1:16" x14ac:dyDescent="0.15">
      <c r="A211" s="5">
        <v>105</v>
      </c>
      <c r="B211" s="5">
        <v>209</v>
      </c>
      <c r="D211">
        <v>114.57832100354</v>
      </c>
      <c r="E211">
        <v>250.53634609199</v>
      </c>
      <c r="F211">
        <v>102.12399226056</v>
      </c>
      <c r="G211">
        <v>106.99516285068999</v>
      </c>
      <c r="I211" s="6">
        <f t="shared" si="23"/>
        <v>143.54118324130002</v>
      </c>
      <c r="J211" s="6">
        <f t="shared" si="24"/>
        <v>12.454328742979996</v>
      </c>
      <c r="K211" s="6">
        <f t="shared" si="19"/>
        <v>128.59598874972403</v>
      </c>
      <c r="L211" s="7">
        <f t="shared" si="22"/>
        <v>10.325405038164615</v>
      </c>
      <c r="M211" s="7">
        <f t="shared" si="20"/>
        <v>12.791206316592787</v>
      </c>
      <c r="P211" s="5">
        <f t="shared" si="21"/>
        <v>9.5998146791980012</v>
      </c>
    </row>
    <row r="212" spans="1:16" x14ac:dyDescent="0.15">
      <c r="A212" s="5">
        <v>105.5</v>
      </c>
      <c r="B212" s="5">
        <v>210</v>
      </c>
      <c r="D212">
        <v>114.54293985204001</v>
      </c>
      <c r="E212">
        <v>250.31810871663001</v>
      </c>
      <c r="F212">
        <v>102.09319574331001</v>
      </c>
      <c r="G212">
        <v>106.85665914221001</v>
      </c>
      <c r="I212" s="6">
        <f t="shared" si="23"/>
        <v>143.46144957441999</v>
      </c>
      <c r="J212" s="6">
        <f t="shared" si="24"/>
        <v>12.449744108730002</v>
      </c>
      <c r="K212" s="6">
        <f t="shared" si="19"/>
        <v>128.52175664394397</v>
      </c>
      <c r="L212" s="7">
        <f t="shared" si="22"/>
        <v>10.323244841138704</v>
      </c>
      <c r="M212" s="7">
        <f t="shared" si="20"/>
        <v>12.800788030416534</v>
      </c>
      <c r="P212" s="5">
        <f t="shared" si="21"/>
        <v>9.5768850998899531</v>
      </c>
    </row>
    <row r="213" spans="1:16" x14ac:dyDescent="0.15">
      <c r="A213" s="5">
        <v>106</v>
      </c>
      <c r="B213" s="5">
        <v>211</v>
      </c>
      <c r="D213">
        <v>114.56400771952001</v>
      </c>
      <c r="E213">
        <v>250.38404631713999</v>
      </c>
      <c r="F213">
        <v>102.20783618188</v>
      </c>
      <c r="G213">
        <v>107.00886810706</v>
      </c>
      <c r="I213" s="6">
        <f t="shared" si="23"/>
        <v>143.37517821007998</v>
      </c>
      <c r="J213" s="6">
        <f t="shared" si="24"/>
        <v>12.356171537640009</v>
      </c>
      <c r="K213" s="6">
        <f t="shared" si="19"/>
        <v>128.54777236491196</v>
      </c>
      <c r="L213" s="7">
        <f t="shared" si="22"/>
        <v>10.403527660110827</v>
      </c>
      <c r="M213" s="7">
        <f t="shared" si="20"/>
        <v>12.892812760238314</v>
      </c>
      <c r="P213" s="5">
        <f t="shared" si="21"/>
        <v>10.42905332464681</v>
      </c>
    </row>
    <row r="214" spans="1:16" x14ac:dyDescent="0.15">
      <c r="A214" s="5">
        <v>106.5</v>
      </c>
      <c r="B214" s="5">
        <v>212</v>
      </c>
      <c r="D214">
        <v>114.72901254423</v>
      </c>
      <c r="E214">
        <v>250.34625281441001</v>
      </c>
      <c r="F214">
        <v>102.10577233151</v>
      </c>
      <c r="G214">
        <v>106.94743631087</v>
      </c>
      <c r="I214" s="6">
        <f t="shared" si="23"/>
        <v>143.39881650353999</v>
      </c>
      <c r="J214" s="6">
        <f t="shared" si="24"/>
        <v>12.623240212720006</v>
      </c>
      <c r="K214" s="6">
        <f t="shared" si="19"/>
        <v>128.25092824827598</v>
      </c>
      <c r="L214" s="7">
        <f t="shared" si="22"/>
        <v>10.159905546203733</v>
      </c>
      <c r="M214" s="7">
        <f t="shared" si="20"/>
        <v>12.660932557180878</v>
      </c>
      <c r="P214" s="5">
        <f t="shared" si="21"/>
        <v>7.8431074525691216</v>
      </c>
    </row>
    <row r="215" spans="1:16" x14ac:dyDescent="0.15">
      <c r="A215" s="5">
        <v>107</v>
      </c>
      <c r="B215" s="5">
        <v>213</v>
      </c>
      <c r="D215">
        <v>114.53682856224</v>
      </c>
      <c r="E215">
        <v>250.61627532969001</v>
      </c>
      <c r="F215">
        <v>102.11802644308</v>
      </c>
      <c r="G215">
        <v>106.94614640439001</v>
      </c>
      <c r="I215" s="6">
        <f t="shared" si="23"/>
        <v>143.67012892529999</v>
      </c>
      <c r="J215" s="6">
        <f t="shared" si="24"/>
        <v>12.418802119160006</v>
      </c>
      <c r="K215" s="6">
        <f t="shared" si="19"/>
        <v>128.76756638230799</v>
      </c>
      <c r="L215" s="7">
        <f t="shared" si="22"/>
        <v>10.368759011277144</v>
      </c>
      <c r="M215" s="7">
        <f t="shared" si="20"/>
        <v>12.881527933103948</v>
      </c>
      <c r="P215" s="5">
        <f t="shared" si="21"/>
        <v>10.059998797997929</v>
      </c>
    </row>
    <row r="216" spans="1:16" x14ac:dyDescent="0.15">
      <c r="A216" s="5">
        <v>107.5</v>
      </c>
      <c r="B216" s="5">
        <v>214</v>
      </c>
      <c r="D216">
        <v>114.76728851721001</v>
      </c>
      <c r="E216">
        <v>251.40286265680001</v>
      </c>
      <c r="F216">
        <v>102.17752337956</v>
      </c>
      <c r="G216">
        <v>106.93985811029</v>
      </c>
      <c r="I216" s="6">
        <f t="shared" si="23"/>
        <v>144.46300454651001</v>
      </c>
      <c r="J216" s="6">
        <f t="shared" si="24"/>
        <v>12.589765137650005</v>
      </c>
      <c r="K216" s="6">
        <f t="shared" si="19"/>
        <v>129.35528638132999</v>
      </c>
      <c r="L216" s="7">
        <f t="shared" si="22"/>
        <v>10.274638562914076</v>
      </c>
      <c r="M216" s="7">
        <f t="shared" si="20"/>
        <v>12.799149395590538</v>
      </c>
      <c r="P216" s="5">
        <f t="shared" si="21"/>
        <v>9.0609499800593643</v>
      </c>
    </row>
    <row r="217" spans="1:16" x14ac:dyDescent="0.15">
      <c r="A217" s="5">
        <v>108</v>
      </c>
      <c r="B217" s="5">
        <v>215</v>
      </c>
      <c r="D217">
        <v>114.67417175941</v>
      </c>
      <c r="E217">
        <v>250.47973624959999</v>
      </c>
      <c r="F217">
        <v>102.09513060303</v>
      </c>
      <c r="G217">
        <v>107.09077716866</v>
      </c>
      <c r="I217" s="6">
        <f t="shared" si="23"/>
        <v>143.38895908094</v>
      </c>
      <c r="J217" s="6">
        <f t="shared" si="24"/>
        <v>12.579041156380001</v>
      </c>
      <c r="K217" s="6">
        <f t="shared" si="19"/>
        <v>128.29410969328399</v>
      </c>
      <c r="L217" s="7">
        <f t="shared" si="22"/>
        <v>10.199037279420468</v>
      </c>
      <c r="M217" s="7">
        <f t="shared" si="20"/>
        <v>12.735290022946588</v>
      </c>
      <c r="P217" s="5">
        <f t="shared" si="21"/>
        <v>8.2584742776745426</v>
      </c>
    </row>
    <row r="218" spans="1:16" x14ac:dyDescent="0.15">
      <c r="A218" s="5">
        <v>108.5</v>
      </c>
      <c r="B218" s="5">
        <v>216</v>
      </c>
      <c r="D218">
        <v>114.81119330975</v>
      </c>
      <c r="E218">
        <v>250.77130910260999</v>
      </c>
      <c r="F218">
        <v>102.10948081264</v>
      </c>
      <c r="G218">
        <v>106.80183811674</v>
      </c>
      <c r="I218" s="6">
        <f t="shared" si="23"/>
        <v>143.96947098586998</v>
      </c>
      <c r="J218" s="6">
        <f t="shared" si="24"/>
        <v>12.701712497109995</v>
      </c>
      <c r="K218" s="6">
        <f t="shared" si="19"/>
        <v>128.72741598933797</v>
      </c>
      <c r="L218" s="7">
        <f t="shared" si="22"/>
        <v>10.134650427540945</v>
      </c>
      <c r="M218" s="7">
        <f t="shared" si="20"/>
        <v>12.682645081916723</v>
      </c>
      <c r="P218" s="5">
        <f t="shared" si="21"/>
        <v>7.5750350316895725</v>
      </c>
    </row>
    <row r="219" spans="1:16" x14ac:dyDescent="0.15">
      <c r="A219" s="5">
        <v>109</v>
      </c>
      <c r="B219" s="5">
        <v>217</v>
      </c>
      <c r="D219">
        <v>114.9412994532</v>
      </c>
      <c r="E219">
        <v>252.16484400128999</v>
      </c>
      <c r="F219">
        <v>102.16607545953001</v>
      </c>
      <c r="G219">
        <v>106.94259916156</v>
      </c>
      <c r="I219" s="6">
        <f t="shared" si="23"/>
        <v>145.22224483973</v>
      </c>
      <c r="J219" s="6">
        <f t="shared" si="24"/>
        <v>12.775223993669997</v>
      </c>
      <c r="K219" s="6">
        <f t="shared" si="19"/>
        <v>129.89197604732601</v>
      </c>
      <c r="L219" s="7">
        <f t="shared" si="22"/>
        <v>10.167491083654287</v>
      </c>
      <c r="M219" s="7">
        <f t="shared" si="20"/>
        <v>12.727227648879722</v>
      </c>
      <c r="P219" s="5">
        <f t="shared" si="21"/>
        <v>7.9236247296880267</v>
      </c>
    </row>
    <row r="220" spans="1:16" x14ac:dyDescent="0.15">
      <c r="A220" s="5">
        <v>109.5</v>
      </c>
      <c r="B220" s="5">
        <v>218</v>
      </c>
      <c r="D220">
        <v>114.98021871985</v>
      </c>
      <c r="E220">
        <v>251.98391765841001</v>
      </c>
      <c r="F220">
        <v>102.14753305385</v>
      </c>
      <c r="G220">
        <v>106.96936472106</v>
      </c>
      <c r="I220" s="6">
        <f t="shared" si="23"/>
        <v>145.01455293735</v>
      </c>
      <c r="J220" s="6">
        <f t="shared" si="24"/>
        <v>12.832685666000003</v>
      </c>
      <c r="K220" s="6">
        <f t="shared" si="19"/>
        <v>129.61533013815</v>
      </c>
      <c r="L220" s="7">
        <f t="shared" si="22"/>
        <v>10.100405597992925</v>
      </c>
      <c r="M220" s="7">
        <f t="shared" si="20"/>
        <v>12.671884074068018</v>
      </c>
      <c r="P220" s="5">
        <f t="shared" si="21"/>
        <v>7.2115406255804508</v>
      </c>
    </row>
    <row r="221" spans="1:16" x14ac:dyDescent="0.15">
      <c r="A221" s="5">
        <v>110</v>
      </c>
      <c r="B221" s="5">
        <v>219</v>
      </c>
      <c r="D221">
        <v>114.85461563203999</v>
      </c>
      <c r="E221">
        <v>250.99501447411001</v>
      </c>
      <c r="F221">
        <v>102.16978394066</v>
      </c>
      <c r="G221">
        <v>106.90067720090001</v>
      </c>
      <c r="I221" s="6">
        <f t="shared" si="23"/>
        <v>144.09433727320999</v>
      </c>
      <c r="J221" s="6">
        <f t="shared" si="24"/>
        <v>12.684831691379998</v>
      </c>
      <c r="K221" s="6">
        <f t="shared" si="19"/>
        <v>128.872539243554</v>
      </c>
      <c r="L221" s="7">
        <f t="shared" si="22"/>
        <v>10.159578178016314</v>
      </c>
      <c r="M221" s="7">
        <f t="shared" si="20"/>
        <v>12.742798564941067</v>
      </c>
      <c r="P221" s="5">
        <f t="shared" si="21"/>
        <v>7.8396325774876763</v>
      </c>
    </row>
    <row r="222" spans="1:16" x14ac:dyDescent="0.15">
      <c r="A222" s="5">
        <v>110.5</v>
      </c>
      <c r="B222" s="5">
        <v>220</v>
      </c>
      <c r="D222">
        <v>114.91572853007</v>
      </c>
      <c r="E222">
        <v>251.60501769058001</v>
      </c>
      <c r="F222">
        <v>102.04466301193</v>
      </c>
      <c r="G222">
        <v>106.94405030634999</v>
      </c>
      <c r="I222" s="6">
        <f t="shared" si="23"/>
        <v>144.66096738423002</v>
      </c>
      <c r="J222" s="6">
        <f t="shared" si="24"/>
        <v>12.87106551814</v>
      </c>
      <c r="K222" s="6">
        <f t="shared" si="19"/>
        <v>129.21568876246201</v>
      </c>
      <c r="L222" s="7">
        <f t="shared" si="22"/>
        <v>10.03923789995088</v>
      </c>
      <c r="M222" s="7">
        <f t="shared" si="20"/>
        <v>12.63420019772529</v>
      </c>
      <c r="P222" s="5">
        <f t="shared" si="21"/>
        <v>6.5622713383241997</v>
      </c>
    </row>
    <row r="223" spans="1:16" x14ac:dyDescent="0.15">
      <c r="A223" s="5">
        <v>111</v>
      </c>
      <c r="B223" s="5">
        <v>221</v>
      </c>
      <c r="D223">
        <v>115.05741395947</v>
      </c>
      <c r="E223">
        <v>252.54535220328</v>
      </c>
      <c r="F223">
        <v>102.13366655917</v>
      </c>
      <c r="G223">
        <v>106.92824895195</v>
      </c>
      <c r="I223" s="6">
        <f t="shared" si="23"/>
        <v>145.61710325133001</v>
      </c>
      <c r="J223" s="6">
        <f t="shared" si="24"/>
        <v>12.923747400300002</v>
      </c>
      <c r="K223" s="6">
        <f t="shared" si="19"/>
        <v>130.10860637096999</v>
      </c>
      <c r="L223" s="7">
        <f t="shared" si="22"/>
        <v>10.067405555137185</v>
      </c>
      <c r="M223" s="7">
        <f t="shared" si="20"/>
        <v>12.674109763761253</v>
      </c>
      <c r="P223" s="5">
        <f t="shared" si="21"/>
        <v>6.8612591046109284</v>
      </c>
    </row>
    <row r="224" spans="1:16" x14ac:dyDescent="0.15">
      <c r="A224" s="5">
        <v>111.5</v>
      </c>
      <c r="B224" s="5">
        <v>222</v>
      </c>
      <c r="D224">
        <v>114.84255387584</v>
      </c>
      <c r="E224">
        <v>253.16371823738001</v>
      </c>
      <c r="F224">
        <v>102.04111576910999</v>
      </c>
      <c r="G224">
        <v>106.83682683006001</v>
      </c>
      <c r="I224" s="6">
        <f t="shared" si="23"/>
        <v>146.32689140732001</v>
      </c>
      <c r="J224" s="6">
        <f t="shared" si="24"/>
        <v>12.801438106730004</v>
      </c>
      <c r="K224" s="6">
        <f t="shared" si="19"/>
        <v>130.965165679244</v>
      </c>
      <c r="L224" s="7">
        <f t="shared" si="22"/>
        <v>10.230504150185491</v>
      </c>
      <c r="M224" s="7">
        <f t="shared" si="20"/>
        <v>12.848950269659216</v>
      </c>
      <c r="P224" s="5">
        <f t="shared" si="21"/>
        <v>8.5924818242679688</v>
      </c>
    </row>
    <row r="225" spans="1:16" x14ac:dyDescent="0.15">
      <c r="A225" s="5">
        <v>112</v>
      </c>
      <c r="B225" s="5">
        <v>223</v>
      </c>
      <c r="D225">
        <v>115.03715020907001</v>
      </c>
      <c r="E225">
        <v>253.68317787070001</v>
      </c>
      <c r="F225">
        <v>102.13624637213999</v>
      </c>
      <c r="G225">
        <v>106.92292808771001</v>
      </c>
      <c r="I225" s="6">
        <f t="shared" si="23"/>
        <v>146.76024978299</v>
      </c>
      <c r="J225" s="6">
        <f t="shared" si="24"/>
        <v>12.900903836930013</v>
      </c>
      <c r="K225" s="6">
        <f t="shared" si="19"/>
        <v>131.27916517867399</v>
      </c>
      <c r="L225" s="7">
        <f t="shared" si="22"/>
        <v>10.175966493361141</v>
      </c>
      <c r="M225" s="7">
        <f t="shared" si="20"/>
        <v>12.806154523684524</v>
      </c>
      <c r="P225" s="5">
        <f t="shared" si="21"/>
        <v>8.0135876250677303</v>
      </c>
    </row>
    <row r="226" spans="1:16" x14ac:dyDescent="0.15">
      <c r="A226" s="5">
        <v>112.5</v>
      </c>
      <c r="B226" s="5">
        <v>224</v>
      </c>
      <c r="D226">
        <v>115.09681569637</v>
      </c>
      <c r="E226">
        <v>252.54261820521</v>
      </c>
      <c r="F226">
        <v>101.98822960335001</v>
      </c>
      <c r="G226">
        <v>106.70864237343</v>
      </c>
      <c r="I226" s="6">
        <f t="shared" si="23"/>
        <v>145.83397583178001</v>
      </c>
      <c r="J226" s="6">
        <f t="shared" si="24"/>
        <v>13.108586093019994</v>
      </c>
      <c r="K226" s="6">
        <f t="shared" si="19"/>
        <v>130.10367252015601</v>
      </c>
      <c r="L226" s="7">
        <f t="shared" si="22"/>
        <v>9.9250728947367612</v>
      </c>
      <c r="M226" s="7">
        <f t="shared" si="20"/>
        <v>12.567002835909804</v>
      </c>
      <c r="P226" s="5">
        <f t="shared" si="21"/>
        <v>5.350458013029094</v>
      </c>
    </row>
    <row r="227" spans="1:16" x14ac:dyDescent="0.15">
      <c r="A227" s="5">
        <v>113</v>
      </c>
      <c r="B227" s="5">
        <v>225</v>
      </c>
      <c r="D227">
        <v>115.1963653908</v>
      </c>
      <c r="E227">
        <v>253.01093599228</v>
      </c>
      <c r="F227">
        <v>102.09642050951</v>
      </c>
      <c r="G227">
        <v>106.94356659141999</v>
      </c>
      <c r="I227" s="6">
        <f t="shared" si="23"/>
        <v>146.06736940086</v>
      </c>
      <c r="J227" s="6">
        <f t="shared" si="24"/>
        <v>13.09994488129</v>
      </c>
      <c r="K227" s="6">
        <f t="shared" si="19"/>
        <v>130.347435543312</v>
      </c>
      <c r="L227" s="7">
        <f t="shared" si="22"/>
        <v>9.9502277852695986</v>
      </c>
      <c r="M227" s="7">
        <f t="shared" si="20"/>
        <v>12.603899637292297</v>
      </c>
      <c r="P227" s="5">
        <f t="shared" si="21"/>
        <v>5.6174665546295648</v>
      </c>
    </row>
    <row r="228" spans="1:16" x14ac:dyDescent="0.15">
      <c r="A228" s="5">
        <v>113.5</v>
      </c>
      <c r="B228" s="5">
        <v>226</v>
      </c>
      <c r="D228">
        <v>115.13653908009</v>
      </c>
      <c r="E228">
        <v>252.97828883886001</v>
      </c>
      <c r="F228">
        <v>102.07642695905</v>
      </c>
      <c r="G228">
        <v>106.81489841987</v>
      </c>
      <c r="I228" s="6">
        <f t="shared" si="23"/>
        <v>146.16339041898999</v>
      </c>
      <c r="J228" s="6">
        <f t="shared" si="24"/>
        <v>13.060112121040007</v>
      </c>
      <c r="K228" s="6">
        <f t="shared" si="19"/>
        <v>130.49125587374198</v>
      </c>
      <c r="L228" s="7">
        <f t="shared" si="22"/>
        <v>9.9915877187240145</v>
      </c>
      <c r="M228" s="7">
        <f t="shared" si="20"/>
        <v>12.657001481596373</v>
      </c>
      <c r="P228" s="5">
        <f t="shared" si="21"/>
        <v>6.0564847844222927</v>
      </c>
    </row>
    <row r="229" spans="1:16" x14ac:dyDescent="0.15">
      <c r="A229" s="5">
        <v>114</v>
      </c>
      <c r="B229" s="5">
        <v>227</v>
      </c>
      <c r="D229">
        <v>115.00595046639</v>
      </c>
      <c r="E229">
        <v>251.65776777099001</v>
      </c>
      <c r="F229">
        <v>102.07158980974</v>
      </c>
      <c r="G229">
        <v>106.91760722348</v>
      </c>
      <c r="I229" s="6">
        <f t="shared" si="23"/>
        <v>144.74016054751002</v>
      </c>
      <c r="J229" s="6">
        <f t="shared" si="24"/>
        <v>12.93436065665</v>
      </c>
      <c r="K229" s="6">
        <f t="shared" si="19"/>
        <v>129.21892775953</v>
      </c>
      <c r="L229" s="7">
        <f t="shared" si="22"/>
        <v>9.9903606517338073</v>
      </c>
      <c r="M229" s="7">
        <f t="shared" si="20"/>
        <v>12.667516325455823</v>
      </c>
      <c r="P229" s="5">
        <f t="shared" si="21"/>
        <v>6.0434599864382346</v>
      </c>
    </row>
    <row r="230" spans="1:16" x14ac:dyDescent="0.15">
      <c r="A230" s="5">
        <v>114.5</v>
      </c>
      <c r="B230" s="5">
        <v>228</v>
      </c>
      <c r="D230">
        <v>115.06851077517</v>
      </c>
      <c r="E230">
        <v>251.99437118044</v>
      </c>
      <c r="F230">
        <v>102.11173814898</v>
      </c>
      <c r="G230">
        <v>106.83569816188</v>
      </c>
      <c r="I230" s="6">
        <f t="shared" si="23"/>
        <v>145.15867301855999</v>
      </c>
      <c r="J230" s="6">
        <f t="shared" si="24"/>
        <v>12.956772626190002</v>
      </c>
      <c r="K230" s="6">
        <f t="shared" si="19"/>
        <v>129.610545867132</v>
      </c>
      <c r="L230" s="7">
        <f t="shared" si="22"/>
        <v>10.003304804866717</v>
      </c>
      <c r="M230" s="7">
        <f t="shared" si="20"/>
        <v>12.692202389438391</v>
      </c>
      <c r="P230" s="5">
        <f t="shared" si="21"/>
        <v>6.1808567064024782</v>
      </c>
    </row>
    <row r="231" spans="1:16" x14ac:dyDescent="0.15">
      <c r="A231" s="5">
        <v>115</v>
      </c>
      <c r="B231" s="5">
        <v>229</v>
      </c>
      <c r="D231">
        <v>115.0627211322</v>
      </c>
      <c r="E231">
        <v>251.57671276938001</v>
      </c>
      <c r="F231">
        <v>102.04127700742001</v>
      </c>
      <c r="G231">
        <v>106.85536923573</v>
      </c>
      <c r="I231" s="6">
        <f t="shared" si="23"/>
        <v>144.72134353365001</v>
      </c>
      <c r="J231" s="6">
        <f t="shared" si="24"/>
        <v>13.02144412477999</v>
      </c>
      <c r="K231" s="6">
        <f t="shared" si="19"/>
        <v>129.09561058391404</v>
      </c>
      <c r="L231" s="7">
        <f t="shared" si="22"/>
        <v>9.9140778355177428</v>
      </c>
      <c r="M231" s="7">
        <f t="shared" si="20"/>
        <v>12.614717330939074</v>
      </c>
      <c r="P231" s="5">
        <f t="shared" si="21"/>
        <v>5.233750101975037</v>
      </c>
    </row>
    <row r="232" spans="1:16" x14ac:dyDescent="0.15">
      <c r="A232" s="5">
        <v>115.5</v>
      </c>
      <c r="B232" s="5">
        <v>230</v>
      </c>
      <c r="D232">
        <v>115.03055644902</v>
      </c>
      <c r="E232">
        <v>252.83981987777</v>
      </c>
      <c r="F232">
        <v>102.181393099</v>
      </c>
      <c r="G232">
        <v>106.72396001289999</v>
      </c>
      <c r="I232" s="6">
        <f t="shared" si="23"/>
        <v>146.11585986487</v>
      </c>
      <c r="J232" s="6">
        <f t="shared" si="24"/>
        <v>12.849163350019992</v>
      </c>
      <c r="K232" s="6">
        <f t="shared" si="19"/>
        <v>130.69686384484601</v>
      </c>
      <c r="L232" s="7">
        <f t="shared" si="22"/>
        <v>10.171624430678801</v>
      </c>
      <c r="M232" s="7">
        <f t="shared" si="20"/>
        <v>12.88400583694979</v>
      </c>
      <c r="P232" s="5">
        <f t="shared" si="21"/>
        <v>7.967498463088031</v>
      </c>
    </row>
    <row r="233" spans="1:16" x14ac:dyDescent="0.15">
      <c r="A233" s="5">
        <v>116</v>
      </c>
      <c r="B233" s="5">
        <v>231</v>
      </c>
      <c r="D233">
        <v>115.03875844322999</v>
      </c>
      <c r="E233">
        <v>251.51736892892001</v>
      </c>
      <c r="F233">
        <v>102.10851338278</v>
      </c>
      <c r="G233">
        <v>106.90470815866</v>
      </c>
      <c r="I233" s="6">
        <f t="shared" si="23"/>
        <v>144.61266077025999</v>
      </c>
      <c r="J233" s="6">
        <f t="shared" si="24"/>
        <v>12.930245060449991</v>
      </c>
      <c r="K233" s="6">
        <f t="shared" si="19"/>
        <v>129.09636669772001</v>
      </c>
      <c r="L233" s="7">
        <f t="shared" si="22"/>
        <v>9.9840618715409928</v>
      </c>
      <c r="M233" s="7">
        <f t="shared" si="20"/>
        <v>12.708185188661641</v>
      </c>
      <c r="P233" s="5">
        <f t="shared" si="21"/>
        <v>5.9766010942896139</v>
      </c>
    </row>
    <row r="234" spans="1:16" x14ac:dyDescent="0.15">
      <c r="A234" s="5">
        <v>116.5</v>
      </c>
      <c r="B234" s="5">
        <v>232</v>
      </c>
      <c r="D234">
        <v>115.05548407848001</v>
      </c>
      <c r="E234">
        <v>250.96912190415</v>
      </c>
      <c r="F234">
        <v>102.03466623670001</v>
      </c>
      <c r="G234">
        <v>106.83134472751</v>
      </c>
      <c r="I234" s="6">
        <f t="shared" si="23"/>
        <v>144.13777717663999</v>
      </c>
      <c r="J234" s="6">
        <f t="shared" si="24"/>
        <v>13.020817841780001</v>
      </c>
      <c r="K234" s="6">
        <f t="shared" si="19"/>
        <v>128.51279576650398</v>
      </c>
      <c r="L234" s="7">
        <f t="shared" si="22"/>
        <v>9.8697944574682523</v>
      </c>
      <c r="M234" s="7">
        <f t="shared" si="20"/>
        <v>12.605659685438557</v>
      </c>
      <c r="P234" s="5">
        <f t="shared" si="21"/>
        <v>4.7637007422013751</v>
      </c>
    </row>
    <row r="235" spans="1:16" x14ac:dyDescent="0.15">
      <c r="A235" s="5">
        <v>117</v>
      </c>
      <c r="B235" s="5">
        <v>233</v>
      </c>
      <c r="D235">
        <v>115.16773882277</v>
      </c>
      <c r="E235">
        <v>252.3734319717</v>
      </c>
      <c r="F235">
        <v>102.13527894228</v>
      </c>
      <c r="G235">
        <v>106.96468881006</v>
      </c>
      <c r="I235" s="6">
        <f t="shared" si="23"/>
        <v>145.40874316164002</v>
      </c>
      <c r="J235" s="6">
        <f t="shared" si="24"/>
        <v>13.032459880490009</v>
      </c>
      <c r="K235" s="6">
        <f t="shared" si="19"/>
        <v>129.769791305052</v>
      </c>
      <c r="L235" s="7">
        <f t="shared" si="22"/>
        <v>9.9574287966404054</v>
      </c>
      <c r="M235" s="7">
        <f t="shared" si="20"/>
        <v>12.705035935460369</v>
      </c>
      <c r="P235" s="5">
        <f t="shared" si="21"/>
        <v>5.6939022497743155</v>
      </c>
    </row>
    <row r="236" spans="1:16" x14ac:dyDescent="0.15">
      <c r="A236" s="5">
        <v>117.5</v>
      </c>
      <c r="B236" s="5">
        <v>234</v>
      </c>
      <c r="D236">
        <v>115.09215181731</v>
      </c>
      <c r="E236">
        <v>250.23930524284</v>
      </c>
      <c r="F236">
        <v>102.01289906482</v>
      </c>
      <c r="G236">
        <v>106.82473395679</v>
      </c>
      <c r="I236" s="6">
        <f t="shared" si="23"/>
        <v>143.41457128605001</v>
      </c>
      <c r="J236" s="6">
        <f t="shared" si="24"/>
        <v>13.079252752489992</v>
      </c>
      <c r="K236" s="6">
        <f t="shared" si="19"/>
        <v>127.71946798306202</v>
      </c>
      <c r="L236" s="7">
        <f t="shared" si="22"/>
        <v>9.7650431871000531</v>
      </c>
      <c r="M236" s="7">
        <f t="shared" si="20"/>
        <v>12.524392236769675</v>
      </c>
      <c r="P236" s="5">
        <f t="shared" si="21"/>
        <v>3.6518102374385761</v>
      </c>
    </row>
    <row r="237" spans="1:16" x14ac:dyDescent="0.15">
      <c r="A237" s="5">
        <v>118</v>
      </c>
      <c r="B237" s="5">
        <v>235</v>
      </c>
      <c r="D237">
        <v>115.19749115470999</v>
      </c>
      <c r="E237">
        <v>250.68366034095001</v>
      </c>
      <c r="F237">
        <v>102.12366978394</v>
      </c>
      <c r="G237">
        <v>106.88390841664</v>
      </c>
      <c r="I237" s="6">
        <f t="shared" si="23"/>
        <v>143.79975192431002</v>
      </c>
      <c r="J237" s="6">
        <f t="shared" si="24"/>
        <v>13.073821370769991</v>
      </c>
      <c r="K237" s="6">
        <f t="shared" si="19"/>
        <v>128.11116627938603</v>
      </c>
      <c r="L237" s="7">
        <f t="shared" si="22"/>
        <v>9.799060477131242</v>
      </c>
      <c r="M237" s="7">
        <f t="shared" si="20"/>
        <v>12.570151437650521</v>
      </c>
      <c r="P237" s="5">
        <f t="shared" si="21"/>
        <v>4.0128894076528558</v>
      </c>
    </row>
    <row r="238" spans="1:16" x14ac:dyDescent="0.15">
      <c r="A238" s="5">
        <v>118.5</v>
      </c>
      <c r="B238" s="5">
        <v>236</v>
      </c>
      <c r="D238">
        <v>115.04583467353</v>
      </c>
      <c r="E238">
        <v>250.05644901898</v>
      </c>
      <c r="F238">
        <v>102.11625282167</v>
      </c>
      <c r="G238">
        <v>106.84795227346</v>
      </c>
      <c r="I238" s="6">
        <f t="shared" si="23"/>
        <v>143.20849674551999</v>
      </c>
      <c r="J238" s="6">
        <f t="shared" si="24"/>
        <v>12.929581851859993</v>
      </c>
      <c r="K238" s="6">
        <f t="shared" si="19"/>
        <v>127.692998523288</v>
      </c>
      <c r="L238" s="7">
        <f t="shared" si="22"/>
        <v>9.8760346611610377</v>
      </c>
      <c r="M238" s="7">
        <f t="shared" si="20"/>
        <v>12.658867532529975</v>
      </c>
      <c r="P238" s="5">
        <f t="shared" si="21"/>
        <v>4.8299378695355379</v>
      </c>
    </row>
    <row r="239" spans="1:16" x14ac:dyDescent="0.15">
      <c r="A239" s="5">
        <v>119</v>
      </c>
      <c r="B239" s="5">
        <v>237</v>
      </c>
      <c r="D239">
        <v>115.01656481184</v>
      </c>
      <c r="E239">
        <v>251.59954969443999</v>
      </c>
      <c r="F239">
        <v>102.03998710094</v>
      </c>
      <c r="G239">
        <v>106.83989035795</v>
      </c>
      <c r="I239" s="6">
        <f t="shared" si="23"/>
        <v>144.75965933648999</v>
      </c>
      <c r="J239" s="6">
        <f t="shared" si="24"/>
        <v>12.976577710900003</v>
      </c>
      <c r="K239" s="6">
        <f t="shared" si="19"/>
        <v>129.18776608341</v>
      </c>
      <c r="L239" s="7">
        <f t="shared" si="22"/>
        <v>9.95545736029427</v>
      </c>
      <c r="M239" s="7">
        <f t="shared" si="20"/>
        <v>12.750032142512865</v>
      </c>
      <c r="P239" s="5">
        <f t="shared" si="21"/>
        <v>5.6729762853797325</v>
      </c>
    </row>
    <row r="240" spans="1:16" x14ac:dyDescent="0.15">
      <c r="A240" s="5">
        <v>119.5</v>
      </c>
      <c r="B240" s="5">
        <v>238</v>
      </c>
      <c r="D240">
        <v>115.18317787070001</v>
      </c>
      <c r="E240">
        <v>251.95689932453999</v>
      </c>
      <c r="F240">
        <v>102.04821025475999</v>
      </c>
      <c r="G240">
        <v>106.81602708804</v>
      </c>
      <c r="I240" s="6">
        <f t="shared" si="23"/>
        <v>145.1408722365</v>
      </c>
      <c r="J240" s="6">
        <f t="shared" si="24"/>
        <v>13.134967615940013</v>
      </c>
      <c r="K240" s="6">
        <f t="shared" si="19"/>
        <v>129.378911097372</v>
      </c>
      <c r="L240" s="7">
        <f t="shared" si="22"/>
        <v>9.8499604171359731</v>
      </c>
      <c r="M240" s="7">
        <f t="shared" si="20"/>
        <v>12.656277110204226</v>
      </c>
      <c r="P240" s="5">
        <f t="shared" si="21"/>
        <v>4.5531707788030635</v>
      </c>
    </row>
    <row r="241" spans="1:16" x14ac:dyDescent="0.15">
      <c r="A241" s="5">
        <v>120</v>
      </c>
      <c r="B241" s="5">
        <v>239</v>
      </c>
      <c r="D241">
        <v>114.74107430042</v>
      </c>
      <c r="E241">
        <v>245.23206818912999</v>
      </c>
      <c r="F241">
        <v>102.02225088681</v>
      </c>
      <c r="G241">
        <v>106.85617542727999</v>
      </c>
      <c r="I241" s="6">
        <f t="shared" si="23"/>
        <v>138.37589276185</v>
      </c>
      <c r="J241" s="6">
        <f t="shared" si="24"/>
        <v>12.718823413609996</v>
      </c>
      <c r="K241" s="6">
        <f t="shared" si="19"/>
        <v>123.113304665518</v>
      </c>
      <c r="L241" s="7">
        <f t="shared" si="22"/>
        <v>9.6796142742086104</v>
      </c>
      <c r="M241" s="7">
        <f t="shared" si="20"/>
        <v>12.497672878126522</v>
      </c>
      <c r="P241" s="5">
        <f t="shared" si="21"/>
        <v>2.7450183986157786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46DF-FC46-2F4B-AC1F-9BA845EC8008}">
  <sheetPr>
    <pageSetUpPr fitToPage="1"/>
  </sheetPr>
  <dimension ref="A1:Y798"/>
  <sheetViews>
    <sheetView topLeftCell="A11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104.63197136892001</v>
      </c>
      <c r="E2">
        <v>132.80912615567999</v>
      </c>
      <c r="F2">
        <v>102.56365258775</v>
      </c>
      <c r="G2">
        <v>109.59488399762</v>
      </c>
      <c r="I2" s="6">
        <f>E2-G2</f>
        <v>23.214242158059989</v>
      </c>
      <c r="J2" s="6">
        <f>D2-F2</f>
        <v>2.0683187811700066</v>
      </c>
      <c r="K2" s="6">
        <f>I2-1.2*J2</f>
        <v>20.732259620655981</v>
      </c>
      <c r="L2" s="7">
        <f t="shared" ref="L2:L65" si="0">K2/J2</f>
        <v>10.023725457314736</v>
      </c>
      <c r="M2" s="7">
        <f>L2+ABS($N$2)*A2</f>
        <v>10.036947147643341</v>
      </c>
      <c r="N2" s="5">
        <f>LINEST(V64:V83,U64:U83)</f>
        <v>2.6443380657207693E-2</v>
      </c>
      <c r="O2" s="8">
        <f>AVERAGE(L41:L60)</f>
        <v>7.7900771221658136</v>
      </c>
      <c r="P2" s="5">
        <f>(L2-$O$2)/$O$2*100</f>
        <v>28.672993862837636</v>
      </c>
    </row>
    <row r="3" spans="1:16" x14ac:dyDescent="0.15">
      <c r="A3" s="5">
        <v>1</v>
      </c>
      <c r="B3" s="5">
        <v>1</v>
      </c>
      <c r="D3">
        <v>103.89054577989999</v>
      </c>
      <c r="E3">
        <v>126.43930808231001</v>
      </c>
      <c r="F3">
        <v>102.30249851279</v>
      </c>
      <c r="G3">
        <v>109.35246876859</v>
      </c>
      <c r="I3" s="6">
        <f t="shared" ref="I3:I66" si="1">E3-G3</f>
        <v>17.086839313720006</v>
      </c>
      <c r="J3" s="6">
        <f t="shared" ref="J3:J66" si="2">D3-F3</f>
        <v>1.5880472671099994</v>
      </c>
      <c r="K3" s="6">
        <f t="shared" ref="K3:K66" si="3">I3-1.2*J3</f>
        <v>15.181182593188007</v>
      </c>
      <c r="L3" s="7">
        <f t="shared" si="0"/>
        <v>9.5596541158472021</v>
      </c>
      <c r="M3" s="7">
        <f t="shared" ref="M3:M66" si="4">L3+ABS($N$2)*A3</f>
        <v>9.5860974965044097</v>
      </c>
      <c r="P3" s="5">
        <f t="shared" ref="P3:P66" si="5">(L3-$O$2)/$O$2*100</f>
        <v>22.715782731421882</v>
      </c>
    </row>
    <row r="4" spans="1:16" ht="15" x14ac:dyDescent="0.15">
      <c r="A4" s="5">
        <v>1.5</v>
      </c>
      <c r="B4" s="5">
        <v>2</v>
      </c>
      <c r="D4">
        <v>103.77095138682</v>
      </c>
      <c r="E4">
        <v>125.19534745004999</v>
      </c>
      <c r="F4">
        <v>102.5249851279</v>
      </c>
      <c r="G4">
        <v>109.2254610351</v>
      </c>
      <c r="I4" s="6">
        <f t="shared" si="1"/>
        <v>15.969886414949997</v>
      </c>
      <c r="J4" s="6">
        <f t="shared" si="2"/>
        <v>1.2459662589200065</v>
      </c>
      <c r="K4" s="6">
        <f t="shared" si="3"/>
        <v>14.474726904245989</v>
      </c>
      <c r="L4" s="7">
        <f t="shared" si="0"/>
        <v>11.61727037198629</v>
      </c>
      <c r="M4" s="7">
        <f t="shared" si="4"/>
        <v>11.656935442972102</v>
      </c>
      <c r="N4" s="3" t="s">
        <v>15</v>
      </c>
      <c r="P4" s="5">
        <f t="shared" si="5"/>
        <v>49.129080364693905</v>
      </c>
    </row>
    <row r="5" spans="1:16" x14ac:dyDescent="0.15">
      <c r="A5" s="5">
        <v>2</v>
      </c>
      <c r="B5" s="5">
        <v>3</v>
      </c>
      <c r="D5">
        <v>104.05278854757</v>
      </c>
      <c r="E5">
        <v>127.50999105279</v>
      </c>
      <c r="F5">
        <v>102.28108268888001</v>
      </c>
      <c r="G5">
        <v>109.34681737061</v>
      </c>
      <c r="I5" s="6">
        <f t="shared" si="1"/>
        <v>18.163173682180002</v>
      </c>
      <c r="J5" s="6">
        <f t="shared" si="2"/>
        <v>1.7717058586899981</v>
      </c>
      <c r="K5" s="6">
        <f t="shared" si="3"/>
        <v>16.037126651752004</v>
      </c>
      <c r="L5" s="7">
        <f t="shared" si="0"/>
        <v>9.0517997516867048</v>
      </c>
      <c r="M5" s="7">
        <f t="shared" si="4"/>
        <v>9.1046865130011199</v>
      </c>
      <c r="N5" s="5">
        <f>RSQ(V64:V83,U64:U83)</f>
        <v>7.2175086942872418E-2</v>
      </c>
      <c r="P5" s="5">
        <f t="shared" si="5"/>
        <v>16.196535794630289</v>
      </c>
    </row>
    <row r="6" spans="1:16" x14ac:dyDescent="0.15">
      <c r="A6" s="5">
        <v>2.5</v>
      </c>
      <c r="B6" s="5">
        <v>4</v>
      </c>
      <c r="D6">
        <v>104.3692215926</v>
      </c>
      <c r="E6">
        <v>130.45362362064</v>
      </c>
      <c r="F6">
        <v>102.22992266508</v>
      </c>
      <c r="G6">
        <v>109.37775133849</v>
      </c>
      <c r="I6" s="6">
        <f t="shared" si="1"/>
        <v>21.075872282150002</v>
      </c>
      <c r="J6" s="6">
        <f t="shared" si="2"/>
        <v>2.1392989275200023</v>
      </c>
      <c r="K6" s="6">
        <f t="shared" si="3"/>
        <v>18.508713569125998</v>
      </c>
      <c r="L6" s="7">
        <f t="shared" si="0"/>
        <v>8.651765927159305</v>
      </c>
      <c r="M6" s="7">
        <f t="shared" si="4"/>
        <v>8.7178743788023247</v>
      </c>
      <c r="P6" s="5">
        <f t="shared" si="5"/>
        <v>11.061364239150469</v>
      </c>
    </row>
    <row r="7" spans="1:16" x14ac:dyDescent="0.15">
      <c r="A7" s="5">
        <v>3</v>
      </c>
      <c r="B7" s="5">
        <v>5</v>
      </c>
      <c r="D7">
        <v>104.28332836266</v>
      </c>
      <c r="E7">
        <v>131.03787652848001</v>
      </c>
      <c r="F7">
        <v>102.47263533611</v>
      </c>
      <c r="G7">
        <v>108.40690065437001</v>
      </c>
      <c r="I7" s="6">
        <f t="shared" si="1"/>
        <v>22.630975874110007</v>
      </c>
      <c r="J7" s="6">
        <f t="shared" si="2"/>
        <v>1.8106930265499983</v>
      </c>
      <c r="K7" s="6">
        <f t="shared" si="3"/>
        <v>20.458144242250007</v>
      </c>
      <c r="L7" s="7">
        <f t="shared" si="0"/>
        <v>11.298516061129316</v>
      </c>
      <c r="M7" s="7">
        <f t="shared" si="4"/>
        <v>11.377846203100939</v>
      </c>
      <c r="P7" s="5">
        <f t="shared" si="5"/>
        <v>45.037281196878304</v>
      </c>
    </row>
    <row r="8" spans="1:16" x14ac:dyDescent="0.15">
      <c r="A8" s="5">
        <v>3.5</v>
      </c>
      <c r="B8" s="5">
        <v>6</v>
      </c>
      <c r="D8">
        <v>104.45004473605999</v>
      </c>
      <c r="E8">
        <v>133.71189979123</v>
      </c>
      <c r="F8">
        <v>102.36853063653</v>
      </c>
      <c r="G8">
        <v>110.4006543724</v>
      </c>
      <c r="I8" s="6">
        <f t="shared" si="1"/>
        <v>23.311245418829998</v>
      </c>
      <c r="J8" s="6">
        <f t="shared" si="2"/>
        <v>2.081514099529997</v>
      </c>
      <c r="K8" s="6">
        <f t="shared" si="3"/>
        <v>20.813428499394</v>
      </c>
      <c r="L8" s="7">
        <f t="shared" si="0"/>
        <v>9.9991772835426111</v>
      </c>
      <c r="M8" s="7">
        <f t="shared" si="4"/>
        <v>10.091729115842838</v>
      </c>
      <c r="P8" s="5">
        <f t="shared" si="5"/>
        <v>28.357872800656164</v>
      </c>
    </row>
    <row r="9" spans="1:16" x14ac:dyDescent="0.15">
      <c r="A9" s="5">
        <v>4</v>
      </c>
      <c r="B9" s="5">
        <v>7</v>
      </c>
      <c r="D9">
        <v>108.76166407465</v>
      </c>
      <c r="E9">
        <v>173.32231726283001</v>
      </c>
      <c r="F9">
        <v>102.39857227841</v>
      </c>
      <c r="G9">
        <v>110.01487209994001</v>
      </c>
      <c r="I9" s="6">
        <f t="shared" si="1"/>
        <v>63.307445162890005</v>
      </c>
      <c r="J9" s="6">
        <f t="shared" si="2"/>
        <v>6.3630917962399991</v>
      </c>
      <c r="K9" s="6">
        <f t="shared" si="3"/>
        <v>55.671735007402006</v>
      </c>
      <c r="L9" s="7">
        <f t="shared" si="0"/>
        <v>8.749164209810532</v>
      </c>
      <c r="M9" s="7">
        <f t="shared" si="4"/>
        <v>8.8549377324393621</v>
      </c>
      <c r="P9" s="5">
        <f t="shared" si="5"/>
        <v>12.311650739833381</v>
      </c>
    </row>
    <row r="10" spans="1:16" x14ac:dyDescent="0.15">
      <c r="A10" s="5">
        <v>4.5</v>
      </c>
      <c r="B10" s="5">
        <v>8</v>
      </c>
      <c r="D10">
        <v>109.033437014</v>
      </c>
      <c r="E10">
        <v>171.55209953344001</v>
      </c>
      <c r="F10">
        <v>102.41403926234</v>
      </c>
      <c r="G10">
        <v>108.95181439619</v>
      </c>
      <c r="I10" s="6">
        <f t="shared" si="1"/>
        <v>62.600285137250012</v>
      </c>
      <c r="J10" s="6">
        <f t="shared" si="2"/>
        <v>6.6193977516600029</v>
      </c>
      <c r="K10" s="6">
        <f t="shared" si="3"/>
        <v>54.657007835258007</v>
      </c>
      <c r="L10" s="7">
        <f t="shared" si="0"/>
        <v>8.2570967761457155</v>
      </c>
      <c r="M10" s="7">
        <f t="shared" si="4"/>
        <v>8.3760919891031502</v>
      </c>
      <c r="P10" s="5">
        <f t="shared" si="5"/>
        <v>5.9950581573967794</v>
      </c>
    </row>
    <row r="11" spans="1:16" x14ac:dyDescent="0.15">
      <c r="A11" s="5">
        <v>5</v>
      </c>
      <c r="B11" s="5">
        <v>9</v>
      </c>
      <c r="D11">
        <v>108.53382581648999</v>
      </c>
      <c r="E11">
        <v>171.21889580093</v>
      </c>
      <c r="F11">
        <v>102.34235574063</v>
      </c>
      <c r="G11">
        <v>109.09250446163</v>
      </c>
      <c r="I11" s="6">
        <f t="shared" si="1"/>
        <v>62.1263913393</v>
      </c>
      <c r="J11" s="6">
        <f t="shared" si="2"/>
        <v>6.1914700758599963</v>
      </c>
      <c r="K11" s="6">
        <f t="shared" si="3"/>
        <v>54.696627248268001</v>
      </c>
      <c r="L11" s="7">
        <f t="shared" si="0"/>
        <v>8.8341906813900941</v>
      </c>
      <c r="M11" s="7">
        <f t="shared" si="4"/>
        <v>8.9664075846761317</v>
      </c>
      <c r="P11" s="5">
        <f t="shared" si="5"/>
        <v>13.40312223935973</v>
      </c>
    </row>
    <row r="12" spans="1:16" x14ac:dyDescent="0.15">
      <c r="A12" s="5">
        <v>5.5</v>
      </c>
      <c r="B12" s="5">
        <v>10</v>
      </c>
      <c r="D12">
        <v>108.19634525661</v>
      </c>
      <c r="E12">
        <v>169.28149300155999</v>
      </c>
      <c r="F12">
        <v>102.30547293278001</v>
      </c>
      <c r="G12">
        <v>109.05532421178</v>
      </c>
      <c r="I12" s="6">
        <f t="shared" si="1"/>
        <v>60.22616878977999</v>
      </c>
      <c r="J12" s="6">
        <f t="shared" si="2"/>
        <v>5.8908723238299956</v>
      </c>
      <c r="K12" s="6">
        <f t="shared" si="3"/>
        <v>53.157122001183993</v>
      </c>
      <c r="L12" s="7">
        <f t="shared" si="0"/>
        <v>9.0236418443751774</v>
      </c>
      <c r="M12" s="7">
        <f t="shared" si="4"/>
        <v>9.1690804379898196</v>
      </c>
      <c r="P12" s="5">
        <f t="shared" si="5"/>
        <v>15.83507714833002</v>
      </c>
    </row>
    <row r="13" spans="1:16" x14ac:dyDescent="0.15">
      <c r="A13" s="5">
        <v>6</v>
      </c>
      <c r="B13" s="5">
        <v>11</v>
      </c>
      <c r="D13">
        <v>108.45373250389</v>
      </c>
      <c r="E13">
        <v>171.60225505443</v>
      </c>
      <c r="F13">
        <v>102.32302201071001</v>
      </c>
      <c r="G13">
        <v>109.11243307555</v>
      </c>
      <c r="I13" s="6">
        <f t="shared" si="1"/>
        <v>62.489821978880002</v>
      </c>
      <c r="J13" s="6">
        <f t="shared" si="2"/>
        <v>6.1307104931799898</v>
      </c>
      <c r="K13" s="6">
        <f t="shared" si="3"/>
        <v>55.132969387064016</v>
      </c>
      <c r="L13" s="7">
        <f t="shared" si="0"/>
        <v>8.9929167995121944</v>
      </c>
      <c r="M13" s="7">
        <f t="shared" si="4"/>
        <v>9.1515770834554413</v>
      </c>
      <c r="P13" s="5">
        <f t="shared" si="5"/>
        <v>15.440664559325501</v>
      </c>
    </row>
    <row r="14" spans="1:16" x14ac:dyDescent="0.15">
      <c r="A14" s="5">
        <v>6.5</v>
      </c>
      <c r="B14" s="5">
        <v>12</v>
      </c>
      <c r="D14">
        <v>108.37052877137999</v>
      </c>
      <c r="E14">
        <v>169.80754276827</v>
      </c>
      <c r="F14">
        <v>102.39530041642</v>
      </c>
      <c r="G14">
        <v>109.03955978584</v>
      </c>
      <c r="I14" s="6">
        <f t="shared" si="1"/>
        <v>60.767982982429999</v>
      </c>
      <c r="J14" s="6">
        <f t="shared" si="2"/>
        <v>5.9752283549599952</v>
      </c>
      <c r="K14" s="6">
        <f t="shared" si="3"/>
        <v>53.597708956478002</v>
      </c>
      <c r="L14" s="7">
        <f t="shared" si="0"/>
        <v>8.9699850403184875</v>
      </c>
      <c r="M14" s="7">
        <f t="shared" si="4"/>
        <v>9.1418670145903373</v>
      </c>
      <c r="P14" s="5">
        <f t="shared" si="5"/>
        <v>15.146293157937741</v>
      </c>
    </row>
    <row r="15" spans="1:16" x14ac:dyDescent="0.15">
      <c r="A15" s="5">
        <v>7</v>
      </c>
      <c r="B15" s="5">
        <v>13</v>
      </c>
      <c r="D15">
        <v>108.33786936236</v>
      </c>
      <c r="E15">
        <v>169.80287713841</v>
      </c>
      <c r="F15">
        <v>102.46133254016</v>
      </c>
      <c r="G15">
        <v>109.06276026175</v>
      </c>
      <c r="I15" s="6">
        <f t="shared" si="1"/>
        <v>60.740116876659997</v>
      </c>
      <c r="J15" s="6">
        <f t="shared" si="2"/>
        <v>5.876536822199995</v>
      </c>
      <c r="K15" s="6">
        <f t="shared" si="3"/>
        <v>53.68827269002</v>
      </c>
      <c r="L15" s="7">
        <f t="shared" si="0"/>
        <v>9.1360395270901673</v>
      </c>
      <c r="M15" s="7">
        <f t="shared" si="4"/>
        <v>9.3211431916906218</v>
      </c>
      <c r="P15" s="5">
        <f t="shared" si="5"/>
        <v>17.277908598549875</v>
      </c>
    </row>
    <row r="16" spans="1:16" x14ac:dyDescent="0.15">
      <c r="A16" s="5">
        <v>7.5</v>
      </c>
      <c r="B16" s="5">
        <v>14</v>
      </c>
      <c r="D16">
        <v>108.82231726283</v>
      </c>
      <c r="E16">
        <v>169.7733281493</v>
      </c>
      <c r="F16">
        <v>102.43872694824999</v>
      </c>
      <c r="G16">
        <v>109.14158239143001</v>
      </c>
      <c r="I16" s="6">
        <f t="shared" si="1"/>
        <v>60.631745757869993</v>
      </c>
      <c r="J16" s="6">
        <f t="shared" si="2"/>
        <v>6.3835903145800046</v>
      </c>
      <c r="K16" s="6">
        <f t="shared" si="3"/>
        <v>52.971437380373985</v>
      </c>
      <c r="L16" s="7">
        <f t="shared" si="0"/>
        <v>8.2980634360867711</v>
      </c>
      <c r="M16" s="7">
        <f t="shared" si="4"/>
        <v>8.4963887910158284</v>
      </c>
      <c r="P16" s="5">
        <f t="shared" si="5"/>
        <v>6.5209407552017415</v>
      </c>
    </row>
    <row r="17" spans="1:16" x14ac:dyDescent="0.15">
      <c r="A17" s="5">
        <v>8</v>
      </c>
      <c r="B17" s="5">
        <v>15</v>
      </c>
      <c r="D17">
        <v>108.466562986</v>
      </c>
      <c r="E17">
        <v>168.28188180404001</v>
      </c>
      <c r="F17">
        <v>102.15556216538</v>
      </c>
      <c r="G17">
        <v>109.08179654967</v>
      </c>
      <c r="I17" s="6">
        <f t="shared" si="1"/>
        <v>59.200085254370009</v>
      </c>
      <c r="J17" s="6">
        <f t="shared" si="2"/>
        <v>6.311000820619995</v>
      </c>
      <c r="K17" s="6">
        <f t="shared" si="3"/>
        <v>51.626884269626018</v>
      </c>
      <c r="L17" s="7">
        <f t="shared" si="0"/>
        <v>8.1804591279635073</v>
      </c>
      <c r="M17" s="7">
        <f t="shared" si="4"/>
        <v>8.3920061732211693</v>
      </c>
      <c r="P17" s="5">
        <f t="shared" si="5"/>
        <v>5.011272670034348</v>
      </c>
    </row>
    <row r="18" spans="1:16" x14ac:dyDescent="0.15">
      <c r="A18" s="5">
        <v>8.5</v>
      </c>
      <c r="B18" s="5">
        <v>16</v>
      </c>
      <c r="D18">
        <v>108.46967340591</v>
      </c>
      <c r="E18">
        <v>169.26283048211999</v>
      </c>
      <c r="F18">
        <v>102.23468173706</v>
      </c>
      <c r="G18">
        <v>109.12938726948001</v>
      </c>
      <c r="I18" s="6">
        <f t="shared" si="1"/>
        <v>60.133443212639989</v>
      </c>
      <c r="J18" s="6">
        <f t="shared" si="2"/>
        <v>6.2349916688500002</v>
      </c>
      <c r="K18" s="6">
        <f t="shared" si="3"/>
        <v>52.651453210019987</v>
      </c>
      <c r="L18" s="7">
        <f t="shared" si="0"/>
        <v>8.4445105954297404</v>
      </c>
      <c r="M18" s="7">
        <f t="shared" si="4"/>
        <v>8.6692793310160052</v>
      </c>
      <c r="P18" s="5">
        <f t="shared" si="5"/>
        <v>8.400860004348452</v>
      </c>
    </row>
    <row r="19" spans="1:16" x14ac:dyDescent="0.15">
      <c r="A19" s="5">
        <v>9</v>
      </c>
      <c r="B19" s="5">
        <v>17</v>
      </c>
      <c r="D19">
        <v>108.71306376360999</v>
      </c>
      <c r="E19">
        <v>169.27566096423001</v>
      </c>
      <c r="F19">
        <v>102.42028554432</v>
      </c>
      <c r="G19">
        <v>109.18322427127001</v>
      </c>
      <c r="I19" s="6">
        <f t="shared" si="1"/>
        <v>60.092436692960007</v>
      </c>
      <c r="J19" s="6">
        <f t="shared" si="2"/>
        <v>6.2927782192899997</v>
      </c>
      <c r="K19" s="6">
        <f t="shared" si="3"/>
        <v>52.541102829812004</v>
      </c>
      <c r="L19" s="7">
        <f t="shared" si="0"/>
        <v>8.3494286623277976</v>
      </c>
      <c r="M19" s="7">
        <f t="shared" si="4"/>
        <v>8.5874190882426671</v>
      </c>
      <c r="P19" s="5">
        <f t="shared" si="5"/>
        <v>7.1803081200622554</v>
      </c>
    </row>
    <row r="20" spans="1:16" x14ac:dyDescent="0.15">
      <c r="A20" s="5">
        <v>9.5</v>
      </c>
      <c r="B20" s="5">
        <v>18</v>
      </c>
      <c r="D20">
        <v>108.06570762053001</v>
      </c>
      <c r="E20">
        <v>165.13063763608</v>
      </c>
      <c r="F20">
        <v>102.27215942891</v>
      </c>
      <c r="G20">
        <v>109.22308149910999</v>
      </c>
      <c r="I20" s="6">
        <f t="shared" si="1"/>
        <v>55.907556136970001</v>
      </c>
      <c r="J20" s="6">
        <f t="shared" si="2"/>
        <v>5.7935481916200047</v>
      </c>
      <c r="K20" s="6">
        <f t="shared" si="3"/>
        <v>48.955298307025998</v>
      </c>
      <c r="L20" s="7">
        <f t="shared" si="0"/>
        <v>8.4499682556946176</v>
      </c>
      <c r="M20" s="7">
        <f t="shared" si="4"/>
        <v>8.70118037193809</v>
      </c>
      <c r="P20" s="5">
        <f t="shared" si="5"/>
        <v>8.4709191344352153</v>
      </c>
    </row>
    <row r="21" spans="1:16" x14ac:dyDescent="0.15">
      <c r="A21" s="40">
        <v>10</v>
      </c>
      <c r="B21" s="5">
        <v>19</v>
      </c>
      <c r="D21">
        <v>108.09486780715</v>
      </c>
      <c r="E21">
        <v>165.92534992224</v>
      </c>
      <c r="F21">
        <v>102.38340273647</v>
      </c>
      <c r="G21">
        <v>109.08060678168</v>
      </c>
      <c r="I21" s="6">
        <f t="shared" si="1"/>
        <v>56.844743140559999</v>
      </c>
      <c r="J21" s="6">
        <f t="shared" si="2"/>
        <v>5.7114650706799921</v>
      </c>
      <c r="K21" s="6">
        <f t="shared" si="3"/>
        <v>49.990985055744005</v>
      </c>
      <c r="L21" s="7">
        <f t="shared" si="0"/>
        <v>8.7527428491814643</v>
      </c>
      <c r="M21" s="7">
        <f t="shared" si="4"/>
        <v>9.0171766557535413</v>
      </c>
      <c r="P21" s="5">
        <f t="shared" si="5"/>
        <v>12.357589172981234</v>
      </c>
    </row>
    <row r="22" spans="1:16" x14ac:dyDescent="0.15">
      <c r="A22" s="5">
        <v>10.5</v>
      </c>
      <c r="B22" s="5">
        <v>20</v>
      </c>
      <c r="D22">
        <v>107.9867807154</v>
      </c>
      <c r="E22">
        <v>164.54821150855</v>
      </c>
      <c r="F22">
        <v>102.30428316478</v>
      </c>
      <c r="G22">
        <v>109.05413444378</v>
      </c>
      <c r="I22" s="6">
        <f t="shared" si="1"/>
        <v>55.494077064769996</v>
      </c>
      <c r="J22" s="6">
        <f t="shared" si="2"/>
        <v>5.6824975506199991</v>
      </c>
      <c r="K22" s="6">
        <f t="shared" si="3"/>
        <v>48.675080004026</v>
      </c>
      <c r="L22" s="7">
        <f t="shared" si="0"/>
        <v>8.5657898785570481</v>
      </c>
      <c r="M22" s="7">
        <f t="shared" si="4"/>
        <v>8.8434453754577298</v>
      </c>
      <c r="P22" s="5">
        <f t="shared" si="5"/>
        <v>9.9577031680986643</v>
      </c>
    </row>
    <row r="23" spans="1:16" x14ac:dyDescent="0.15">
      <c r="A23" s="5">
        <v>11</v>
      </c>
      <c r="B23" s="5">
        <v>21</v>
      </c>
      <c r="D23">
        <v>108.42223950233</v>
      </c>
      <c r="E23">
        <v>166.44090202177</v>
      </c>
      <c r="F23">
        <v>102.34592504462</v>
      </c>
      <c r="G23">
        <v>109.17965496728</v>
      </c>
      <c r="I23" s="6">
        <f t="shared" si="1"/>
        <v>57.261247054489999</v>
      </c>
      <c r="J23" s="6">
        <f t="shared" si="2"/>
        <v>6.0763144577099979</v>
      </c>
      <c r="K23" s="6">
        <f t="shared" si="3"/>
        <v>49.969669705238005</v>
      </c>
      <c r="L23" s="7">
        <f t="shared" si="0"/>
        <v>8.2236806625163119</v>
      </c>
      <c r="M23" s="7">
        <f t="shared" si="4"/>
        <v>8.5145578497455965</v>
      </c>
      <c r="P23" s="5">
        <f t="shared" si="5"/>
        <v>5.5661007400905804</v>
      </c>
    </row>
    <row r="24" spans="1:16" x14ac:dyDescent="0.15">
      <c r="A24" s="5">
        <v>11.5</v>
      </c>
      <c r="B24" s="5">
        <v>22</v>
      </c>
      <c r="D24">
        <v>108.47550544324</v>
      </c>
      <c r="E24">
        <v>166.05909797823</v>
      </c>
      <c r="F24">
        <v>102.35544318858</v>
      </c>
      <c r="G24">
        <v>109.20345032719</v>
      </c>
      <c r="I24" s="6">
        <f t="shared" si="1"/>
        <v>56.855647651040002</v>
      </c>
      <c r="J24" s="6">
        <f t="shared" si="2"/>
        <v>6.1200622546599988</v>
      </c>
      <c r="K24" s="6">
        <f t="shared" si="3"/>
        <v>49.511572945448002</v>
      </c>
      <c r="L24" s="7">
        <f t="shared" si="0"/>
        <v>8.0900440036779706</v>
      </c>
      <c r="M24" s="7">
        <f t="shared" si="4"/>
        <v>8.3941428812358598</v>
      </c>
      <c r="P24" s="5">
        <f t="shared" si="5"/>
        <v>3.8506278796474813</v>
      </c>
    </row>
    <row r="25" spans="1:16" x14ac:dyDescent="0.15">
      <c r="A25" s="5">
        <v>12</v>
      </c>
      <c r="B25" s="5">
        <v>23</v>
      </c>
      <c r="D25">
        <v>108.28538102644001</v>
      </c>
      <c r="E25">
        <v>165.95489891135</v>
      </c>
      <c r="F25">
        <v>102.36139202855</v>
      </c>
      <c r="G25">
        <v>109.0740630577</v>
      </c>
      <c r="I25" s="6">
        <f t="shared" si="1"/>
        <v>56.880835853649998</v>
      </c>
      <c r="J25" s="6">
        <f t="shared" si="2"/>
        <v>5.9239889978900067</v>
      </c>
      <c r="K25" s="6">
        <f t="shared" si="3"/>
        <v>49.772049056181991</v>
      </c>
      <c r="L25" s="7">
        <f t="shared" si="0"/>
        <v>8.4017794553483629</v>
      </c>
      <c r="M25" s="7">
        <f t="shared" si="4"/>
        <v>8.719100023234855</v>
      </c>
      <c r="P25" s="5">
        <f t="shared" si="5"/>
        <v>7.852327051320418</v>
      </c>
    </row>
    <row r="26" spans="1:16" x14ac:dyDescent="0.15">
      <c r="A26" s="5">
        <v>12.5</v>
      </c>
      <c r="B26" s="5">
        <v>24</v>
      </c>
      <c r="D26">
        <v>108.21772939346999</v>
      </c>
      <c r="E26">
        <v>164.58437013996999</v>
      </c>
      <c r="F26">
        <v>102.37656157049</v>
      </c>
      <c r="G26">
        <v>109.0508625818</v>
      </c>
      <c r="I26" s="6">
        <f t="shared" si="1"/>
        <v>55.533507558169987</v>
      </c>
      <c r="J26" s="6">
        <f t="shared" si="2"/>
        <v>5.8411678229799975</v>
      </c>
      <c r="K26" s="6">
        <f t="shared" si="3"/>
        <v>48.524106170593988</v>
      </c>
      <c r="L26" s="7">
        <f t="shared" si="0"/>
        <v>8.3072610890742009</v>
      </c>
      <c r="M26" s="7">
        <f t="shared" si="4"/>
        <v>8.6378033472892977</v>
      </c>
      <c r="P26" s="5">
        <f t="shared" si="5"/>
        <v>6.6390095861412828</v>
      </c>
    </row>
    <row r="27" spans="1:16" x14ac:dyDescent="0.15">
      <c r="A27" s="5">
        <v>13</v>
      </c>
      <c r="B27" s="5">
        <v>25</v>
      </c>
      <c r="D27">
        <v>108.54199066874</v>
      </c>
      <c r="E27">
        <v>165.85692068429</v>
      </c>
      <c r="F27">
        <v>102.27810826888999</v>
      </c>
      <c r="G27">
        <v>109.33967876264001</v>
      </c>
      <c r="I27" s="6">
        <f t="shared" si="1"/>
        <v>56.517241921649997</v>
      </c>
      <c r="J27" s="6">
        <f t="shared" si="2"/>
        <v>6.2638823998500044</v>
      </c>
      <c r="K27" s="6">
        <f t="shared" si="3"/>
        <v>49.000583041829991</v>
      </c>
      <c r="L27" s="7">
        <f t="shared" si="0"/>
        <v>7.8227175917292708</v>
      </c>
      <c r="M27" s="7">
        <f t="shared" si="4"/>
        <v>8.1664815402729705</v>
      </c>
      <c r="P27" s="5">
        <f t="shared" si="5"/>
        <v>0.41900059590658401</v>
      </c>
    </row>
    <row r="28" spans="1:16" x14ac:dyDescent="0.15">
      <c r="A28" s="5">
        <v>13.5</v>
      </c>
      <c r="B28" s="5">
        <v>26</v>
      </c>
      <c r="D28">
        <v>108.38452566095999</v>
      </c>
      <c r="E28">
        <v>165.1399688958</v>
      </c>
      <c r="F28">
        <v>102.27275431291</v>
      </c>
      <c r="G28">
        <v>109.23616894705999</v>
      </c>
      <c r="I28" s="6">
        <f t="shared" si="1"/>
        <v>55.903799948740001</v>
      </c>
      <c r="J28" s="6">
        <f t="shared" si="2"/>
        <v>6.1117713480499987</v>
      </c>
      <c r="K28" s="6">
        <f t="shared" si="3"/>
        <v>48.569674331080002</v>
      </c>
      <c r="L28" s="7">
        <f t="shared" si="0"/>
        <v>7.9469063165421723</v>
      </c>
      <c r="M28" s="7">
        <f t="shared" si="4"/>
        <v>8.3038919554144766</v>
      </c>
      <c r="P28" s="5">
        <f t="shared" si="5"/>
        <v>2.0131918069221459</v>
      </c>
    </row>
    <row r="29" spans="1:16" x14ac:dyDescent="0.15">
      <c r="A29" s="5">
        <v>14</v>
      </c>
      <c r="B29" s="5">
        <v>27</v>
      </c>
      <c r="D29">
        <v>108.69479004666</v>
      </c>
      <c r="E29">
        <v>166.47550544324</v>
      </c>
      <c r="F29">
        <v>102.36109458656</v>
      </c>
      <c r="G29">
        <v>109.25847709697</v>
      </c>
      <c r="I29" s="6">
        <f t="shared" si="1"/>
        <v>57.217028346269998</v>
      </c>
      <c r="J29" s="6">
        <f t="shared" si="2"/>
        <v>6.3336954601000031</v>
      </c>
      <c r="K29" s="6">
        <f t="shared" si="3"/>
        <v>49.616593794149992</v>
      </c>
      <c r="L29" s="7">
        <f t="shared" si="0"/>
        <v>7.8337511026093116</v>
      </c>
      <c r="M29" s="7">
        <f t="shared" si="4"/>
        <v>8.2039584318102197</v>
      </c>
      <c r="P29" s="5">
        <f t="shared" si="5"/>
        <v>0.56063604709674153</v>
      </c>
    </row>
    <row r="30" spans="1:16" x14ac:dyDescent="0.15">
      <c r="A30" s="5">
        <v>14.5</v>
      </c>
      <c r="B30" s="5">
        <v>28</v>
      </c>
      <c r="D30">
        <v>108.99027993779001</v>
      </c>
      <c r="E30">
        <v>169.09020217729</v>
      </c>
      <c r="F30">
        <v>102.20820939917</v>
      </c>
      <c r="G30">
        <v>109.1760856633</v>
      </c>
      <c r="I30" s="6">
        <f t="shared" si="1"/>
        <v>59.914116513989995</v>
      </c>
      <c r="J30" s="6">
        <f t="shared" si="2"/>
        <v>6.7820705386200046</v>
      </c>
      <c r="K30" s="6">
        <f t="shared" si="3"/>
        <v>51.775631867645991</v>
      </c>
      <c r="L30" s="7">
        <f t="shared" si="0"/>
        <v>7.6341924745272767</v>
      </c>
      <c r="M30" s="7">
        <f t="shared" si="4"/>
        <v>8.0176214940567885</v>
      </c>
      <c r="P30" s="5">
        <f t="shared" si="5"/>
        <v>-2.0010668083758012</v>
      </c>
    </row>
    <row r="31" spans="1:16" x14ac:dyDescent="0.15">
      <c r="A31" s="5">
        <v>15</v>
      </c>
      <c r="B31" s="5">
        <v>29</v>
      </c>
      <c r="D31">
        <v>109.17457231726</v>
      </c>
      <c r="E31">
        <v>168.58281493001999</v>
      </c>
      <c r="F31">
        <v>102.27781082689</v>
      </c>
      <c r="G31">
        <v>109.15199286139</v>
      </c>
      <c r="I31" s="6">
        <f t="shared" si="1"/>
        <v>59.430822068629993</v>
      </c>
      <c r="J31" s="6">
        <f t="shared" si="2"/>
        <v>6.8967614903699967</v>
      </c>
      <c r="K31" s="6">
        <f t="shared" si="3"/>
        <v>51.154708280186</v>
      </c>
      <c r="L31" s="7">
        <f t="shared" si="0"/>
        <v>7.4172070980870846</v>
      </c>
      <c r="M31" s="7">
        <f t="shared" si="4"/>
        <v>7.8138578079452001</v>
      </c>
      <c r="P31" s="5">
        <f t="shared" si="5"/>
        <v>-4.786474103289275</v>
      </c>
    </row>
    <row r="32" spans="1:16" x14ac:dyDescent="0.15">
      <c r="A32" s="5">
        <v>15.5</v>
      </c>
      <c r="B32" s="5">
        <v>30</v>
      </c>
      <c r="D32">
        <v>109.26555209953</v>
      </c>
      <c r="E32">
        <v>167.94984447901001</v>
      </c>
      <c r="F32">
        <v>102.28048780488</v>
      </c>
      <c r="G32">
        <v>109.05651397977</v>
      </c>
      <c r="I32" s="6">
        <f t="shared" si="1"/>
        <v>58.893330499240008</v>
      </c>
      <c r="J32" s="6">
        <f t="shared" si="2"/>
        <v>6.9850642946500017</v>
      </c>
      <c r="K32" s="6">
        <f t="shared" si="3"/>
        <v>50.511253345660009</v>
      </c>
      <c r="L32" s="7">
        <f t="shared" si="0"/>
        <v>7.2313226070585452</v>
      </c>
      <c r="M32" s="7">
        <f t="shared" si="4"/>
        <v>7.6411950072452646</v>
      </c>
      <c r="P32" s="5">
        <f t="shared" si="5"/>
        <v>-7.1726442029359818</v>
      </c>
    </row>
    <row r="33" spans="1:16" x14ac:dyDescent="0.15">
      <c r="A33" s="5">
        <v>16</v>
      </c>
      <c r="B33" s="5">
        <v>31</v>
      </c>
      <c r="D33">
        <v>109.02527216174001</v>
      </c>
      <c r="E33">
        <v>167.15785381026001</v>
      </c>
      <c r="F33">
        <v>102.3242117787</v>
      </c>
      <c r="G33">
        <v>109.29535990482</v>
      </c>
      <c r="I33" s="6">
        <f t="shared" si="1"/>
        <v>57.862493905440004</v>
      </c>
      <c r="J33" s="6">
        <f t="shared" si="2"/>
        <v>6.7010603830400015</v>
      </c>
      <c r="K33" s="6">
        <f t="shared" si="3"/>
        <v>49.821221445792006</v>
      </c>
      <c r="L33" s="7">
        <f t="shared" si="0"/>
        <v>7.4348265196783858</v>
      </c>
      <c r="M33" s="7">
        <f t="shared" si="4"/>
        <v>7.8579206101937089</v>
      </c>
      <c r="P33" s="5">
        <f t="shared" si="5"/>
        <v>-4.5602963477293565</v>
      </c>
    </row>
    <row r="34" spans="1:16" x14ac:dyDescent="0.15">
      <c r="A34" s="5">
        <v>16.5</v>
      </c>
      <c r="B34" s="5">
        <v>32</v>
      </c>
      <c r="D34">
        <v>109.283437014</v>
      </c>
      <c r="E34">
        <v>167.11586314152001</v>
      </c>
      <c r="F34">
        <v>102.36882807853</v>
      </c>
      <c r="G34">
        <v>109.15883402737001</v>
      </c>
      <c r="I34" s="6">
        <f t="shared" si="1"/>
        <v>57.957029114150004</v>
      </c>
      <c r="J34" s="6">
        <f t="shared" si="2"/>
        <v>6.9146089354699996</v>
      </c>
      <c r="K34" s="6">
        <f t="shared" si="3"/>
        <v>49.659498391586006</v>
      </c>
      <c r="L34" s="7">
        <f t="shared" si="0"/>
        <v>7.1818231305673326</v>
      </c>
      <c r="M34" s="7">
        <f t="shared" si="4"/>
        <v>7.6181389114112594</v>
      </c>
      <c r="P34" s="5">
        <f t="shared" si="5"/>
        <v>-7.8080612304563815</v>
      </c>
    </row>
    <row r="35" spans="1:16" x14ac:dyDescent="0.15">
      <c r="A35" s="5">
        <v>17</v>
      </c>
      <c r="B35" s="5">
        <v>33</v>
      </c>
      <c r="D35">
        <v>109.67068429238</v>
      </c>
      <c r="E35">
        <v>170.56531881804</v>
      </c>
      <c r="F35">
        <v>102.39321832243</v>
      </c>
      <c r="G35">
        <v>109.21743010113001</v>
      </c>
      <c r="I35" s="6">
        <f t="shared" si="1"/>
        <v>61.347888716909992</v>
      </c>
      <c r="J35" s="6">
        <f t="shared" si="2"/>
        <v>7.2774659699500006</v>
      </c>
      <c r="K35" s="6">
        <f t="shared" si="3"/>
        <v>52.61492955296999</v>
      </c>
      <c r="L35" s="7">
        <f t="shared" si="0"/>
        <v>7.2298420590665406</v>
      </c>
      <c r="M35" s="7">
        <f t="shared" si="4"/>
        <v>7.6793795302390713</v>
      </c>
      <c r="P35" s="5">
        <f t="shared" si="5"/>
        <v>-7.1916497656382026</v>
      </c>
    </row>
    <row r="36" spans="1:16" x14ac:dyDescent="0.15">
      <c r="A36" s="5">
        <v>17.5</v>
      </c>
      <c r="B36" s="5">
        <v>34</v>
      </c>
      <c r="D36">
        <v>109.56609642302</v>
      </c>
      <c r="E36">
        <v>169.94167962674999</v>
      </c>
      <c r="F36">
        <v>102.22962522308001</v>
      </c>
      <c r="G36">
        <v>108.93991671624001</v>
      </c>
      <c r="I36" s="6">
        <f t="shared" si="1"/>
        <v>61.001762910509981</v>
      </c>
      <c r="J36" s="6">
        <f t="shared" si="2"/>
        <v>7.336471199939993</v>
      </c>
      <c r="K36" s="6">
        <f t="shared" si="3"/>
        <v>52.197997470581988</v>
      </c>
      <c r="L36" s="7">
        <f t="shared" si="0"/>
        <v>7.1148643602674992</v>
      </c>
      <c r="M36" s="7">
        <f t="shared" si="4"/>
        <v>7.5776235217686336</v>
      </c>
      <c r="P36" s="5">
        <f t="shared" si="5"/>
        <v>-8.6676004782683123</v>
      </c>
    </row>
    <row r="37" spans="1:16" x14ac:dyDescent="0.15">
      <c r="A37" s="5">
        <v>18</v>
      </c>
      <c r="B37" s="5">
        <v>35</v>
      </c>
      <c r="D37">
        <v>109.59836702955</v>
      </c>
      <c r="E37">
        <v>170.57076205288001</v>
      </c>
      <c r="F37">
        <v>102.36585365854</v>
      </c>
      <c r="G37">
        <v>109.0993456276</v>
      </c>
      <c r="I37" s="6">
        <f t="shared" si="1"/>
        <v>61.471416425280012</v>
      </c>
      <c r="J37" s="6">
        <f t="shared" si="2"/>
        <v>7.2325133710100005</v>
      </c>
      <c r="K37" s="6">
        <f t="shared" si="3"/>
        <v>52.79240038006801</v>
      </c>
      <c r="L37" s="7">
        <f t="shared" si="0"/>
        <v>7.2993159738459905</v>
      </c>
      <c r="M37" s="7">
        <f t="shared" si="4"/>
        <v>7.7752968256757287</v>
      </c>
      <c r="P37" s="5">
        <f t="shared" si="5"/>
        <v>-6.2998240020424934</v>
      </c>
    </row>
    <row r="38" spans="1:16" x14ac:dyDescent="0.15">
      <c r="A38" s="5">
        <v>18.5</v>
      </c>
      <c r="B38" s="5">
        <v>36</v>
      </c>
      <c r="D38">
        <v>109.21073094867999</v>
      </c>
      <c r="E38">
        <v>169.1399688958</v>
      </c>
      <c r="F38">
        <v>102.39500297442</v>
      </c>
      <c r="G38">
        <v>108.95687091017</v>
      </c>
      <c r="I38" s="6">
        <f t="shared" si="1"/>
        <v>60.183097985629999</v>
      </c>
      <c r="J38" s="6">
        <f t="shared" si="2"/>
        <v>6.8157279742599997</v>
      </c>
      <c r="K38" s="6">
        <f t="shared" si="3"/>
        <v>52.004224416517999</v>
      </c>
      <c r="L38" s="7">
        <f t="shared" si="0"/>
        <v>7.6300322743095137</v>
      </c>
      <c r="M38" s="7">
        <f t="shared" si="4"/>
        <v>8.1192348164678556</v>
      </c>
      <c r="P38" s="5">
        <f t="shared" si="5"/>
        <v>-2.0544706470351852</v>
      </c>
    </row>
    <row r="39" spans="1:16" x14ac:dyDescent="0.15">
      <c r="A39" s="5">
        <v>19</v>
      </c>
      <c r="B39" s="5">
        <v>37</v>
      </c>
      <c r="D39">
        <v>109.55171073095001</v>
      </c>
      <c r="E39">
        <v>170.98133748056</v>
      </c>
      <c r="F39">
        <v>102.21445568114</v>
      </c>
      <c r="G39">
        <v>109.15794170137001</v>
      </c>
      <c r="I39" s="6">
        <f t="shared" si="1"/>
        <v>61.823395779189994</v>
      </c>
      <c r="J39" s="6">
        <f t="shared" si="2"/>
        <v>7.3372550498100111</v>
      </c>
      <c r="K39" s="6">
        <f t="shared" si="3"/>
        <v>53.018689719417978</v>
      </c>
      <c r="L39" s="7">
        <f t="shared" si="0"/>
        <v>7.2259570315455814</v>
      </c>
      <c r="M39" s="7">
        <f t="shared" si="4"/>
        <v>7.728381264032528</v>
      </c>
      <c r="P39" s="5">
        <f t="shared" si="5"/>
        <v>-7.2415212554839803</v>
      </c>
    </row>
    <row r="40" spans="1:16" x14ac:dyDescent="0.15">
      <c r="A40" s="5">
        <v>19.5</v>
      </c>
      <c r="B40" s="5">
        <v>38</v>
      </c>
      <c r="D40">
        <v>109.60886469673</v>
      </c>
      <c r="E40">
        <v>170.95723172628001</v>
      </c>
      <c r="F40">
        <v>102.27751338489</v>
      </c>
      <c r="G40">
        <v>109.08923259964</v>
      </c>
      <c r="I40" s="6">
        <f t="shared" si="1"/>
        <v>61.867999126640015</v>
      </c>
      <c r="J40" s="6">
        <f t="shared" si="2"/>
        <v>7.3313513118399953</v>
      </c>
      <c r="K40" s="6">
        <f t="shared" si="3"/>
        <v>53.070377552432021</v>
      </c>
      <c r="L40" s="7">
        <f t="shared" si="0"/>
        <v>7.2388261447414681</v>
      </c>
      <c r="M40" s="7">
        <f t="shared" si="4"/>
        <v>7.7544720675570185</v>
      </c>
      <c r="P40" s="5">
        <f t="shared" si="5"/>
        <v>-7.0763224648421135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109.43429237946999</v>
      </c>
      <c r="E41" s="41">
        <v>169.49144634525999</v>
      </c>
      <c r="F41" s="41">
        <v>102.24092801904</v>
      </c>
      <c r="G41" s="41">
        <v>108.98899464604</v>
      </c>
      <c r="I41" s="58">
        <f t="shared" si="1"/>
        <v>60.502451699219989</v>
      </c>
      <c r="J41" s="58">
        <f t="shared" si="2"/>
        <v>7.1933643604299959</v>
      </c>
      <c r="K41" s="58">
        <f t="shared" si="3"/>
        <v>51.870414466703991</v>
      </c>
      <c r="L41" s="59">
        <f t="shared" si="0"/>
        <v>7.2108698889268199</v>
      </c>
      <c r="M41" s="59">
        <f t="shared" si="4"/>
        <v>7.739737502070974</v>
      </c>
      <c r="P41" s="57">
        <f t="shared" si="5"/>
        <v>-7.4351925424579273</v>
      </c>
    </row>
    <row r="42" spans="1:16" x14ac:dyDescent="0.15">
      <c r="A42" s="5">
        <v>20.5</v>
      </c>
      <c r="B42" s="5">
        <v>40</v>
      </c>
      <c r="D42">
        <v>108.98133748056</v>
      </c>
      <c r="E42">
        <v>168.07153965785</v>
      </c>
      <c r="F42">
        <v>102.3503866746</v>
      </c>
      <c r="G42">
        <v>108.98572278406</v>
      </c>
      <c r="I42" s="6">
        <f t="shared" si="1"/>
        <v>59.085816873789994</v>
      </c>
      <c r="J42" s="6">
        <f t="shared" si="2"/>
        <v>6.6309508059599978</v>
      </c>
      <c r="K42" s="6">
        <f t="shared" si="3"/>
        <v>51.128675906637994</v>
      </c>
      <c r="L42" s="7">
        <f t="shared" si="0"/>
        <v>7.7106100471568535</v>
      </c>
      <c r="M42" s="7">
        <f t="shared" si="4"/>
        <v>8.2526993506296105</v>
      </c>
      <c r="P42" s="5">
        <f t="shared" si="5"/>
        <v>-1.0201063964160924</v>
      </c>
    </row>
    <row r="43" spans="1:16" x14ac:dyDescent="0.15">
      <c r="A43" s="5">
        <v>21</v>
      </c>
      <c r="B43" s="5">
        <v>41</v>
      </c>
      <c r="D43">
        <v>109.39385692067999</v>
      </c>
      <c r="E43">
        <v>169.30443234837</v>
      </c>
      <c r="F43">
        <v>102.4497323022</v>
      </c>
      <c r="G43">
        <v>109.21891731111999</v>
      </c>
      <c r="I43" s="6">
        <f t="shared" si="1"/>
        <v>60.085515037250005</v>
      </c>
      <c r="J43" s="6">
        <f t="shared" si="2"/>
        <v>6.9441246184799894</v>
      </c>
      <c r="K43" s="6">
        <f t="shared" si="3"/>
        <v>51.752565495074016</v>
      </c>
      <c r="L43" s="7">
        <f t="shared" si="0"/>
        <v>7.4527126655169704</v>
      </c>
      <c r="M43" s="7">
        <f t="shared" si="4"/>
        <v>8.0080236593183329</v>
      </c>
      <c r="P43" s="5">
        <f t="shared" si="5"/>
        <v>-4.3306946947792015</v>
      </c>
    </row>
    <row r="44" spans="1:16" x14ac:dyDescent="0.15">
      <c r="A44" s="5">
        <v>21.5</v>
      </c>
      <c r="B44" s="5">
        <v>42</v>
      </c>
      <c r="D44">
        <v>109.13608087092</v>
      </c>
      <c r="E44">
        <v>169.4066874028</v>
      </c>
      <c r="F44">
        <v>102.23557406306</v>
      </c>
      <c r="G44">
        <v>108.98334324807</v>
      </c>
      <c r="I44" s="6">
        <f t="shared" si="1"/>
        <v>60.423344154730003</v>
      </c>
      <c r="J44" s="6">
        <f t="shared" si="2"/>
        <v>6.9005068078599976</v>
      </c>
      <c r="K44" s="6">
        <f t="shared" si="3"/>
        <v>52.142735985298003</v>
      </c>
      <c r="L44" s="7">
        <f t="shared" si="0"/>
        <v>7.5563632407267542</v>
      </c>
      <c r="M44" s="7">
        <f t="shared" si="4"/>
        <v>8.1248959248567196</v>
      </c>
      <c r="P44" s="5">
        <f t="shared" si="5"/>
        <v>-3.0001484937042795</v>
      </c>
    </row>
    <row r="45" spans="1:16" x14ac:dyDescent="0.15">
      <c r="A45" s="5">
        <v>22</v>
      </c>
      <c r="B45" s="5">
        <v>43</v>
      </c>
      <c r="D45">
        <v>108.69284603422</v>
      </c>
      <c r="E45">
        <v>168.32970451010999</v>
      </c>
      <c r="F45">
        <v>102.20969660916001</v>
      </c>
      <c r="G45">
        <v>108.96430696013999</v>
      </c>
      <c r="I45" s="6">
        <f t="shared" si="1"/>
        <v>59.365397549969998</v>
      </c>
      <c r="J45" s="6">
        <f t="shared" si="2"/>
        <v>6.4831494250599917</v>
      </c>
      <c r="K45" s="6">
        <f t="shared" si="3"/>
        <v>51.585618239898011</v>
      </c>
      <c r="L45" s="7">
        <f t="shared" si="0"/>
        <v>7.9568763355197021</v>
      </c>
      <c r="M45" s="7">
        <f t="shared" si="4"/>
        <v>8.5386307099782712</v>
      </c>
      <c r="P45" s="5">
        <f t="shared" si="5"/>
        <v>2.1411753791150478</v>
      </c>
    </row>
    <row r="46" spans="1:16" x14ac:dyDescent="0.15">
      <c r="A46" s="5">
        <v>22.5</v>
      </c>
      <c r="B46" s="5">
        <v>44</v>
      </c>
      <c r="D46">
        <v>108.51944012442</v>
      </c>
      <c r="E46">
        <v>167.15552099532999</v>
      </c>
      <c r="F46">
        <v>102.28851873885</v>
      </c>
      <c r="G46">
        <v>109.11867935753</v>
      </c>
      <c r="I46" s="6">
        <f t="shared" si="1"/>
        <v>58.036841637799995</v>
      </c>
      <c r="J46" s="6">
        <f t="shared" si="2"/>
        <v>6.2309213855699994</v>
      </c>
      <c r="K46" s="6">
        <f t="shared" si="3"/>
        <v>50.559735975115998</v>
      </c>
      <c r="L46" s="7">
        <f t="shared" si="0"/>
        <v>8.1143273757562966</v>
      </c>
      <c r="M46" s="7">
        <f t="shared" si="4"/>
        <v>8.7093034405434704</v>
      </c>
      <c r="P46" s="5">
        <f t="shared" si="5"/>
        <v>4.1623497239567024</v>
      </c>
    </row>
    <row r="47" spans="1:16" x14ac:dyDescent="0.15">
      <c r="A47" s="5">
        <v>23</v>
      </c>
      <c r="B47" s="5">
        <v>45</v>
      </c>
      <c r="D47">
        <v>108.7266718507</v>
      </c>
      <c r="E47">
        <v>168.32581648523001</v>
      </c>
      <c r="F47">
        <v>102.43158834027</v>
      </c>
      <c r="G47">
        <v>109.07049375372</v>
      </c>
      <c r="I47" s="6">
        <f t="shared" si="1"/>
        <v>59.255322731510006</v>
      </c>
      <c r="J47" s="6">
        <f t="shared" si="2"/>
        <v>6.295083510430004</v>
      </c>
      <c r="K47" s="6">
        <f t="shared" si="3"/>
        <v>51.701222518994001</v>
      </c>
      <c r="L47" s="7">
        <f t="shared" si="0"/>
        <v>8.2129526055266577</v>
      </c>
      <c r="M47" s="7">
        <f t="shared" si="4"/>
        <v>8.8211503606424344</v>
      </c>
      <c r="P47" s="5">
        <f t="shared" si="5"/>
        <v>5.4283863526536615</v>
      </c>
    </row>
    <row r="48" spans="1:16" x14ac:dyDescent="0.15">
      <c r="A48" s="5">
        <v>23.5</v>
      </c>
      <c r="B48" s="5">
        <v>46</v>
      </c>
      <c r="D48">
        <v>109.12091757387</v>
      </c>
      <c r="E48">
        <v>169.19323483669999</v>
      </c>
      <c r="F48">
        <v>102.22813801309</v>
      </c>
      <c r="G48">
        <v>109.11302795955</v>
      </c>
      <c r="I48" s="6">
        <f t="shared" si="1"/>
        <v>60.08020687714999</v>
      </c>
      <c r="J48" s="6">
        <f t="shared" si="2"/>
        <v>6.8927795607799993</v>
      </c>
      <c r="K48" s="6">
        <f t="shared" si="3"/>
        <v>51.808871404213988</v>
      </c>
      <c r="L48" s="7">
        <f t="shared" si="0"/>
        <v>7.5163975501272526</v>
      </c>
      <c r="M48" s="7">
        <f t="shared" si="4"/>
        <v>8.1378169955716331</v>
      </c>
      <c r="P48" s="5">
        <f t="shared" si="5"/>
        <v>-3.5131818048352264</v>
      </c>
    </row>
    <row r="49" spans="1:25" x14ac:dyDescent="0.15">
      <c r="A49" s="5">
        <v>24</v>
      </c>
      <c r="B49" s="5">
        <v>47</v>
      </c>
      <c r="D49">
        <v>108.63802488336</v>
      </c>
      <c r="E49">
        <v>166.98794712285999</v>
      </c>
      <c r="F49">
        <v>102.24152290303</v>
      </c>
      <c r="G49">
        <v>108.90124925640001</v>
      </c>
      <c r="I49" s="6">
        <f t="shared" si="1"/>
        <v>58.086697866459986</v>
      </c>
      <c r="J49" s="6">
        <f t="shared" si="2"/>
        <v>6.3965019803300009</v>
      </c>
      <c r="K49" s="6">
        <f t="shared" si="3"/>
        <v>50.410895490063986</v>
      </c>
      <c r="L49" s="7">
        <f t="shared" si="0"/>
        <v>7.8810099090226879</v>
      </c>
      <c r="M49" s="7">
        <f t="shared" si="4"/>
        <v>8.515651044795673</v>
      </c>
      <c r="P49" s="5">
        <f t="shared" si="5"/>
        <v>1.1672899437431117</v>
      </c>
    </row>
    <row r="50" spans="1:25" x14ac:dyDescent="0.15">
      <c r="A50" s="5">
        <v>24.5</v>
      </c>
      <c r="B50" s="5">
        <v>48</v>
      </c>
      <c r="D50">
        <v>108.89269051322</v>
      </c>
      <c r="E50">
        <v>169.59642301711</v>
      </c>
      <c r="F50">
        <v>102.22070196312001</v>
      </c>
      <c r="G50">
        <v>109.12046400952001</v>
      </c>
      <c r="I50" s="6">
        <f t="shared" si="1"/>
        <v>60.475959007589992</v>
      </c>
      <c r="J50" s="6">
        <f t="shared" si="2"/>
        <v>6.6719885500999965</v>
      </c>
      <c r="K50" s="6">
        <f t="shared" si="3"/>
        <v>52.469572747469996</v>
      </c>
      <c r="L50" s="7">
        <f t="shared" si="0"/>
        <v>7.8641580922202881</v>
      </c>
      <c r="M50" s="7">
        <f t="shared" si="4"/>
        <v>8.5120209183218769</v>
      </c>
      <c r="P50" s="5">
        <f t="shared" si="5"/>
        <v>0.95096581064242802</v>
      </c>
    </row>
    <row r="51" spans="1:25" x14ac:dyDescent="0.15">
      <c r="A51" s="5">
        <v>25</v>
      </c>
      <c r="B51" s="5">
        <v>49</v>
      </c>
      <c r="D51">
        <v>108.85964230171</v>
      </c>
      <c r="E51">
        <v>169.39424572317</v>
      </c>
      <c r="F51">
        <v>102.26174895894999</v>
      </c>
      <c r="G51">
        <v>109.15169541938999</v>
      </c>
      <c r="I51" s="6">
        <f t="shared" si="1"/>
        <v>60.242550303780007</v>
      </c>
      <c r="J51" s="6">
        <f t="shared" si="2"/>
        <v>6.5978933427600026</v>
      </c>
      <c r="K51" s="6">
        <f t="shared" si="3"/>
        <v>52.325078292468007</v>
      </c>
      <c r="L51" s="7">
        <f t="shared" si="0"/>
        <v>7.9305735291834232</v>
      </c>
      <c r="M51" s="7">
        <f t="shared" si="4"/>
        <v>8.5916580456136149</v>
      </c>
      <c r="P51" s="5">
        <f t="shared" si="5"/>
        <v>1.8035303735035226</v>
      </c>
    </row>
    <row r="52" spans="1:25" x14ac:dyDescent="0.15">
      <c r="A52" s="5">
        <v>25.5</v>
      </c>
      <c r="B52" s="5">
        <v>50</v>
      </c>
      <c r="D52">
        <v>109.09097978227</v>
      </c>
      <c r="E52">
        <v>170.03382581649001</v>
      </c>
      <c r="F52">
        <v>102.41790600832999</v>
      </c>
      <c r="G52">
        <v>109.10945865556</v>
      </c>
      <c r="I52" s="6">
        <f t="shared" si="1"/>
        <v>60.924367160930004</v>
      </c>
      <c r="J52" s="6">
        <f t="shared" si="2"/>
        <v>6.6730737739400041</v>
      </c>
      <c r="K52" s="6">
        <f t="shared" si="3"/>
        <v>52.916678632202</v>
      </c>
      <c r="L52" s="7">
        <f t="shared" si="0"/>
        <v>7.9298806554266879</v>
      </c>
      <c r="M52" s="7">
        <f t="shared" si="4"/>
        <v>8.6041868621854842</v>
      </c>
      <c r="P52" s="5">
        <f t="shared" si="5"/>
        <v>1.7946360616004502</v>
      </c>
    </row>
    <row r="53" spans="1:25" x14ac:dyDescent="0.15">
      <c r="A53" s="5">
        <v>26</v>
      </c>
      <c r="B53" s="5">
        <v>51</v>
      </c>
      <c r="D53">
        <v>108.96461897355999</v>
      </c>
      <c r="E53">
        <v>168.62363919129001</v>
      </c>
      <c r="F53">
        <v>102.16180844735</v>
      </c>
      <c r="G53">
        <v>109.10648423556999</v>
      </c>
      <c r="I53" s="6">
        <f t="shared" si="1"/>
        <v>59.517154955720017</v>
      </c>
      <c r="J53" s="6">
        <f t="shared" si="2"/>
        <v>6.8028105262099956</v>
      </c>
      <c r="K53" s="6">
        <f t="shared" si="3"/>
        <v>51.353782324268025</v>
      </c>
      <c r="L53" s="7">
        <f t="shared" si="0"/>
        <v>7.5489067535265333</v>
      </c>
      <c r="M53" s="7">
        <f t="shared" si="4"/>
        <v>8.2364346506139334</v>
      </c>
      <c r="P53" s="5">
        <f t="shared" si="5"/>
        <v>-3.0958662521203593</v>
      </c>
      <c r="S53" s="8"/>
      <c r="U53" s="13"/>
    </row>
    <row r="54" spans="1:25" x14ac:dyDescent="0.15">
      <c r="A54" s="5">
        <v>26.5</v>
      </c>
      <c r="B54" s="5">
        <v>52</v>
      </c>
      <c r="D54">
        <v>108.80832037325</v>
      </c>
      <c r="E54">
        <v>168.82776049767</v>
      </c>
      <c r="F54">
        <v>102.2010707912</v>
      </c>
      <c r="G54">
        <v>109.24360499703</v>
      </c>
      <c r="I54" s="6">
        <f t="shared" si="1"/>
        <v>59.584155500639994</v>
      </c>
      <c r="J54" s="6">
        <f t="shared" si="2"/>
        <v>6.6072495820500023</v>
      </c>
      <c r="K54" s="6">
        <f t="shared" si="3"/>
        <v>51.655456002179989</v>
      </c>
      <c r="L54" s="7">
        <f t="shared" si="0"/>
        <v>7.8179967868192861</v>
      </c>
      <c r="M54" s="7">
        <f t="shared" si="4"/>
        <v>8.51874637423529</v>
      </c>
      <c r="P54" s="5">
        <f t="shared" si="5"/>
        <v>0.35840036261040542</v>
      </c>
      <c r="S54" s="8"/>
    </row>
    <row r="55" spans="1:25" x14ac:dyDescent="0.15">
      <c r="A55" s="5">
        <v>27</v>
      </c>
      <c r="B55" s="5">
        <v>53</v>
      </c>
      <c r="D55">
        <v>108.90824261275</v>
      </c>
      <c r="E55">
        <v>169.85808709176001</v>
      </c>
      <c r="F55">
        <v>102.31320642475001</v>
      </c>
      <c r="G55">
        <v>108.9262343843</v>
      </c>
      <c r="I55" s="6">
        <f t="shared" si="1"/>
        <v>60.93185270746001</v>
      </c>
      <c r="J55" s="6">
        <f t="shared" si="2"/>
        <v>6.5950361879999946</v>
      </c>
      <c r="K55" s="6">
        <f t="shared" si="3"/>
        <v>53.017809281860018</v>
      </c>
      <c r="L55" s="7">
        <f t="shared" si="0"/>
        <v>8.039047515513051</v>
      </c>
      <c r="M55" s="7">
        <f t="shared" si="4"/>
        <v>8.7530187932576595</v>
      </c>
      <c r="P55" s="5">
        <f t="shared" si="5"/>
        <v>3.1959939477212531</v>
      </c>
      <c r="S55" s="8"/>
    </row>
    <row r="56" spans="1:25" x14ac:dyDescent="0.15">
      <c r="A56" s="5">
        <v>27.5</v>
      </c>
      <c r="B56" s="5">
        <v>54</v>
      </c>
      <c r="D56">
        <v>109.02838258165001</v>
      </c>
      <c r="E56">
        <v>169.71111975117</v>
      </c>
      <c r="F56">
        <v>102.29179060083</v>
      </c>
      <c r="G56">
        <v>109.12254610351</v>
      </c>
      <c r="I56" s="6">
        <f t="shared" si="1"/>
        <v>60.588573647659999</v>
      </c>
      <c r="J56" s="6">
        <f t="shared" si="2"/>
        <v>6.736591980820009</v>
      </c>
      <c r="K56" s="6">
        <f t="shared" si="3"/>
        <v>52.504663270675991</v>
      </c>
      <c r="L56" s="7">
        <f t="shared" si="0"/>
        <v>7.7939503268364607</v>
      </c>
      <c r="M56" s="7">
        <f t="shared" si="4"/>
        <v>8.5211432949096722</v>
      </c>
      <c r="P56" s="5">
        <f t="shared" si="5"/>
        <v>4.9719721767918466E-2</v>
      </c>
      <c r="S56" s="8"/>
    </row>
    <row r="57" spans="1:25" x14ac:dyDescent="0.15">
      <c r="A57" s="5">
        <v>28</v>
      </c>
      <c r="B57" s="5">
        <v>55</v>
      </c>
      <c r="D57">
        <v>108.82503888025001</v>
      </c>
      <c r="E57">
        <v>169.30404354588001</v>
      </c>
      <c r="F57">
        <v>102.26948245091999</v>
      </c>
      <c r="G57">
        <v>109.19303985723</v>
      </c>
      <c r="I57" s="6">
        <f t="shared" si="1"/>
        <v>60.111003688650001</v>
      </c>
      <c r="J57" s="6">
        <f t="shared" si="2"/>
        <v>6.5555564293300108</v>
      </c>
      <c r="K57" s="6">
        <f t="shared" si="3"/>
        <v>52.244335973453985</v>
      </c>
      <c r="L57" s="7">
        <f t="shared" si="0"/>
        <v>7.9694739167691742</v>
      </c>
      <c r="M57" s="7">
        <f t="shared" si="4"/>
        <v>8.7098885751709894</v>
      </c>
      <c r="P57" s="5">
        <f t="shared" si="5"/>
        <v>2.302888556685871</v>
      </c>
      <c r="S57" s="8"/>
    </row>
    <row r="58" spans="1:25" x14ac:dyDescent="0.15">
      <c r="A58" s="5">
        <v>28.5</v>
      </c>
      <c r="B58" s="5">
        <v>56</v>
      </c>
      <c r="D58">
        <v>109.00699844479</v>
      </c>
      <c r="E58">
        <v>169.84992223949999</v>
      </c>
      <c r="F58">
        <v>102.23527662106</v>
      </c>
      <c r="G58">
        <v>108.96817370613</v>
      </c>
      <c r="I58" s="6">
        <f t="shared" si="1"/>
        <v>60.881748533369986</v>
      </c>
      <c r="J58" s="6">
        <f t="shared" si="2"/>
        <v>6.7717218237300045</v>
      </c>
      <c r="K58" s="6">
        <f t="shared" si="3"/>
        <v>52.755682344893984</v>
      </c>
      <c r="L58" s="7">
        <f t="shared" si="0"/>
        <v>7.7905861637764477</v>
      </c>
      <c r="M58" s="7">
        <f t="shared" si="4"/>
        <v>8.5442225125068667</v>
      </c>
      <c r="P58" s="5">
        <f t="shared" si="5"/>
        <v>6.5344874338370794E-3</v>
      </c>
      <c r="S58" s="8"/>
    </row>
    <row r="59" spans="1:25" x14ac:dyDescent="0.15">
      <c r="A59" s="5">
        <v>29</v>
      </c>
      <c r="B59" s="5">
        <v>57</v>
      </c>
      <c r="D59">
        <v>109.49922239502</v>
      </c>
      <c r="E59">
        <v>169.96111975117</v>
      </c>
      <c r="F59">
        <v>102.28465199286001</v>
      </c>
      <c r="G59">
        <v>108.99762046401</v>
      </c>
      <c r="I59" s="6">
        <f t="shared" si="1"/>
        <v>60.963499287160005</v>
      </c>
      <c r="J59" s="6">
        <f t="shared" si="2"/>
        <v>7.2145704021599926</v>
      </c>
      <c r="K59" s="6">
        <f t="shared" si="3"/>
        <v>52.306014804568015</v>
      </c>
      <c r="L59" s="7">
        <f t="shared" si="0"/>
        <v>7.2500525864863627</v>
      </c>
      <c r="M59" s="7">
        <f t="shared" si="4"/>
        <v>8.0169106255453855</v>
      </c>
      <c r="P59" s="5">
        <f t="shared" si="5"/>
        <v>-6.9322103903550589</v>
      </c>
      <c r="R59" s="3"/>
      <c r="S59" s="8"/>
    </row>
    <row r="60" spans="1:25" x14ac:dyDescent="0.15">
      <c r="A60" s="5">
        <v>29.5</v>
      </c>
      <c r="B60" s="5">
        <v>58</v>
      </c>
      <c r="D60">
        <v>108.19129082425999</v>
      </c>
      <c r="E60">
        <v>164.98911353033</v>
      </c>
      <c r="F60">
        <v>102.16567519333999</v>
      </c>
      <c r="G60">
        <v>108.01814396192999</v>
      </c>
      <c r="I60" s="6">
        <f t="shared" si="1"/>
        <v>56.970969568400008</v>
      </c>
      <c r="J60" s="6">
        <f t="shared" si="2"/>
        <v>6.0256156309200009</v>
      </c>
      <c r="K60" s="6">
        <f t="shared" si="3"/>
        <v>49.740230811296009</v>
      </c>
      <c r="L60" s="7">
        <f t="shared" si="0"/>
        <v>8.2547964984785445</v>
      </c>
      <c r="M60" s="7">
        <f t="shared" si="4"/>
        <v>9.034876227866171</v>
      </c>
      <c r="P60" s="5">
        <f t="shared" si="5"/>
        <v>5.9655298532337069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108.99261275272001</v>
      </c>
      <c r="E61" s="16">
        <v>169.3199844479</v>
      </c>
      <c r="F61" s="16">
        <v>102.40154669839001</v>
      </c>
      <c r="G61" s="16">
        <v>110.39500297442</v>
      </c>
      <c r="I61" s="42">
        <f t="shared" si="1"/>
        <v>58.924981473480003</v>
      </c>
      <c r="J61" s="42">
        <f t="shared" si="2"/>
        <v>6.5910660543299997</v>
      </c>
      <c r="K61" s="42">
        <f t="shared" si="3"/>
        <v>51.015702208284004</v>
      </c>
      <c r="L61" s="43">
        <f t="shared" si="0"/>
        <v>7.7401291062421151</v>
      </c>
      <c r="M61" s="43">
        <f t="shared" si="4"/>
        <v>8.5334305259583463</v>
      </c>
      <c r="P61" s="17">
        <f t="shared" si="5"/>
        <v>-0.641174857968695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108.95256609642</v>
      </c>
      <c r="E62">
        <v>168.34914463453001</v>
      </c>
      <c r="F62">
        <v>102.34146341463</v>
      </c>
      <c r="G62">
        <v>109.34086853063999</v>
      </c>
      <c r="I62" s="6">
        <f t="shared" si="1"/>
        <v>59.008276103890012</v>
      </c>
      <c r="J62" s="6">
        <f t="shared" si="2"/>
        <v>6.6111026817900012</v>
      </c>
      <c r="K62" s="6">
        <f t="shared" si="3"/>
        <v>51.074952885742007</v>
      </c>
      <c r="L62" s="7">
        <f t="shared" si="0"/>
        <v>7.7256329759369455</v>
      </c>
      <c r="M62" s="7">
        <f t="shared" si="4"/>
        <v>8.5321560859817804</v>
      </c>
      <c r="P62" s="5">
        <f t="shared" si="5"/>
        <v>-0.82725941243250722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109.22900466563</v>
      </c>
      <c r="E63">
        <v>168.39541213064001</v>
      </c>
      <c r="F63">
        <v>102.33759666864999</v>
      </c>
      <c r="G63">
        <v>109.04669839381</v>
      </c>
      <c r="I63" s="6">
        <f t="shared" si="1"/>
        <v>59.348713736830007</v>
      </c>
      <c r="J63" s="6">
        <f t="shared" si="2"/>
        <v>6.8914079969800071</v>
      </c>
      <c r="K63" s="6">
        <f t="shared" si="3"/>
        <v>51.079024140453996</v>
      </c>
      <c r="L63" s="7">
        <f t="shared" si="0"/>
        <v>7.4119866597418325</v>
      </c>
      <c r="M63" s="7">
        <f t="shared" si="4"/>
        <v>8.2317314601152702</v>
      </c>
      <c r="P63" s="5">
        <f t="shared" si="5"/>
        <v>-4.8534880527455373</v>
      </c>
      <c r="R63" s="5">
        <v>-13</v>
      </c>
    </row>
    <row r="64" spans="1:25" x14ac:dyDescent="0.15">
      <c r="A64" s="5">
        <v>31.5</v>
      </c>
      <c r="B64" s="5">
        <v>62</v>
      </c>
      <c r="D64">
        <v>108.59136858476</v>
      </c>
      <c r="E64">
        <v>168.05365474339001</v>
      </c>
      <c r="F64">
        <v>102.20374776919</v>
      </c>
      <c r="G64">
        <v>109.03450327186</v>
      </c>
      <c r="I64" s="6">
        <f t="shared" si="1"/>
        <v>59.019151471530009</v>
      </c>
      <c r="J64" s="6">
        <f t="shared" si="2"/>
        <v>6.3876208155700027</v>
      </c>
      <c r="K64" s="6">
        <f t="shared" si="3"/>
        <v>51.354006492846004</v>
      </c>
      <c r="L64" s="7">
        <f t="shared" si="0"/>
        <v>8.0396141185571306</v>
      </c>
      <c r="M64" s="7">
        <f t="shared" si="4"/>
        <v>8.8725806092591721</v>
      </c>
      <c r="P64" s="5">
        <f t="shared" si="5"/>
        <v>3.2032673422614359</v>
      </c>
      <c r="R64" s="5">
        <v>-13</v>
      </c>
      <c r="U64" s="40">
        <v>20</v>
      </c>
      <c r="V64" s="7">
        <f t="shared" ref="V64:V83" si="6">L41</f>
        <v>7.2108698889268199</v>
      </c>
      <c r="X64" s="40"/>
      <c r="Y64" s="7"/>
    </row>
    <row r="65" spans="1:25" x14ac:dyDescent="0.15">
      <c r="A65" s="5">
        <v>32</v>
      </c>
      <c r="B65" s="5">
        <v>63</v>
      </c>
      <c r="D65">
        <v>108.64891135303</v>
      </c>
      <c r="E65">
        <v>168.13141524106001</v>
      </c>
      <c r="F65">
        <v>102.23676383105</v>
      </c>
      <c r="G65">
        <v>109.16716240333</v>
      </c>
      <c r="I65" s="6">
        <f t="shared" si="1"/>
        <v>58.964252837730015</v>
      </c>
      <c r="J65" s="6">
        <f t="shared" si="2"/>
        <v>6.4121475219800033</v>
      </c>
      <c r="K65" s="6">
        <f t="shared" si="3"/>
        <v>51.269675811354013</v>
      </c>
      <c r="L65" s="7">
        <f t="shared" si="0"/>
        <v>7.9957105845753347</v>
      </c>
      <c r="M65" s="7">
        <f t="shared" si="4"/>
        <v>8.8418987656059809</v>
      </c>
      <c r="P65" s="5">
        <f t="shared" si="5"/>
        <v>2.6396845523443346</v>
      </c>
      <c r="R65" s="5">
        <v>-13</v>
      </c>
      <c r="U65" s="5">
        <v>20.5</v>
      </c>
      <c r="V65" s="7">
        <f t="shared" si="6"/>
        <v>7.7106100471568535</v>
      </c>
      <c r="Y65" s="7"/>
    </row>
    <row r="66" spans="1:25" x14ac:dyDescent="0.15">
      <c r="A66" s="5">
        <v>32.5</v>
      </c>
      <c r="B66" s="5">
        <v>64</v>
      </c>
      <c r="D66">
        <v>108.95917573873</v>
      </c>
      <c r="E66">
        <v>167.60069984448</v>
      </c>
      <c r="F66">
        <v>102.21207614514999</v>
      </c>
      <c r="G66">
        <v>109.23527662106</v>
      </c>
      <c r="I66" s="6">
        <f t="shared" si="1"/>
        <v>58.365423223420009</v>
      </c>
      <c r="J66" s="6">
        <f t="shared" si="2"/>
        <v>6.7470995935800033</v>
      </c>
      <c r="K66" s="6">
        <f t="shared" si="3"/>
        <v>50.268903711124004</v>
      </c>
      <c r="L66" s="7">
        <f t="shared" ref="L66:L129" si="7">K66/J66</f>
        <v>7.4504463753515431</v>
      </c>
      <c r="M66" s="7">
        <f t="shared" si="4"/>
        <v>8.3098562467107939</v>
      </c>
      <c r="P66" s="5">
        <f t="shared" si="5"/>
        <v>-4.3597867067052309</v>
      </c>
      <c r="R66" s="5">
        <v>-13</v>
      </c>
      <c r="U66" s="5">
        <v>21</v>
      </c>
      <c r="V66" s="7">
        <f t="shared" si="6"/>
        <v>7.4527126655169704</v>
      </c>
      <c r="Y66" s="7"/>
    </row>
    <row r="67" spans="1:25" x14ac:dyDescent="0.15">
      <c r="A67" s="5">
        <v>33</v>
      </c>
      <c r="B67" s="5">
        <v>65</v>
      </c>
      <c r="D67">
        <v>108.69517884915</v>
      </c>
      <c r="E67">
        <v>167.56842923795</v>
      </c>
      <c r="F67">
        <v>102.15615704938</v>
      </c>
      <c r="G67">
        <v>108.99405116002001</v>
      </c>
      <c r="I67" s="6">
        <f t="shared" ref="I67:I130" si="8">E67-G67</f>
        <v>58.574378077929993</v>
      </c>
      <c r="J67" s="6">
        <f t="shared" ref="J67:J130" si="9">D67-F67</f>
        <v>6.5390217997699978</v>
      </c>
      <c r="K67" s="6">
        <f t="shared" ref="K67:K130" si="10">I67-1.2*J67</f>
        <v>50.727551918205997</v>
      </c>
      <c r="L67" s="7">
        <f t="shared" si="7"/>
        <v>7.7576667384700073</v>
      </c>
      <c r="M67" s="7">
        <f t="shared" ref="M67:M130" si="11">L67+ABS($N$2)*A67</f>
        <v>8.630298300157861</v>
      </c>
      <c r="P67" s="5">
        <f t="shared" ref="P67:P130" si="12">(L67-$O$2)/$O$2*100</f>
        <v>-0.41604701965768837</v>
      </c>
      <c r="R67" s="5">
        <v>-13</v>
      </c>
      <c r="U67" s="5">
        <v>21.5</v>
      </c>
      <c r="V67" s="7">
        <f t="shared" si="6"/>
        <v>7.5563632407267542</v>
      </c>
      <c r="Y67" s="7"/>
    </row>
    <row r="68" spans="1:25" x14ac:dyDescent="0.15">
      <c r="A68" s="5">
        <v>33.5</v>
      </c>
      <c r="B68" s="5">
        <v>66</v>
      </c>
      <c r="D68">
        <v>107.91368584759</v>
      </c>
      <c r="E68">
        <v>164.32465007776</v>
      </c>
      <c r="F68">
        <v>102.19541939322001</v>
      </c>
      <c r="G68">
        <v>109.32004759071999</v>
      </c>
      <c r="I68" s="6">
        <f t="shared" si="8"/>
        <v>55.004602487040003</v>
      </c>
      <c r="J68" s="6">
        <f t="shared" si="9"/>
        <v>5.7182664543699957</v>
      </c>
      <c r="K68" s="6">
        <f t="shared" si="10"/>
        <v>48.142682741796008</v>
      </c>
      <c r="L68" s="7">
        <f t="shared" si="7"/>
        <v>8.4191044831435864</v>
      </c>
      <c r="M68" s="7">
        <f t="shared" si="11"/>
        <v>9.3049577351600448</v>
      </c>
      <c r="P68" s="5">
        <f t="shared" si="12"/>
        <v>8.0747257198255991</v>
      </c>
      <c r="R68" s="5">
        <v>-13</v>
      </c>
      <c r="U68" s="5">
        <v>22</v>
      </c>
      <c r="V68" s="7">
        <f t="shared" si="6"/>
        <v>7.9568763355197021</v>
      </c>
      <c r="Y68" s="7"/>
    </row>
    <row r="69" spans="1:25" x14ac:dyDescent="0.15">
      <c r="A69" s="5">
        <v>34</v>
      </c>
      <c r="B69" s="5">
        <v>67</v>
      </c>
      <c r="D69">
        <v>108.2301710731</v>
      </c>
      <c r="E69">
        <v>165.45101088646999</v>
      </c>
      <c r="F69">
        <v>102.21772754313</v>
      </c>
      <c r="G69">
        <v>109.11154074955</v>
      </c>
      <c r="I69" s="6">
        <f t="shared" si="8"/>
        <v>56.339470136919985</v>
      </c>
      <c r="J69" s="6">
        <f t="shared" si="9"/>
        <v>6.0124435299699996</v>
      </c>
      <c r="K69" s="6">
        <f t="shared" si="10"/>
        <v>49.124537900955985</v>
      </c>
      <c r="L69" s="7">
        <f t="shared" si="7"/>
        <v>8.1704780520742961</v>
      </c>
      <c r="M69" s="7">
        <f t="shared" si="11"/>
        <v>9.0695529944193574</v>
      </c>
      <c r="P69" s="5">
        <f t="shared" si="12"/>
        <v>4.8831471619978348</v>
      </c>
      <c r="R69" s="5">
        <v>-13</v>
      </c>
      <c r="U69" s="5">
        <v>22.5</v>
      </c>
      <c r="V69" s="7">
        <f t="shared" si="6"/>
        <v>8.1143273757562966</v>
      </c>
      <c r="Y69" s="7"/>
    </row>
    <row r="70" spans="1:25" x14ac:dyDescent="0.15">
      <c r="A70" s="5">
        <v>34.5</v>
      </c>
      <c r="B70" s="5">
        <v>68</v>
      </c>
      <c r="D70">
        <v>107.82581648523001</v>
      </c>
      <c r="E70">
        <v>164.42068429238</v>
      </c>
      <c r="F70">
        <v>102.26323616895</v>
      </c>
      <c r="G70">
        <v>109.01725163592999</v>
      </c>
      <c r="I70" s="6">
        <f t="shared" si="8"/>
        <v>55.403432656450008</v>
      </c>
      <c r="J70" s="6">
        <f t="shared" si="9"/>
        <v>5.5625803162800054</v>
      </c>
      <c r="K70" s="6">
        <f t="shared" si="10"/>
        <v>48.728336276914</v>
      </c>
      <c r="L70" s="7">
        <f t="shared" si="7"/>
        <v>8.7600238569680986</v>
      </c>
      <c r="M70" s="7">
        <f t="shared" si="11"/>
        <v>9.6723204896417645</v>
      </c>
      <c r="P70" s="5">
        <f t="shared" si="12"/>
        <v>12.451054329647231</v>
      </c>
      <c r="R70" s="5">
        <v>-13</v>
      </c>
      <c r="U70" s="5">
        <v>23</v>
      </c>
      <c r="V70" s="7">
        <f t="shared" si="6"/>
        <v>8.2129526055266577</v>
      </c>
      <c r="Y70" s="7"/>
    </row>
    <row r="71" spans="1:25" x14ac:dyDescent="0.15">
      <c r="A71" s="5">
        <v>35</v>
      </c>
      <c r="B71" s="5">
        <v>69</v>
      </c>
      <c r="D71">
        <v>107.89930015552</v>
      </c>
      <c r="E71">
        <v>165.10886469673</v>
      </c>
      <c r="F71">
        <v>102.23289708506999</v>
      </c>
      <c r="G71">
        <v>109.30606781678</v>
      </c>
      <c r="I71" s="6">
        <f t="shared" si="8"/>
        <v>55.802796879949994</v>
      </c>
      <c r="J71" s="6">
        <f t="shared" si="9"/>
        <v>5.6664030704500021</v>
      </c>
      <c r="K71" s="6">
        <f t="shared" si="10"/>
        <v>49.003113195409995</v>
      </c>
      <c r="L71" s="7">
        <f t="shared" si="7"/>
        <v>8.6480104902806314</v>
      </c>
      <c r="M71" s="7">
        <f t="shared" si="11"/>
        <v>9.5735288132829002</v>
      </c>
      <c r="P71" s="5">
        <f t="shared" si="12"/>
        <v>11.013156284084301</v>
      </c>
      <c r="R71" s="5">
        <v>-13</v>
      </c>
      <c r="U71" s="5">
        <v>23.5</v>
      </c>
      <c r="V71" s="7">
        <f t="shared" si="6"/>
        <v>7.5163975501272526</v>
      </c>
      <c r="Y71" s="7"/>
    </row>
    <row r="72" spans="1:25" x14ac:dyDescent="0.15">
      <c r="A72" s="5">
        <v>35.5</v>
      </c>
      <c r="B72" s="5">
        <v>70</v>
      </c>
      <c r="D72">
        <v>107.87480559876001</v>
      </c>
      <c r="E72">
        <v>164.55870917574001</v>
      </c>
      <c r="F72">
        <v>102.27215942891</v>
      </c>
      <c r="G72">
        <v>109.02766210589</v>
      </c>
      <c r="I72" s="6">
        <f t="shared" si="8"/>
        <v>55.531047069850004</v>
      </c>
      <c r="J72" s="6">
        <f t="shared" si="9"/>
        <v>5.6026461698500043</v>
      </c>
      <c r="K72" s="6">
        <f t="shared" si="10"/>
        <v>48.807871666029996</v>
      </c>
      <c r="L72" s="7">
        <f t="shared" si="7"/>
        <v>8.7115748855753097</v>
      </c>
      <c r="M72" s="7">
        <f t="shared" si="11"/>
        <v>9.6503148989061831</v>
      </c>
      <c r="P72" s="5">
        <f t="shared" si="12"/>
        <v>11.829122471553905</v>
      </c>
      <c r="R72" s="5">
        <v>-13</v>
      </c>
      <c r="U72" s="5">
        <v>24</v>
      </c>
      <c r="V72" s="7">
        <f t="shared" si="6"/>
        <v>7.8810099090226879</v>
      </c>
      <c r="Y72" s="7"/>
    </row>
    <row r="73" spans="1:25" x14ac:dyDescent="0.15">
      <c r="A73" s="5">
        <v>36</v>
      </c>
      <c r="B73" s="5">
        <v>71</v>
      </c>
      <c r="D73">
        <v>107.97356143079</v>
      </c>
      <c r="E73">
        <v>165.94245723173</v>
      </c>
      <c r="F73">
        <v>102.23230220107</v>
      </c>
      <c r="G73">
        <v>109.1748958953</v>
      </c>
      <c r="I73" s="6">
        <f t="shared" si="8"/>
        <v>56.767561336430006</v>
      </c>
      <c r="J73" s="6">
        <f t="shared" si="9"/>
        <v>5.7412592297200007</v>
      </c>
      <c r="K73" s="6">
        <f t="shared" si="10"/>
        <v>49.878050260766003</v>
      </c>
      <c r="L73" s="7">
        <f t="shared" si="7"/>
        <v>8.6876499152954185</v>
      </c>
      <c r="M73" s="7">
        <f t="shared" si="11"/>
        <v>9.6396116189548948</v>
      </c>
      <c r="P73" s="5">
        <f t="shared" si="12"/>
        <v>11.522001375001278</v>
      </c>
      <c r="R73" s="5">
        <v>-13</v>
      </c>
      <c r="U73" s="5">
        <v>24.5</v>
      </c>
      <c r="V73" s="7">
        <f t="shared" si="6"/>
        <v>7.8641580922202881</v>
      </c>
      <c r="Y73" s="7"/>
    </row>
    <row r="74" spans="1:25" x14ac:dyDescent="0.15">
      <c r="A74" s="5">
        <v>36.5</v>
      </c>
      <c r="B74" s="5">
        <v>72</v>
      </c>
      <c r="D74">
        <v>107.70139968896</v>
      </c>
      <c r="E74">
        <v>164.71384136859001</v>
      </c>
      <c r="F74">
        <v>102.18411659726</v>
      </c>
      <c r="G74">
        <v>108.91731112433</v>
      </c>
      <c r="I74" s="6">
        <f t="shared" si="8"/>
        <v>55.796530244260012</v>
      </c>
      <c r="J74" s="6">
        <f t="shared" si="9"/>
        <v>5.5172830916999942</v>
      </c>
      <c r="K74" s="6">
        <f t="shared" si="10"/>
        <v>49.17579053422002</v>
      </c>
      <c r="L74" s="7">
        <f t="shared" si="7"/>
        <v>8.9130446484064496</v>
      </c>
      <c r="M74" s="7">
        <f t="shared" si="11"/>
        <v>9.8782280423945306</v>
      </c>
      <c r="P74" s="5">
        <f t="shared" si="12"/>
        <v>14.415358264494643</v>
      </c>
      <c r="R74" s="5">
        <v>-13</v>
      </c>
      <c r="U74" s="5">
        <v>25</v>
      </c>
      <c r="V74" s="7">
        <f t="shared" si="6"/>
        <v>7.9305735291834232</v>
      </c>
      <c r="Y74" s="7"/>
    </row>
    <row r="75" spans="1:25" x14ac:dyDescent="0.15">
      <c r="A75" s="5">
        <v>37</v>
      </c>
      <c r="B75" s="5">
        <v>73</v>
      </c>
      <c r="D75">
        <v>108.24300155521</v>
      </c>
      <c r="E75">
        <v>167.78188180404001</v>
      </c>
      <c r="F75">
        <v>102.18054729328</v>
      </c>
      <c r="G75">
        <v>109.01873884593</v>
      </c>
      <c r="I75" s="6">
        <f t="shared" si="8"/>
        <v>58.763142958110009</v>
      </c>
      <c r="J75" s="6">
        <f t="shared" si="9"/>
        <v>6.0624542619300001</v>
      </c>
      <c r="K75" s="6">
        <f t="shared" si="10"/>
        <v>51.488197843794012</v>
      </c>
      <c r="L75" s="7">
        <f t="shared" si="7"/>
        <v>8.492962687920155</v>
      </c>
      <c r="M75" s="7">
        <f t="shared" si="11"/>
        <v>9.4713677722368388</v>
      </c>
      <c r="P75" s="5">
        <f t="shared" si="12"/>
        <v>9.0228319274831978</v>
      </c>
      <c r="R75" s="5">
        <v>-13</v>
      </c>
      <c r="U75" s="5">
        <v>25.5</v>
      </c>
      <c r="V75" s="7">
        <f t="shared" si="6"/>
        <v>7.9298806554266879</v>
      </c>
      <c r="Y75" s="7"/>
    </row>
    <row r="76" spans="1:25" x14ac:dyDescent="0.15">
      <c r="A76" s="5">
        <v>37.5</v>
      </c>
      <c r="B76" s="5">
        <v>74</v>
      </c>
      <c r="D76">
        <v>107.82348367030001</v>
      </c>
      <c r="E76">
        <v>166.88724727837999</v>
      </c>
      <c r="F76">
        <v>102.32807852469</v>
      </c>
      <c r="G76">
        <v>108.97144556811</v>
      </c>
      <c r="I76" s="6">
        <f t="shared" si="8"/>
        <v>57.915801710269989</v>
      </c>
      <c r="J76" s="6">
        <f t="shared" si="9"/>
        <v>5.4954051456100075</v>
      </c>
      <c r="K76" s="6">
        <f t="shared" si="10"/>
        <v>51.321315535537977</v>
      </c>
      <c r="L76" s="7">
        <f t="shared" si="7"/>
        <v>9.3389503004225087</v>
      </c>
      <c r="M76" s="7">
        <f t="shared" si="11"/>
        <v>10.330577075067797</v>
      </c>
      <c r="P76" s="5">
        <f t="shared" si="12"/>
        <v>19.882642417615426</v>
      </c>
      <c r="R76" s="5">
        <v>-13</v>
      </c>
      <c r="U76" s="5">
        <v>26</v>
      </c>
      <c r="V76" s="7">
        <f t="shared" si="6"/>
        <v>7.5489067535265333</v>
      </c>
      <c r="Y76" s="7"/>
    </row>
    <row r="77" spans="1:25" x14ac:dyDescent="0.15">
      <c r="A77" s="5">
        <v>38</v>
      </c>
      <c r="B77" s="5">
        <v>75</v>
      </c>
      <c r="D77">
        <v>107.84642301711</v>
      </c>
      <c r="E77">
        <v>167.25972006220999</v>
      </c>
      <c r="F77">
        <v>102.17311124331</v>
      </c>
      <c r="G77">
        <v>109.19006543723999</v>
      </c>
      <c r="I77" s="6">
        <f t="shared" si="8"/>
        <v>58.069654624969999</v>
      </c>
      <c r="J77" s="6">
        <f t="shared" si="9"/>
        <v>5.6733117737999947</v>
      </c>
      <c r="K77" s="6">
        <f t="shared" si="10"/>
        <v>51.261680496410008</v>
      </c>
      <c r="L77" s="7">
        <f t="shared" si="7"/>
        <v>9.0355831902527086</v>
      </c>
      <c r="M77" s="7">
        <f t="shared" si="11"/>
        <v>10.040431655226602</v>
      </c>
      <c r="P77" s="5">
        <f t="shared" si="12"/>
        <v>15.988366335205381</v>
      </c>
      <c r="R77" s="5">
        <v>-13</v>
      </c>
      <c r="U77" s="40">
        <v>26.5</v>
      </c>
      <c r="V77" s="7">
        <f t="shared" si="6"/>
        <v>7.8179967868192861</v>
      </c>
      <c r="Y77" s="7"/>
    </row>
    <row r="78" spans="1:25" x14ac:dyDescent="0.15">
      <c r="A78" s="5">
        <v>38.5</v>
      </c>
      <c r="B78" s="5">
        <v>76</v>
      </c>
      <c r="D78">
        <v>107.72783825817</v>
      </c>
      <c r="E78">
        <v>166.82659409019999</v>
      </c>
      <c r="F78">
        <v>102.34562760262</v>
      </c>
      <c r="G78">
        <v>109.09399167162</v>
      </c>
      <c r="I78" s="6">
        <f t="shared" si="8"/>
        <v>57.732602418579987</v>
      </c>
      <c r="J78" s="6">
        <f t="shared" si="9"/>
        <v>5.3822106555499971</v>
      </c>
      <c r="K78" s="6">
        <f t="shared" si="10"/>
        <v>51.27394963191999</v>
      </c>
      <c r="L78" s="7">
        <f t="shared" si="7"/>
        <v>9.5265594220188348</v>
      </c>
      <c r="M78" s="7">
        <f t="shared" si="11"/>
        <v>10.544629577321331</v>
      </c>
      <c r="P78" s="5">
        <f t="shared" si="12"/>
        <v>22.29095132976348</v>
      </c>
      <c r="R78" s="5">
        <v>-13</v>
      </c>
      <c r="U78" s="5">
        <v>27</v>
      </c>
      <c r="V78" s="7">
        <f t="shared" si="6"/>
        <v>8.039047515513051</v>
      </c>
      <c r="Y78" s="7"/>
    </row>
    <row r="79" spans="1:25" x14ac:dyDescent="0.15">
      <c r="A79" s="5">
        <v>39</v>
      </c>
      <c r="B79" s="5">
        <v>77</v>
      </c>
      <c r="D79">
        <v>107.83087091757</v>
      </c>
      <c r="E79">
        <v>167.87791601865999</v>
      </c>
      <c r="F79">
        <v>102.26145151695</v>
      </c>
      <c r="G79">
        <v>109.31975014872</v>
      </c>
      <c r="I79" s="6">
        <f t="shared" si="8"/>
        <v>58.558165869939984</v>
      </c>
      <c r="J79" s="6">
        <f t="shared" si="9"/>
        <v>5.5694194006199922</v>
      </c>
      <c r="K79" s="6">
        <f t="shared" si="10"/>
        <v>51.874862589195992</v>
      </c>
      <c r="L79" s="7">
        <f t="shared" si="7"/>
        <v>9.3142316743862459</v>
      </c>
      <c r="M79" s="7">
        <f t="shared" si="11"/>
        <v>10.345523520017347</v>
      </c>
      <c r="P79" s="5">
        <f t="shared" si="12"/>
        <v>19.565333286414031</v>
      </c>
      <c r="R79" s="5">
        <v>-13</v>
      </c>
      <c r="U79" s="5">
        <v>27.5</v>
      </c>
      <c r="V79" s="7">
        <f t="shared" si="6"/>
        <v>7.7939503268364607</v>
      </c>
      <c r="Y79" s="7"/>
    </row>
    <row r="80" spans="1:25" x14ac:dyDescent="0.15">
      <c r="A80" s="5">
        <v>39.5</v>
      </c>
      <c r="B80" s="5">
        <v>78</v>
      </c>
      <c r="D80">
        <v>107.54199066874</v>
      </c>
      <c r="E80">
        <v>166.61158631415</v>
      </c>
      <c r="F80">
        <v>102.34741225461001</v>
      </c>
      <c r="G80">
        <v>109.03509815586</v>
      </c>
      <c r="I80" s="6">
        <f t="shared" si="8"/>
        <v>57.576488158290005</v>
      </c>
      <c r="J80" s="6">
        <f t="shared" si="9"/>
        <v>5.1945784141299924</v>
      </c>
      <c r="K80" s="6">
        <f t="shared" si="10"/>
        <v>51.342994061334011</v>
      </c>
      <c r="L80" s="7">
        <f t="shared" si="7"/>
        <v>9.8839578437537412</v>
      </c>
      <c r="M80" s="7">
        <f t="shared" si="11"/>
        <v>10.928471379713445</v>
      </c>
      <c r="P80" s="5">
        <f t="shared" si="12"/>
        <v>26.878818896799089</v>
      </c>
      <c r="R80" s="5">
        <v>-13</v>
      </c>
      <c r="U80" s="5">
        <v>28</v>
      </c>
      <c r="V80" s="7">
        <f t="shared" si="6"/>
        <v>7.9694739167691742</v>
      </c>
      <c r="Y80" s="7"/>
    </row>
    <row r="81" spans="1:25" x14ac:dyDescent="0.15">
      <c r="A81" s="5">
        <v>40</v>
      </c>
      <c r="B81" s="5">
        <v>79</v>
      </c>
      <c r="D81">
        <v>107.35769828927</v>
      </c>
      <c r="E81">
        <v>166.13763608087001</v>
      </c>
      <c r="F81">
        <v>102.13444378346</v>
      </c>
      <c r="G81">
        <v>109.17876264129001</v>
      </c>
      <c r="I81" s="6">
        <f t="shared" si="8"/>
        <v>56.958873439580003</v>
      </c>
      <c r="J81" s="6">
        <f t="shared" si="9"/>
        <v>5.2232545058100044</v>
      </c>
      <c r="K81" s="6">
        <f t="shared" si="10"/>
        <v>50.690968032607998</v>
      </c>
      <c r="L81" s="7">
        <f t="shared" si="7"/>
        <v>9.7048627395472877</v>
      </c>
      <c r="M81" s="7">
        <f t="shared" si="11"/>
        <v>10.762597965835596</v>
      </c>
      <c r="P81" s="5">
        <f t="shared" si="12"/>
        <v>24.579803092490071</v>
      </c>
      <c r="R81" s="5">
        <v>-13</v>
      </c>
      <c r="U81" s="5">
        <v>28.5</v>
      </c>
      <c r="V81" s="7">
        <f t="shared" si="6"/>
        <v>7.7905861637764477</v>
      </c>
      <c r="Y81" s="7"/>
    </row>
    <row r="82" spans="1:25" x14ac:dyDescent="0.15">
      <c r="A82" s="5">
        <v>40.5</v>
      </c>
      <c r="B82" s="5">
        <v>80</v>
      </c>
      <c r="D82">
        <v>107.3332037325</v>
      </c>
      <c r="E82">
        <v>166.16640746501</v>
      </c>
      <c r="F82">
        <v>102.1252230815</v>
      </c>
      <c r="G82">
        <v>108.94646044021</v>
      </c>
      <c r="I82" s="6">
        <f t="shared" si="8"/>
        <v>57.219947024799993</v>
      </c>
      <c r="J82" s="6">
        <f t="shared" si="9"/>
        <v>5.2079806509999997</v>
      </c>
      <c r="K82" s="6">
        <f t="shared" si="10"/>
        <v>50.970370243599994</v>
      </c>
      <c r="L82" s="7">
        <f t="shared" si="7"/>
        <v>9.7869738117811593</v>
      </c>
      <c r="M82" s="7">
        <f t="shared" si="11"/>
        <v>10.85793072839807</v>
      </c>
      <c r="P82" s="5">
        <f t="shared" si="12"/>
        <v>25.63385006720144</v>
      </c>
      <c r="R82" s="5">
        <v>-13</v>
      </c>
      <c r="U82" s="5">
        <v>29</v>
      </c>
      <c r="V82" s="7">
        <f t="shared" si="6"/>
        <v>7.2500525864863627</v>
      </c>
      <c r="Y82" s="7"/>
    </row>
    <row r="83" spans="1:25" x14ac:dyDescent="0.15">
      <c r="A83" s="5">
        <v>41</v>
      </c>
      <c r="B83" s="5">
        <v>81</v>
      </c>
      <c r="D83">
        <v>107.22861586314001</v>
      </c>
      <c r="E83">
        <v>166.65202177294</v>
      </c>
      <c r="F83">
        <v>102.30101130280001</v>
      </c>
      <c r="G83">
        <v>109.01933372992001</v>
      </c>
      <c r="I83" s="6">
        <f t="shared" si="8"/>
        <v>57.632688043019996</v>
      </c>
      <c r="J83" s="6">
        <f t="shared" si="9"/>
        <v>4.9276045603400007</v>
      </c>
      <c r="K83" s="6">
        <f t="shared" si="10"/>
        <v>51.719562570611998</v>
      </c>
      <c r="L83" s="7">
        <f t="shared" si="7"/>
        <v>10.495883331807654</v>
      </c>
      <c r="M83" s="7">
        <f t="shared" si="11"/>
        <v>11.58006193875317</v>
      </c>
      <c r="P83" s="5">
        <f t="shared" si="12"/>
        <v>34.734010552254539</v>
      </c>
      <c r="R83" s="5">
        <v>-13</v>
      </c>
      <c r="U83" s="5">
        <v>29.5</v>
      </c>
      <c r="V83" s="7">
        <f t="shared" si="6"/>
        <v>8.2547964984785445</v>
      </c>
      <c r="Y83" s="7"/>
    </row>
    <row r="84" spans="1:25" x14ac:dyDescent="0.15">
      <c r="A84" s="5">
        <v>41.5</v>
      </c>
      <c r="B84" s="5">
        <v>82</v>
      </c>
      <c r="D84">
        <v>107.95412130638</v>
      </c>
      <c r="E84">
        <v>169.57931570762</v>
      </c>
      <c r="F84">
        <v>102.33075550268001</v>
      </c>
      <c r="G84">
        <v>108.999702558</v>
      </c>
      <c r="I84" s="6">
        <f t="shared" si="8"/>
        <v>60.579613149620002</v>
      </c>
      <c r="J84" s="6">
        <f t="shared" si="9"/>
        <v>5.6233658036999969</v>
      </c>
      <c r="K84" s="6">
        <f t="shared" si="10"/>
        <v>53.831574185180003</v>
      </c>
      <c r="L84" s="7">
        <f t="shared" si="7"/>
        <v>9.5728387702895894</v>
      </c>
      <c r="M84" s="7">
        <f t="shared" si="11"/>
        <v>10.670239067563708</v>
      </c>
      <c r="P84" s="5">
        <f t="shared" si="12"/>
        <v>22.885032075627624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107.66757387247</v>
      </c>
      <c r="E85">
        <v>170.13802488336</v>
      </c>
      <c r="F85">
        <v>102.29744199881</v>
      </c>
      <c r="G85">
        <v>109.09518143962001</v>
      </c>
      <c r="I85" s="6">
        <f t="shared" si="8"/>
        <v>61.042843443739997</v>
      </c>
      <c r="J85" s="6">
        <f t="shared" si="9"/>
        <v>5.3701318736600001</v>
      </c>
      <c r="K85" s="6">
        <f t="shared" si="10"/>
        <v>54.598685195347997</v>
      </c>
      <c r="L85" s="7">
        <f t="shared" si="7"/>
        <v>10.167103244363419</v>
      </c>
      <c r="M85" s="7">
        <f t="shared" si="11"/>
        <v>11.277725231966143</v>
      </c>
      <c r="P85" s="5">
        <f t="shared" si="12"/>
        <v>30.513512060542219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107.37441679627</v>
      </c>
      <c r="E86">
        <v>169.39502332814999</v>
      </c>
      <c r="F86">
        <v>102.47144556811</v>
      </c>
      <c r="G86">
        <v>108.85455086258</v>
      </c>
      <c r="I86" s="6">
        <f t="shared" si="8"/>
        <v>60.540472465569991</v>
      </c>
      <c r="J86" s="6">
        <f t="shared" si="9"/>
        <v>4.9029712281599984</v>
      </c>
      <c r="K86" s="6">
        <f t="shared" si="10"/>
        <v>54.656906991777994</v>
      </c>
      <c r="L86" s="7">
        <f t="shared" si="7"/>
        <v>11.14771114255341</v>
      </c>
      <c r="M86" s="7">
        <f t="shared" si="11"/>
        <v>12.271554820484738</v>
      </c>
      <c r="P86" s="5">
        <f t="shared" si="12"/>
        <v>43.101422074934476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107.61158631415</v>
      </c>
      <c r="E87">
        <v>172.18157076205</v>
      </c>
      <c r="F87">
        <v>102.26591314693999</v>
      </c>
      <c r="G87">
        <v>108.88875669245</v>
      </c>
      <c r="I87" s="6">
        <f t="shared" si="8"/>
        <v>63.292814069599999</v>
      </c>
      <c r="J87" s="6">
        <f t="shared" si="9"/>
        <v>5.3456731672100091</v>
      </c>
      <c r="K87" s="6">
        <f t="shared" si="10"/>
        <v>56.878006268947985</v>
      </c>
      <c r="L87" s="7">
        <f t="shared" si="7"/>
        <v>10.640008187899282</v>
      </c>
      <c r="M87" s="7">
        <f t="shared" si="11"/>
        <v>11.777073556159213</v>
      </c>
      <c r="P87" s="5">
        <f t="shared" si="12"/>
        <v>36.584118758263642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107.60419906687</v>
      </c>
      <c r="E88">
        <v>170.88841368585</v>
      </c>
      <c r="F88">
        <v>102.23140987507</v>
      </c>
      <c r="G88">
        <v>109.15823914337</v>
      </c>
      <c r="I88" s="6">
        <f t="shared" si="8"/>
        <v>61.73017454248</v>
      </c>
      <c r="J88" s="6">
        <f t="shared" si="9"/>
        <v>5.3727891917999955</v>
      </c>
      <c r="K88" s="6">
        <f t="shared" si="10"/>
        <v>55.282827512320004</v>
      </c>
      <c r="L88" s="7">
        <f t="shared" si="7"/>
        <v>10.289409381014465</v>
      </c>
      <c r="M88" s="7">
        <f t="shared" si="11"/>
        <v>11.439696439603001</v>
      </c>
      <c r="P88" s="5">
        <f t="shared" si="12"/>
        <v>32.083536782159385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107.63024883359</v>
      </c>
      <c r="E89">
        <v>173.1800155521</v>
      </c>
      <c r="F89">
        <v>102.25401546697999</v>
      </c>
      <c r="G89">
        <v>109.16032123735999</v>
      </c>
      <c r="I89" s="6">
        <f t="shared" si="8"/>
        <v>64.019694314740008</v>
      </c>
      <c r="J89" s="6">
        <f t="shared" si="9"/>
        <v>5.3762333666100091</v>
      </c>
      <c r="K89" s="6">
        <f t="shared" si="10"/>
        <v>57.568214274808</v>
      </c>
      <c r="L89" s="7">
        <f t="shared" si="7"/>
        <v>10.707908371750557</v>
      </c>
      <c r="M89" s="7">
        <f t="shared" si="11"/>
        <v>11.871417120667695</v>
      </c>
      <c r="P89" s="5">
        <f t="shared" si="12"/>
        <v>37.455742784399057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107.44867807154</v>
      </c>
      <c r="E90">
        <v>172.23133748056</v>
      </c>
      <c r="F90">
        <v>102.30904223676001</v>
      </c>
      <c r="G90">
        <v>109.13474122546</v>
      </c>
      <c r="I90" s="6">
        <f t="shared" si="8"/>
        <v>63.096596255099996</v>
      </c>
      <c r="J90" s="6">
        <f t="shared" si="9"/>
        <v>5.1396358347799946</v>
      </c>
      <c r="K90" s="6">
        <f t="shared" si="10"/>
        <v>56.929033253364004</v>
      </c>
      <c r="L90" s="7">
        <f t="shared" si="7"/>
        <v>11.076472163285258</v>
      </c>
      <c r="M90" s="7">
        <f t="shared" si="11"/>
        <v>12.253202602531001</v>
      </c>
      <c r="P90" s="5">
        <f t="shared" si="12"/>
        <v>42.186938454927052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107.52566096423</v>
      </c>
      <c r="E91">
        <v>172.89774494557</v>
      </c>
      <c r="F91">
        <v>102.23438429506</v>
      </c>
      <c r="G91">
        <v>109.10410469958001</v>
      </c>
      <c r="I91" s="6">
        <f t="shared" si="8"/>
        <v>63.793640245989991</v>
      </c>
      <c r="J91" s="6">
        <f t="shared" si="9"/>
        <v>5.2912766691700028</v>
      </c>
      <c r="K91" s="6">
        <f t="shared" si="10"/>
        <v>57.44410824298599</v>
      </c>
      <c r="L91" s="7">
        <f t="shared" si="7"/>
        <v>10.856379629076692</v>
      </c>
      <c r="M91" s="7">
        <f t="shared" si="11"/>
        <v>12.046331758651037</v>
      </c>
      <c r="P91" s="5">
        <f t="shared" si="12"/>
        <v>39.361645062358228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107.06570762053001</v>
      </c>
      <c r="E92">
        <v>171.14346811819999</v>
      </c>
      <c r="F92">
        <v>102.20999405116</v>
      </c>
      <c r="G92">
        <v>108.96966091612001</v>
      </c>
      <c r="I92" s="6">
        <f t="shared" si="8"/>
        <v>62.173807202079985</v>
      </c>
      <c r="J92" s="6">
        <f t="shared" si="9"/>
        <v>4.8557135693700104</v>
      </c>
      <c r="K92" s="6">
        <f t="shared" si="10"/>
        <v>56.346950918835972</v>
      </c>
      <c r="L92" s="7">
        <f t="shared" si="7"/>
        <v>11.604257564588295</v>
      </c>
      <c r="M92" s="7">
        <f t="shared" si="11"/>
        <v>12.807431384491245</v>
      </c>
      <c r="P92" s="5">
        <f t="shared" si="12"/>
        <v>48.962036994083761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107.51205287713999</v>
      </c>
      <c r="E93">
        <v>172.54471228616001</v>
      </c>
      <c r="F93">
        <v>102.26353361095001</v>
      </c>
      <c r="G93">
        <v>109.10975609755999</v>
      </c>
      <c r="I93" s="6">
        <f t="shared" si="8"/>
        <v>63.434956188600012</v>
      </c>
      <c r="J93" s="6">
        <f t="shared" si="9"/>
        <v>5.2485192661899873</v>
      </c>
      <c r="K93" s="6">
        <f t="shared" si="10"/>
        <v>57.136733069172024</v>
      </c>
      <c r="L93" s="7">
        <f t="shared" si="7"/>
        <v>10.886257660753298</v>
      </c>
      <c r="M93" s="7">
        <f t="shared" si="11"/>
        <v>12.102653170984851</v>
      </c>
      <c r="P93" s="5">
        <f t="shared" si="12"/>
        <v>39.745184675741406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107.28965785381</v>
      </c>
      <c r="E94">
        <v>173.63530326594</v>
      </c>
      <c r="F94">
        <v>102.16775728733001</v>
      </c>
      <c r="G94">
        <v>109.34116597264</v>
      </c>
      <c r="I94" s="6">
        <f t="shared" si="8"/>
        <v>64.294137293299997</v>
      </c>
      <c r="J94" s="6">
        <f t="shared" si="9"/>
        <v>5.1219005664799937</v>
      </c>
      <c r="K94" s="6">
        <f t="shared" si="10"/>
        <v>58.147856613524006</v>
      </c>
      <c r="L94" s="7">
        <f t="shared" si="7"/>
        <v>11.352789039691549</v>
      </c>
      <c r="M94" s="7">
        <f t="shared" si="11"/>
        <v>12.582406240251707</v>
      </c>
      <c r="P94" s="5">
        <f t="shared" si="12"/>
        <v>45.733974922898106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107.47744945568</v>
      </c>
      <c r="E95">
        <v>173.85264385692</v>
      </c>
      <c r="F95">
        <v>102.32212968471001</v>
      </c>
      <c r="G95">
        <v>109.01427721594</v>
      </c>
      <c r="I95" s="6">
        <f t="shared" si="8"/>
        <v>64.838366640979999</v>
      </c>
      <c r="J95" s="6">
        <f t="shared" si="9"/>
        <v>5.1553197709699958</v>
      </c>
      <c r="K95" s="6">
        <f t="shared" si="10"/>
        <v>58.651982915816006</v>
      </c>
      <c r="L95" s="7">
        <f t="shared" si="7"/>
        <v>11.376982519317203</v>
      </c>
      <c r="M95" s="7">
        <f t="shared" si="11"/>
        <v>12.619821410205963</v>
      </c>
      <c r="P95" s="5">
        <f t="shared" si="12"/>
        <v>46.044542831870579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107.30793157076</v>
      </c>
      <c r="E96">
        <v>174.2534992224</v>
      </c>
      <c r="F96">
        <v>102.19571683522</v>
      </c>
      <c r="G96">
        <v>109.03866745985</v>
      </c>
      <c r="I96" s="6">
        <f t="shared" si="8"/>
        <v>65.214831762549991</v>
      </c>
      <c r="J96" s="6">
        <f t="shared" si="9"/>
        <v>5.1122147355400074</v>
      </c>
      <c r="K96" s="6">
        <f t="shared" si="10"/>
        <v>59.08017407990198</v>
      </c>
      <c r="L96" s="7">
        <f t="shared" si="7"/>
        <v>11.556669102566815</v>
      </c>
      <c r="M96" s="7">
        <f t="shared" si="11"/>
        <v>12.81272968378418</v>
      </c>
      <c r="P96" s="5">
        <f t="shared" si="12"/>
        <v>48.35115136002409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107.40318818039999</v>
      </c>
      <c r="E97">
        <v>176.19206842924001</v>
      </c>
      <c r="F97">
        <v>102.46103509816</v>
      </c>
      <c r="G97">
        <v>109.00922070196</v>
      </c>
      <c r="I97" s="6">
        <f t="shared" si="8"/>
        <v>67.182847727280006</v>
      </c>
      <c r="J97" s="6">
        <f t="shared" si="9"/>
        <v>4.9421530822399973</v>
      </c>
      <c r="K97" s="6">
        <f t="shared" si="10"/>
        <v>61.252264028592009</v>
      </c>
      <c r="L97" s="7">
        <f t="shared" si="7"/>
        <v>12.39384191653364</v>
      </c>
      <c r="M97" s="7">
        <f t="shared" si="11"/>
        <v>13.66312418807961</v>
      </c>
      <c r="P97" s="5">
        <f t="shared" si="12"/>
        <v>59.097807661856351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107.70217729394</v>
      </c>
      <c r="E98">
        <v>175.06454121306001</v>
      </c>
      <c r="F98">
        <v>102.29089827484</v>
      </c>
      <c r="G98">
        <v>108.9503271862</v>
      </c>
      <c r="I98" s="6">
        <f t="shared" si="8"/>
        <v>66.114214026860012</v>
      </c>
      <c r="J98" s="6">
        <f t="shared" si="9"/>
        <v>5.4112790190999931</v>
      </c>
      <c r="K98" s="6">
        <f t="shared" si="10"/>
        <v>59.620679203940021</v>
      </c>
      <c r="L98" s="7">
        <f t="shared" si="7"/>
        <v>11.017853448971879</v>
      </c>
      <c r="M98" s="7">
        <f t="shared" si="11"/>
        <v>12.300357410846452</v>
      </c>
      <c r="P98" s="5">
        <f t="shared" si="12"/>
        <v>41.434459199662868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107.46034214619</v>
      </c>
      <c r="E99">
        <v>176.52799377916</v>
      </c>
      <c r="F99">
        <v>102.28167757287</v>
      </c>
      <c r="G99">
        <v>109.19363474123</v>
      </c>
      <c r="I99" s="6">
        <f t="shared" si="8"/>
        <v>67.33435903793</v>
      </c>
      <c r="J99" s="6">
        <f t="shared" si="9"/>
        <v>5.1786645733200061</v>
      </c>
      <c r="K99" s="6">
        <f t="shared" si="10"/>
        <v>61.119961549945991</v>
      </c>
      <c r="L99" s="7">
        <f t="shared" si="7"/>
        <v>11.802263051526893</v>
      </c>
      <c r="M99" s="7">
        <f t="shared" si="11"/>
        <v>13.097988703730071</v>
      </c>
      <c r="P99" s="5">
        <f t="shared" si="12"/>
        <v>51.503802419938083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107.70800933126</v>
      </c>
      <c r="E100">
        <v>176.54743390358001</v>
      </c>
      <c r="F100">
        <v>102.33729922665</v>
      </c>
      <c r="G100">
        <v>109.00059488399999</v>
      </c>
      <c r="I100" s="6">
        <f t="shared" si="8"/>
        <v>67.54683901958002</v>
      </c>
      <c r="J100" s="6">
        <f t="shared" si="9"/>
        <v>5.3707101046099979</v>
      </c>
      <c r="K100" s="6">
        <f t="shared" si="10"/>
        <v>61.101986894048025</v>
      </c>
      <c r="L100" s="7">
        <f t="shared" si="7"/>
        <v>11.376891640753534</v>
      </c>
      <c r="M100" s="7">
        <f t="shared" si="11"/>
        <v>12.685838983285315</v>
      </c>
      <c r="P100" s="5">
        <f t="shared" si="12"/>
        <v>46.043376237981413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107.58242612753</v>
      </c>
      <c r="E101">
        <v>176.74183514775001</v>
      </c>
      <c r="F101">
        <v>102.26829268293</v>
      </c>
      <c r="G101">
        <v>108.89083878644</v>
      </c>
      <c r="I101" s="6">
        <f t="shared" si="8"/>
        <v>67.85099636131001</v>
      </c>
      <c r="J101" s="6">
        <f t="shared" si="9"/>
        <v>5.314133444600003</v>
      </c>
      <c r="K101" s="6">
        <f t="shared" si="10"/>
        <v>61.474036227790009</v>
      </c>
      <c r="L101" s="7">
        <f t="shared" si="7"/>
        <v>11.568026446580358</v>
      </c>
      <c r="M101" s="7">
        <f t="shared" si="11"/>
        <v>12.890195479440743</v>
      </c>
      <c r="P101" s="5">
        <f t="shared" si="12"/>
        <v>48.496943806432959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107.32776049767</v>
      </c>
      <c r="E102">
        <v>177.27138413686001</v>
      </c>
      <c r="F102">
        <v>102.32331945271</v>
      </c>
      <c r="G102">
        <v>109.10678167757</v>
      </c>
      <c r="I102" s="6">
        <f t="shared" si="8"/>
        <v>68.164602459290009</v>
      </c>
      <c r="J102" s="6">
        <f t="shared" si="9"/>
        <v>5.0044410449600036</v>
      </c>
      <c r="K102" s="6">
        <f t="shared" si="10"/>
        <v>62.159273205338003</v>
      </c>
      <c r="L102" s="7">
        <f t="shared" si="7"/>
        <v>12.420822354963878</v>
      </c>
      <c r="M102" s="7">
        <f t="shared" si="11"/>
        <v>13.756213078152866</v>
      </c>
      <c r="P102" s="5">
        <f t="shared" si="12"/>
        <v>59.444151324532911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107.38141524106</v>
      </c>
      <c r="E103">
        <v>177.90435458786999</v>
      </c>
      <c r="F103">
        <v>102.27245687091001</v>
      </c>
      <c r="G103">
        <v>109.06484235574</v>
      </c>
      <c r="I103" s="6">
        <f t="shared" si="8"/>
        <v>68.839512232129991</v>
      </c>
      <c r="J103" s="6">
        <f t="shared" si="9"/>
        <v>5.1089583701499919</v>
      </c>
      <c r="K103" s="6">
        <f t="shared" si="10"/>
        <v>62.708762187950001</v>
      </c>
      <c r="L103" s="7">
        <f t="shared" si="7"/>
        <v>12.274275428497758</v>
      </c>
      <c r="M103" s="7">
        <f t="shared" si="11"/>
        <v>13.62288784201535</v>
      </c>
      <c r="P103" s="5">
        <f t="shared" si="12"/>
        <v>57.562951380450997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107.51827371695001</v>
      </c>
      <c r="E104">
        <v>176.87480559875999</v>
      </c>
      <c r="F104">
        <v>102.19988102320001</v>
      </c>
      <c r="G104">
        <v>109.0502676978</v>
      </c>
      <c r="I104" s="6">
        <f t="shared" si="8"/>
        <v>67.824537900959996</v>
      </c>
      <c r="J104" s="6">
        <f t="shared" si="9"/>
        <v>5.318392693749999</v>
      </c>
      <c r="K104" s="6">
        <f t="shared" si="10"/>
        <v>61.44246666846</v>
      </c>
      <c r="L104" s="7">
        <f t="shared" si="7"/>
        <v>11.552826240278415</v>
      </c>
      <c r="M104" s="7">
        <f t="shared" si="11"/>
        <v>12.914660344124611</v>
      </c>
      <c r="P104" s="5">
        <f t="shared" si="12"/>
        <v>48.301821138665112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107.55404354588001</v>
      </c>
      <c r="E105">
        <v>177.48678071539999</v>
      </c>
      <c r="F105">
        <v>102.25580011898001</v>
      </c>
      <c r="G105">
        <v>109.01338488995</v>
      </c>
      <c r="I105" s="6">
        <f t="shared" si="8"/>
        <v>68.473395825449984</v>
      </c>
      <c r="J105" s="6">
        <f t="shared" si="9"/>
        <v>5.2982434269000009</v>
      </c>
      <c r="K105" s="6">
        <f t="shared" si="10"/>
        <v>62.115503713169986</v>
      </c>
      <c r="L105" s="7">
        <f t="shared" si="7"/>
        <v>11.723791964295179</v>
      </c>
      <c r="M105" s="7">
        <f t="shared" si="11"/>
        <v>13.098847758469979</v>
      </c>
      <c r="P105" s="5">
        <f t="shared" si="12"/>
        <v>50.496481362635159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107.47472783825999</v>
      </c>
      <c r="E106">
        <v>177.82348367029999</v>
      </c>
      <c r="F106">
        <v>102.28256989886999</v>
      </c>
      <c r="G106">
        <v>109.00624628198</v>
      </c>
      <c r="I106" s="6">
        <f t="shared" si="8"/>
        <v>68.817237388319995</v>
      </c>
      <c r="J106" s="6">
        <f t="shared" si="9"/>
        <v>5.1921579393900004</v>
      </c>
      <c r="K106" s="6">
        <f t="shared" si="10"/>
        <v>62.586647861051993</v>
      </c>
      <c r="L106" s="7">
        <f t="shared" si="7"/>
        <v>12.054072428390915</v>
      </c>
      <c r="M106" s="7">
        <f t="shared" si="11"/>
        <v>13.442349912894318</v>
      </c>
      <c r="P106" s="5">
        <f t="shared" si="12"/>
        <v>54.736239954446262</v>
      </c>
      <c r="R106" s="5">
        <v>-13</v>
      </c>
    </row>
    <row r="107" spans="1:25" x14ac:dyDescent="0.15">
      <c r="A107" s="5">
        <v>53</v>
      </c>
      <c r="B107" s="5">
        <v>105</v>
      </c>
      <c r="D107">
        <v>107.68273716952</v>
      </c>
      <c r="E107">
        <v>178.17379471229</v>
      </c>
      <c r="F107">
        <v>102.39411064842</v>
      </c>
      <c r="G107">
        <v>109.07168352171</v>
      </c>
      <c r="I107" s="6">
        <f t="shared" si="8"/>
        <v>69.102111190580004</v>
      </c>
      <c r="J107" s="6">
        <f t="shared" si="9"/>
        <v>5.2886265210999994</v>
      </c>
      <c r="K107" s="6">
        <f t="shared" si="10"/>
        <v>62.755759365260005</v>
      </c>
      <c r="L107" s="7">
        <f t="shared" si="7"/>
        <v>11.866173403412729</v>
      </c>
      <c r="M107" s="7">
        <f t="shared" si="11"/>
        <v>13.267672578244737</v>
      </c>
      <c r="P107" s="5">
        <f t="shared" si="12"/>
        <v>52.324209597987526</v>
      </c>
      <c r="R107" s="5">
        <v>-13</v>
      </c>
    </row>
    <row r="108" spans="1:25" x14ac:dyDescent="0.15">
      <c r="A108" s="5">
        <v>53.5</v>
      </c>
      <c r="B108" s="5">
        <v>106</v>
      </c>
      <c r="D108">
        <v>107.6333592535</v>
      </c>
      <c r="E108">
        <v>178.01283048211999</v>
      </c>
      <c r="F108">
        <v>102.34770969661</v>
      </c>
      <c r="G108">
        <v>109.16716240333</v>
      </c>
      <c r="I108" s="6">
        <f t="shared" si="8"/>
        <v>68.845668078789998</v>
      </c>
      <c r="J108" s="6">
        <f t="shared" si="9"/>
        <v>5.2856495568900073</v>
      </c>
      <c r="K108" s="6">
        <f t="shared" si="10"/>
        <v>62.502888610521993</v>
      </c>
      <c r="L108" s="7">
        <f t="shared" si="7"/>
        <v>11.825015627274713</v>
      </c>
      <c r="M108" s="7">
        <f t="shared" si="11"/>
        <v>13.239736492435323</v>
      </c>
      <c r="P108" s="5">
        <f t="shared" si="12"/>
        <v>51.795873671493219</v>
      </c>
      <c r="R108" s="5">
        <v>-13</v>
      </c>
    </row>
    <row r="109" spans="1:25" x14ac:dyDescent="0.15">
      <c r="A109" s="5">
        <v>54</v>
      </c>
      <c r="B109" s="5">
        <v>107</v>
      </c>
      <c r="D109">
        <v>107.46384136859</v>
      </c>
      <c r="E109">
        <v>178.37091757387</v>
      </c>
      <c r="F109">
        <v>102.39173111242999</v>
      </c>
      <c r="G109">
        <v>109.24211778703</v>
      </c>
      <c r="I109" s="6">
        <f t="shared" si="8"/>
        <v>69.128799786840005</v>
      </c>
      <c r="J109" s="6">
        <f t="shared" si="9"/>
        <v>5.072110256160002</v>
      </c>
      <c r="K109" s="6">
        <f t="shared" si="10"/>
        <v>63.042267479448</v>
      </c>
      <c r="L109" s="7">
        <f t="shared" si="7"/>
        <v>12.429198951833531</v>
      </c>
      <c r="M109" s="7">
        <f t="shared" si="11"/>
        <v>13.857141507322746</v>
      </c>
      <c r="P109" s="5">
        <f t="shared" si="12"/>
        <v>59.551680386675542</v>
      </c>
      <c r="R109" s="5">
        <v>-13</v>
      </c>
    </row>
    <row r="110" spans="1:25" x14ac:dyDescent="0.15">
      <c r="A110" s="5">
        <v>54.5</v>
      </c>
      <c r="B110" s="5">
        <v>108</v>
      </c>
      <c r="D110">
        <v>107.75194401244001</v>
      </c>
      <c r="E110">
        <v>178.75933125972</v>
      </c>
      <c r="F110">
        <v>102.19155264723</v>
      </c>
      <c r="G110">
        <v>109.15585960737999</v>
      </c>
      <c r="I110" s="6">
        <f t="shared" si="8"/>
        <v>69.603471652340005</v>
      </c>
      <c r="J110" s="6">
        <f t="shared" si="9"/>
        <v>5.560391365210009</v>
      </c>
      <c r="K110" s="6">
        <f t="shared" si="10"/>
        <v>62.931002014087994</v>
      </c>
      <c r="L110" s="7">
        <f t="shared" si="7"/>
        <v>11.31772889365876</v>
      </c>
      <c r="M110" s="7">
        <f t="shared" si="11"/>
        <v>12.75889313947658</v>
      </c>
      <c r="P110" s="5">
        <f t="shared" si="12"/>
        <v>45.283913319104357</v>
      </c>
      <c r="R110" s="5">
        <v>-13</v>
      </c>
    </row>
    <row r="111" spans="1:25" x14ac:dyDescent="0.15">
      <c r="A111" s="5">
        <v>55</v>
      </c>
      <c r="B111" s="5">
        <v>109</v>
      </c>
      <c r="D111">
        <v>107.70528771383999</v>
      </c>
      <c r="E111">
        <v>178.00544323483999</v>
      </c>
      <c r="F111">
        <v>102.249851279</v>
      </c>
      <c r="G111">
        <v>109.0746579417</v>
      </c>
      <c r="I111" s="6">
        <f t="shared" si="8"/>
        <v>68.930785293139991</v>
      </c>
      <c r="J111" s="6">
        <f t="shared" si="9"/>
        <v>5.4554364348399957</v>
      </c>
      <c r="K111" s="6">
        <f t="shared" si="10"/>
        <v>62.384261571331997</v>
      </c>
      <c r="L111" s="7">
        <f t="shared" si="7"/>
        <v>11.435246715171687</v>
      </c>
      <c r="M111" s="7">
        <f t="shared" si="11"/>
        <v>12.889632651318109</v>
      </c>
      <c r="P111" s="5">
        <f t="shared" si="12"/>
        <v>46.792471189199667</v>
      </c>
      <c r="R111" s="5">
        <v>-13</v>
      </c>
    </row>
    <row r="112" spans="1:25" x14ac:dyDescent="0.15">
      <c r="A112" s="5">
        <v>55.5</v>
      </c>
      <c r="B112" s="5">
        <v>110</v>
      </c>
      <c r="D112">
        <v>107.55093312597</v>
      </c>
      <c r="E112">
        <v>178.19828926905001</v>
      </c>
      <c r="F112">
        <v>102.24033313504</v>
      </c>
      <c r="G112">
        <v>109.12938726948001</v>
      </c>
      <c r="I112" s="6">
        <f t="shared" si="8"/>
        <v>69.068901999570002</v>
      </c>
      <c r="J112" s="6">
        <f t="shared" si="9"/>
        <v>5.310599990930001</v>
      </c>
      <c r="K112" s="6">
        <f t="shared" si="10"/>
        <v>62.696182010454002</v>
      </c>
      <c r="L112" s="7">
        <f t="shared" si="7"/>
        <v>11.805856610841168</v>
      </c>
      <c r="M112" s="7">
        <f t="shared" si="11"/>
        <v>13.273464237316196</v>
      </c>
      <c r="P112" s="5">
        <f t="shared" si="12"/>
        <v>51.549932378061989</v>
      </c>
      <c r="R112" s="5">
        <v>-13</v>
      </c>
    </row>
    <row r="113" spans="1:18" x14ac:dyDescent="0.15">
      <c r="A113" s="5">
        <v>56</v>
      </c>
      <c r="B113" s="5">
        <v>111</v>
      </c>
      <c r="D113">
        <v>107.61353032658999</v>
      </c>
      <c r="E113">
        <v>177.87674961120001</v>
      </c>
      <c r="F113">
        <v>102.34265318263</v>
      </c>
      <c r="G113">
        <v>108.96252230815</v>
      </c>
      <c r="I113" s="6">
        <f t="shared" si="8"/>
        <v>68.914227303050012</v>
      </c>
      <c r="J113" s="6">
        <f t="shared" si="9"/>
        <v>5.2708771439599928</v>
      </c>
      <c r="K113" s="6">
        <f t="shared" si="10"/>
        <v>62.589174730298019</v>
      </c>
      <c r="L113" s="7">
        <f t="shared" si="7"/>
        <v>11.874527335933118</v>
      </c>
      <c r="M113" s="7">
        <f t="shared" si="11"/>
        <v>13.355356652736749</v>
      </c>
      <c r="P113" s="5">
        <f t="shared" si="12"/>
        <v>52.431447721428171</v>
      </c>
      <c r="R113" s="5">
        <v>-13</v>
      </c>
    </row>
    <row r="114" spans="1:18" x14ac:dyDescent="0.15">
      <c r="A114" s="5">
        <v>56.5</v>
      </c>
      <c r="B114" s="5">
        <v>112</v>
      </c>
      <c r="D114">
        <v>107.39152410574999</v>
      </c>
      <c r="E114">
        <v>178.11158631415</v>
      </c>
      <c r="F114">
        <v>102.41493158834</v>
      </c>
      <c r="G114">
        <v>108.98155859607</v>
      </c>
      <c r="I114" s="6">
        <f t="shared" si="8"/>
        <v>69.130027718080001</v>
      </c>
      <c r="J114" s="6">
        <f t="shared" si="9"/>
        <v>4.9765925174099976</v>
      </c>
      <c r="K114" s="6">
        <f t="shared" si="10"/>
        <v>63.158116697188007</v>
      </c>
      <c r="L114" s="7">
        <f t="shared" si="7"/>
        <v>12.691036382070079</v>
      </c>
      <c r="M114" s="7">
        <f t="shared" si="11"/>
        <v>14.185087389202314</v>
      </c>
      <c r="P114" s="5">
        <f t="shared" si="12"/>
        <v>62.912846471816323</v>
      </c>
      <c r="R114" s="5">
        <v>-13</v>
      </c>
    </row>
    <row r="115" spans="1:18" x14ac:dyDescent="0.15">
      <c r="A115" s="5">
        <v>57</v>
      </c>
      <c r="B115" s="5">
        <v>113</v>
      </c>
      <c r="D115">
        <v>107.43740279938</v>
      </c>
      <c r="E115">
        <v>177.84136858476</v>
      </c>
      <c r="F115">
        <v>102.20791195717</v>
      </c>
      <c r="G115">
        <v>109.17906008328001</v>
      </c>
      <c r="I115" s="6">
        <f t="shared" si="8"/>
        <v>68.662308501479998</v>
      </c>
      <c r="J115" s="6">
        <f t="shared" si="9"/>
        <v>5.2294908422099979</v>
      </c>
      <c r="K115" s="6">
        <f t="shared" si="10"/>
        <v>62.386919490827999</v>
      </c>
      <c r="L115" s="7">
        <f t="shared" si="7"/>
        <v>11.929826702682035</v>
      </c>
      <c r="M115" s="7">
        <f t="shared" si="11"/>
        <v>13.437099400142873</v>
      </c>
      <c r="P115" s="5">
        <f t="shared" si="12"/>
        <v>53.14131703185604</v>
      </c>
      <c r="R115" s="5">
        <v>-13</v>
      </c>
    </row>
    <row r="116" spans="1:18" x14ac:dyDescent="0.15">
      <c r="A116" s="5">
        <v>57.5</v>
      </c>
      <c r="B116" s="5">
        <v>114</v>
      </c>
      <c r="D116">
        <v>107.42884914464</v>
      </c>
      <c r="E116">
        <v>177.69012441679999</v>
      </c>
      <c r="F116">
        <v>102.34681737061</v>
      </c>
      <c r="G116">
        <v>108.95508625818</v>
      </c>
      <c r="I116" s="6">
        <f t="shared" si="8"/>
        <v>68.735038158619986</v>
      </c>
      <c r="J116" s="6">
        <f t="shared" si="9"/>
        <v>5.0820317740299998</v>
      </c>
      <c r="K116" s="6">
        <f t="shared" si="10"/>
        <v>62.636600029783985</v>
      </c>
      <c r="L116" s="7">
        <f t="shared" si="7"/>
        <v>12.325109880238665</v>
      </c>
      <c r="M116" s="7">
        <f t="shared" si="11"/>
        <v>13.845604268028108</v>
      </c>
      <c r="P116" s="5">
        <f t="shared" si="12"/>
        <v>58.215505276178995</v>
      </c>
      <c r="R116" s="5">
        <v>-13</v>
      </c>
    </row>
    <row r="117" spans="1:18" x14ac:dyDescent="0.15">
      <c r="A117" s="5">
        <v>58</v>
      </c>
      <c r="B117" s="5">
        <v>115</v>
      </c>
      <c r="D117">
        <v>107.53265940902</v>
      </c>
      <c r="E117">
        <v>177.55443234837</v>
      </c>
      <c r="F117">
        <v>102.38340273647</v>
      </c>
      <c r="G117">
        <v>108.88905413444</v>
      </c>
      <c r="I117" s="6">
        <f t="shared" si="8"/>
        <v>68.665378213929998</v>
      </c>
      <c r="J117" s="6">
        <f t="shared" si="9"/>
        <v>5.1492566725499955</v>
      </c>
      <c r="K117" s="6">
        <f t="shared" si="10"/>
        <v>62.486270206870003</v>
      </c>
      <c r="L117" s="7">
        <f t="shared" si="7"/>
        <v>12.135007862392261</v>
      </c>
      <c r="M117" s="7">
        <f t="shared" si="11"/>
        <v>13.668723940510308</v>
      </c>
      <c r="P117" s="5">
        <f t="shared" si="12"/>
        <v>55.775195445285398</v>
      </c>
      <c r="R117" s="5">
        <v>-13</v>
      </c>
    </row>
    <row r="118" spans="1:18" x14ac:dyDescent="0.15">
      <c r="A118" s="5">
        <v>58.5</v>
      </c>
      <c r="B118" s="5">
        <v>116</v>
      </c>
      <c r="D118">
        <v>107.60964230171</v>
      </c>
      <c r="E118">
        <v>177.31415241057999</v>
      </c>
      <c r="F118">
        <v>102.27870315289</v>
      </c>
      <c r="G118">
        <v>108.90571088638001</v>
      </c>
      <c r="I118" s="6">
        <f t="shared" si="8"/>
        <v>68.408441524199986</v>
      </c>
      <c r="J118" s="6">
        <f t="shared" si="9"/>
        <v>5.3309391488199935</v>
      </c>
      <c r="K118" s="6">
        <f t="shared" si="10"/>
        <v>62.011314545615996</v>
      </c>
      <c r="L118" s="7">
        <f t="shared" si="7"/>
        <v>11.632343347858741</v>
      </c>
      <c r="M118" s="7">
        <f t="shared" si="11"/>
        <v>13.179281116305392</v>
      </c>
      <c r="P118" s="5">
        <f t="shared" si="12"/>
        <v>49.322569795364139</v>
      </c>
      <c r="R118" s="5">
        <v>-13</v>
      </c>
    </row>
    <row r="119" spans="1:18" x14ac:dyDescent="0.15">
      <c r="A119" s="5">
        <v>59</v>
      </c>
      <c r="B119" s="5">
        <v>117</v>
      </c>
      <c r="D119">
        <v>107.52099533437</v>
      </c>
      <c r="E119">
        <v>177.55365474339001</v>
      </c>
      <c r="F119">
        <v>102.21475312314</v>
      </c>
      <c r="G119">
        <v>109.07911957168</v>
      </c>
      <c r="I119" s="6">
        <f t="shared" si="8"/>
        <v>68.474535171710016</v>
      </c>
      <c r="J119" s="6">
        <f t="shared" si="9"/>
        <v>5.3062422112299998</v>
      </c>
      <c r="K119" s="6">
        <f t="shared" si="10"/>
        <v>62.107044518234019</v>
      </c>
      <c r="L119" s="7">
        <f t="shared" si="7"/>
        <v>11.70452498131205</v>
      </c>
      <c r="M119" s="7">
        <f t="shared" si="11"/>
        <v>13.264684440087304</v>
      </c>
      <c r="P119" s="5">
        <f t="shared" si="12"/>
        <v>50.249154119515737</v>
      </c>
      <c r="R119" s="5">
        <v>-13</v>
      </c>
    </row>
    <row r="120" spans="1:18" x14ac:dyDescent="0.15">
      <c r="A120" s="5">
        <v>59.5</v>
      </c>
      <c r="B120" s="5">
        <v>118</v>
      </c>
      <c r="D120">
        <v>107.56337480560001</v>
      </c>
      <c r="E120">
        <v>177.33864696734</v>
      </c>
      <c r="F120">
        <v>102.3251041047</v>
      </c>
      <c r="G120">
        <v>108.9253420583</v>
      </c>
      <c r="I120" s="6">
        <f t="shared" si="8"/>
        <v>68.413304909039994</v>
      </c>
      <c r="J120" s="6">
        <f t="shared" si="9"/>
        <v>5.2382707009000029</v>
      </c>
      <c r="K120" s="6">
        <f t="shared" si="10"/>
        <v>62.12738006795999</v>
      </c>
      <c r="L120" s="7">
        <f t="shared" si="7"/>
        <v>11.860284360120163</v>
      </c>
      <c r="M120" s="7">
        <f t="shared" si="11"/>
        <v>13.433665509224021</v>
      </c>
      <c r="P120" s="5">
        <f t="shared" si="12"/>
        <v>52.248612871533965</v>
      </c>
      <c r="R120" s="5">
        <v>-13</v>
      </c>
    </row>
    <row r="121" spans="1:18" x14ac:dyDescent="0.15">
      <c r="A121" s="5">
        <v>60</v>
      </c>
      <c r="B121" s="5">
        <v>119</v>
      </c>
      <c r="D121">
        <v>107.41174183515</v>
      </c>
      <c r="E121">
        <v>176.66174183515</v>
      </c>
      <c r="F121">
        <v>102.25223081499</v>
      </c>
      <c r="G121">
        <v>108.85276621059</v>
      </c>
      <c r="I121" s="6">
        <f t="shared" si="8"/>
        <v>67.808975624559992</v>
      </c>
      <c r="J121" s="6">
        <f t="shared" si="9"/>
        <v>5.1595110201599965</v>
      </c>
      <c r="K121" s="6">
        <f t="shared" si="10"/>
        <v>61.617562400367994</v>
      </c>
      <c r="L121" s="7">
        <f t="shared" si="7"/>
        <v>11.942519777476361</v>
      </c>
      <c r="M121" s="7">
        <f t="shared" si="11"/>
        <v>13.529122616908824</v>
      </c>
      <c r="P121" s="5">
        <f t="shared" si="12"/>
        <v>53.304256045106733</v>
      </c>
      <c r="R121" s="5">
        <v>-13</v>
      </c>
    </row>
    <row r="122" spans="1:18" s="17" customFormat="1" ht="15" x14ac:dyDescent="0.2">
      <c r="A122" s="17">
        <v>60.5</v>
      </c>
      <c r="B122" s="17">
        <v>120</v>
      </c>
      <c r="C122" s="17" t="s">
        <v>26</v>
      </c>
      <c r="D122" s="16">
        <v>107.60147744946001</v>
      </c>
      <c r="E122" s="16">
        <v>176.88180404355001</v>
      </c>
      <c r="F122" s="16">
        <v>102.31915526472</v>
      </c>
      <c r="G122" s="16">
        <v>108.95389649018</v>
      </c>
      <c r="I122" s="42">
        <f t="shared" si="8"/>
        <v>67.927907553370005</v>
      </c>
      <c r="J122" s="42">
        <f t="shared" si="9"/>
        <v>5.2823221847400106</v>
      </c>
      <c r="K122" s="42">
        <f t="shared" si="10"/>
        <v>61.58912093168199</v>
      </c>
      <c r="L122" s="43">
        <f t="shared" si="7"/>
        <v>11.659478308537389</v>
      </c>
      <c r="M122" s="43">
        <f t="shared" si="11"/>
        <v>13.259302838298455</v>
      </c>
      <c r="P122" s="17">
        <f t="shared" si="12"/>
        <v>49.670897035943554</v>
      </c>
    </row>
    <row r="123" spans="1:18" x14ac:dyDescent="0.15">
      <c r="A123" s="5">
        <v>61</v>
      </c>
      <c r="B123" s="5">
        <v>121</v>
      </c>
      <c r="D123">
        <v>107.41562986002999</v>
      </c>
      <c r="E123">
        <v>177.47006220840001</v>
      </c>
      <c r="F123">
        <v>102.20642474717</v>
      </c>
      <c r="G123">
        <v>108.91493158834</v>
      </c>
      <c r="I123" s="6">
        <f t="shared" si="8"/>
        <v>68.555130620060012</v>
      </c>
      <c r="J123" s="6">
        <f t="shared" si="9"/>
        <v>5.2092051128599905</v>
      </c>
      <c r="K123" s="6">
        <f t="shared" si="10"/>
        <v>62.304084484628021</v>
      </c>
      <c r="L123" s="7">
        <f t="shared" si="7"/>
        <v>11.960382272300551</v>
      </c>
      <c r="M123" s="7">
        <f t="shared" si="11"/>
        <v>13.573428492390221</v>
      </c>
      <c r="P123" s="5">
        <f t="shared" si="12"/>
        <v>53.533554093689126</v>
      </c>
    </row>
    <row r="124" spans="1:18" x14ac:dyDescent="0.15">
      <c r="A124" s="5">
        <v>61.5</v>
      </c>
      <c r="B124" s="5">
        <v>122</v>
      </c>
      <c r="D124">
        <v>107.08242612753</v>
      </c>
      <c r="E124">
        <v>177.63491446345</v>
      </c>
      <c r="F124">
        <v>102.22665080309</v>
      </c>
      <c r="G124">
        <v>108.91909577632001</v>
      </c>
      <c r="I124" s="6">
        <f t="shared" si="8"/>
        <v>68.715818687129996</v>
      </c>
      <c r="J124" s="6">
        <f t="shared" si="9"/>
        <v>4.8557753244400033</v>
      </c>
      <c r="K124" s="6">
        <f t="shared" si="10"/>
        <v>62.888888297801991</v>
      </c>
      <c r="L124" s="7">
        <f t="shared" si="7"/>
        <v>12.95135876268219</v>
      </c>
      <c r="M124" s="7">
        <f t="shared" si="11"/>
        <v>14.577626673100463</v>
      </c>
      <c r="P124" s="5">
        <f t="shared" si="12"/>
        <v>66.254564102202707</v>
      </c>
    </row>
    <row r="125" spans="1:18" x14ac:dyDescent="0.15">
      <c r="A125" s="5">
        <v>62</v>
      </c>
      <c r="B125" s="5">
        <v>123</v>
      </c>
      <c r="D125">
        <v>107.03965785381</v>
      </c>
      <c r="E125">
        <v>176.3433125972</v>
      </c>
      <c r="F125">
        <v>102.23646638904999</v>
      </c>
      <c r="G125">
        <v>109.03093396788</v>
      </c>
      <c r="I125" s="6">
        <f t="shared" si="8"/>
        <v>67.312378629319994</v>
      </c>
      <c r="J125" s="6">
        <f t="shared" si="9"/>
        <v>4.8031914647600047</v>
      </c>
      <c r="K125" s="6">
        <f t="shared" si="10"/>
        <v>61.548548871607991</v>
      </c>
      <c r="L125" s="7">
        <f t="shared" si="7"/>
        <v>12.814094404351069</v>
      </c>
      <c r="M125" s="7">
        <f t="shared" si="11"/>
        <v>14.453584005097946</v>
      </c>
      <c r="P125" s="5">
        <f t="shared" si="12"/>
        <v>64.492523031510984</v>
      </c>
    </row>
    <row r="126" spans="1:18" x14ac:dyDescent="0.15">
      <c r="A126" s="5">
        <v>62.5</v>
      </c>
      <c r="B126" s="5">
        <v>124</v>
      </c>
      <c r="D126">
        <v>107.04976671851</v>
      </c>
      <c r="E126">
        <v>175.20101088646999</v>
      </c>
      <c r="F126">
        <v>102.30279595479</v>
      </c>
      <c r="G126">
        <v>108.76145151695</v>
      </c>
      <c r="I126" s="6">
        <f t="shared" si="8"/>
        <v>66.439559369519984</v>
      </c>
      <c r="J126" s="6">
        <f t="shared" si="9"/>
        <v>4.7469707637200003</v>
      </c>
      <c r="K126" s="6">
        <f t="shared" si="10"/>
        <v>60.743194453055985</v>
      </c>
      <c r="L126" s="7">
        <f t="shared" si="7"/>
        <v>12.796201509666369</v>
      </c>
      <c r="M126" s="7">
        <f t="shared" si="11"/>
        <v>14.44891280074185</v>
      </c>
      <c r="P126" s="5">
        <f t="shared" si="12"/>
        <v>64.262834744680191</v>
      </c>
    </row>
    <row r="127" spans="1:18" x14ac:dyDescent="0.15">
      <c r="A127" s="5">
        <v>63</v>
      </c>
      <c r="B127" s="5">
        <v>125</v>
      </c>
      <c r="D127">
        <v>107.17496111974999</v>
      </c>
      <c r="E127">
        <v>176.07892690513</v>
      </c>
      <c r="F127">
        <v>102.15288518739</v>
      </c>
      <c r="G127">
        <v>108.72813801309</v>
      </c>
      <c r="I127" s="6">
        <f t="shared" si="8"/>
        <v>67.350788892040001</v>
      </c>
      <c r="J127" s="6">
        <f t="shared" si="9"/>
        <v>5.0220759323599964</v>
      </c>
      <c r="K127" s="6">
        <f t="shared" si="10"/>
        <v>61.324297773208002</v>
      </c>
      <c r="L127" s="7">
        <f t="shared" si="7"/>
        <v>12.21094595126725</v>
      </c>
      <c r="M127" s="7">
        <f t="shared" si="11"/>
        <v>13.876878932671335</v>
      </c>
      <c r="P127" s="5">
        <f t="shared" si="12"/>
        <v>56.750000799380238</v>
      </c>
    </row>
    <row r="128" spans="1:18" x14ac:dyDescent="0.15">
      <c r="A128" s="5">
        <v>63.5</v>
      </c>
      <c r="B128" s="5">
        <v>126</v>
      </c>
      <c r="D128">
        <v>106.97900466563</v>
      </c>
      <c r="E128">
        <v>173.62869362364</v>
      </c>
      <c r="F128">
        <v>102.19363474123</v>
      </c>
      <c r="G128">
        <v>108.94199881023</v>
      </c>
      <c r="I128" s="6">
        <f t="shared" si="8"/>
        <v>64.68669481341</v>
      </c>
      <c r="J128" s="6">
        <f t="shared" si="9"/>
        <v>4.7853699244000012</v>
      </c>
      <c r="K128" s="6">
        <f t="shared" si="10"/>
        <v>58.944250904130001</v>
      </c>
      <c r="L128" s="7">
        <f t="shared" si="7"/>
        <v>12.317595470222825</v>
      </c>
      <c r="M128" s="7">
        <f t="shared" si="11"/>
        <v>13.996750141955513</v>
      </c>
      <c r="P128" s="5">
        <f t="shared" si="12"/>
        <v>58.1190439716502</v>
      </c>
    </row>
    <row r="129" spans="1:18" x14ac:dyDescent="0.15">
      <c r="A129" s="5">
        <v>64</v>
      </c>
      <c r="B129" s="5">
        <v>127</v>
      </c>
      <c r="D129">
        <v>107.17146189736</v>
      </c>
      <c r="E129">
        <v>175.46617418352</v>
      </c>
      <c r="F129">
        <v>102.10767400357</v>
      </c>
      <c r="G129">
        <v>109.00535395598</v>
      </c>
      <c r="I129" s="6">
        <f t="shared" si="8"/>
        <v>66.460820227539998</v>
      </c>
      <c r="J129" s="6">
        <f t="shared" si="9"/>
        <v>5.0637878937900069</v>
      </c>
      <c r="K129" s="6">
        <f t="shared" si="10"/>
        <v>60.384274754991992</v>
      </c>
      <c r="L129" s="7">
        <f t="shared" si="7"/>
        <v>11.924724341049997</v>
      </c>
      <c r="M129" s="7">
        <f t="shared" si="11"/>
        <v>13.617100703111289</v>
      </c>
      <c r="P129" s="5">
        <f t="shared" si="12"/>
        <v>53.075818814675088</v>
      </c>
    </row>
    <row r="130" spans="1:18" x14ac:dyDescent="0.15">
      <c r="A130" s="5">
        <v>64.5</v>
      </c>
      <c r="B130" s="5">
        <v>128</v>
      </c>
      <c r="D130">
        <v>107.08125972006</v>
      </c>
      <c r="E130">
        <v>173.98211508553999</v>
      </c>
      <c r="F130">
        <v>102.33343248067</v>
      </c>
      <c r="G130">
        <v>108.80606781678</v>
      </c>
      <c r="I130" s="6">
        <f t="shared" si="8"/>
        <v>65.176047268759987</v>
      </c>
      <c r="J130" s="6">
        <f t="shared" si="9"/>
        <v>4.7478272393900056</v>
      </c>
      <c r="K130" s="6">
        <f t="shared" si="10"/>
        <v>59.47865458149198</v>
      </c>
      <c r="L130" s="7">
        <f t="shared" ref="L130:L193" si="13">K130/J130</f>
        <v>12.527552411349685</v>
      </c>
      <c r="M130" s="7">
        <f t="shared" si="11"/>
        <v>14.23315046373958</v>
      </c>
      <c r="P130" s="5">
        <f t="shared" si="12"/>
        <v>60.81422834318164</v>
      </c>
    </row>
    <row r="131" spans="1:18" x14ac:dyDescent="0.15">
      <c r="A131" s="5">
        <v>65</v>
      </c>
      <c r="B131" s="5">
        <v>129</v>
      </c>
      <c r="D131">
        <v>107.37558320373</v>
      </c>
      <c r="E131">
        <v>175.97628304821001</v>
      </c>
      <c r="F131">
        <v>102.38132064248001</v>
      </c>
      <c r="G131">
        <v>108.95002974419999</v>
      </c>
      <c r="I131" s="6">
        <f t="shared" ref="I131:I194" si="14">E131-G131</f>
        <v>67.026253304010012</v>
      </c>
      <c r="J131" s="6">
        <f t="shared" ref="J131:J194" si="15">D131-F131</f>
        <v>4.9942625612499967</v>
      </c>
      <c r="K131" s="6">
        <f t="shared" ref="K131:K181" si="16">I131-1.2*J131</f>
        <v>61.033138230510019</v>
      </c>
      <c r="L131" s="7">
        <f t="shared" si="13"/>
        <v>12.220650693069338</v>
      </c>
      <c r="M131" s="7">
        <f t="shared" ref="M131:M181" si="17">L131+ABS($N$2)*A131</f>
        <v>13.939470435787838</v>
      </c>
      <c r="P131" s="5">
        <f t="shared" ref="P131:P181" si="18">(L131-$O$2)/$O$2*100</f>
        <v>56.874579050017502</v>
      </c>
    </row>
    <row r="132" spans="1:18" x14ac:dyDescent="0.15">
      <c r="A132" s="5">
        <v>65.5</v>
      </c>
      <c r="B132" s="5">
        <v>130</v>
      </c>
      <c r="D132">
        <v>107.13180404355001</v>
      </c>
      <c r="E132">
        <v>174.25972006220999</v>
      </c>
      <c r="F132">
        <v>102.32123735872</v>
      </c>
      <c r="G132">
        <v>108.77900059488</v>
      </c>
      <c r="I132" s="6">
        <f t="shared" si="14"/>
        <v>65.48071946732999</v>
      </c>
      <c r="J132" s="6">
        <f t="shared" si="15"/>
        <v>4.8105666848300075</v>
      </c>
      <c r="K132" s="6">
        <f t="shared" si="16"/>
        <v>59.708039445533984</v>
      </c>
      <c r="L132" s="7">
        <f t="shared" si="13"/>
        <v>12.411851525480705</v>
      </c>
      <c r="M132" s="7">
        <f t="shared" si="17"/>
        <v>14.143892958527809</v>
      </c>
      <c r="P132" s="5">
        <f t="shared" si="18"/>
        <v>59.328994191394294</v>
      </c>
    </row>
    <row r="133" spans="1:18" x14ac:dyDescent="0.15">
      <c r="A133" s="5">
        <v>66</v>
      </c>
      <c r="B133" s="5">
        <v>131</v>
      </c>
      <c r="D133">
        <v>107.16485225504999</v>
      </c>
      <c r="E133">
        <v>174.65902021772999</v>
      </c>
      <c r="F133">
        <v>102.22754312908999</v>
      </c>
      <c r="G133">
        <v>109.04907792980001</v>
      </c>
      <c r="I133" s="6">
        <f t="shared" si="14"/>
        <v>65.609942287929982</v>
      </c>
      <c r="J133" s="6">
        <f t="shared" si="15"/>
        <v>4.9373091259599988</v>
      </c>
      <c r="K133" s="6">
        <f t="shared" si="16"/>
        <v>59.685171336777984</v>
      </c>
      <c r="L133" s="7">
        <f t="shared" si="13"/>
        <v>12.088603288572283</v>
      </c>
      <c r="M133" s="7">
        <f t="shared" si="17"/>
        <v>13.833866411947991</v>
      </c>
      <c r="P133" s="5">
        <f t="shared" si="18"/>
        <v>55.179507198657674</v>
      </c>
    </row>
    <row r="134" spans="1:18" x14ac:dyDescent="0.15">
      <c r="A134" s="5">
        <v>66.5</v>
      </c>
      <c r="B134" s="5">
        <v>132</v>
      </c>
      <c r="D134">
        <v>107.48483670296</v>
      </c>
      <c r="E134">
        <v>174.65085536546999</v>
      </c>
      <c r="F134">
        <v>102.22724568709</v>
      </c>
      <c r="G134">
        <v>108.81380130875</v>
      </c>
      <c r="I134" s="6">
        <f t="shared" si="14"/>
        <v>65.837054056719992</v>
      </c>
      <c r="J134" s="6">
        <f t="shared" si="15"/>
        <v>5.2575910158699912</v>
      </c>
      <c r="K134" s="6">
        <f t="shared" si="16"/>
        <v>59.527944837676003</v>
      </c>
      <c r="L134" s="7">
        <f t="shared" si="13"/>
        <v>11.322285179275344</v>
      </c>
      <c r="M134" s="7">
        <f t="shared" si="17"/>
        <v>13.080769992979656</v>
      </c>
      <c r="P134" s="5">
        <f t="shared" si="18"/>
        <v>45.342401643996801</v>
      </c>
    </row>
    <row r="135" spans="1:18" x14ac:dyDescent="0.15">
      <c r="A135" s="5">
        <v>67</v>
      </c>
      <c r="B135" s="5">
        <v>133</v>
      </c>
      <c r="D135">
        <v>107.53926905132001</v>
      </c>
      <c r="E135">
        <v>175.55520995334001</v>
      </c>
      <c r="F135">
        <v>102.08685306365</v>
      </c>
      <c r="G135">
        <v>108.77275431291</v>
      </c>
      <c r="I135" s="6">
        <f t="shared" si="14"/>
        <v>66.782455640430015</v>
      </c>
      <c r="J135" s="6">
        <f t="shared" si="15"/>
        <v>5.4524159876700082</v>
      </c>
      <c r="K135" s="6">
        <f t="shared" si="16"/>
        <v>60.239556455226008</v>
      </c>
      <c r="L135" s="7">
        <f t="shared" si="13"/>
        <v>11.04823193818128</v>
      </c>
      <c r="M135" s="7">
        <f t="shared" si="17"/>
        <v>12.819938442214195</v>
      </c>
      <c r="P135" s="5">
        <f t="shared" si="18"/>
        <v>41.824423108017022</v>
      </c>
    </row>
    <row r="136" spans="1:18" x14ac:dyDescent="0.15">
      <c r="A136" s="5">
        <v>67.5</v>
      </c>
      <c r="B136" s="5">
        <v>134</v>
      </c>
      <c r="D136">
        <v>107.2398911353</v>
      </c>
      <c r="E136">
        <v>174.08398133748</v>
      </c>
      <c r="F136">
        <v>102.19571683522</v>
      </c>
      <c r="G136">
        <v>108.85217132659</v>
      </c>
      <c r="I136" s="6">
        <f t="shared" si="14"/>
        <v>65.231810010890001</v>
      </c>
      <c r="J136" s="6">
        <f t="shared" si="15"/>
        <v>5.0441743000800017</v>
      </c>
      <c r="K136" s="6">
        <f t="shared" si="16"/>
        <v>59.178800850793998</v>
      </c>
      <c r="L136" s="7">
        <f t="shared" si="13"/>
        <v>11.732108632696418</v>
      </c>
      <c r="M136" s="7">
        <f t="shared" si="17"/>
        <v>13.517036827057938</v>
      </c>
      <c r="P136" s="5">
        <f t="shared" si="18"/>
        <v>50.603241132414269</v>
      </c>
    </row>
    <row r="137" spans="1:18" x14ac:dyDescent="0.15">
      <c r="A137" s="5">
        <v>68</v>
      </c>
      <c r="B137" s="5">
        <v>135</v>
      </c>
      <c r="D137">
        <v>107.65979782271</v>
      </c>
      <c r="E137">
        <v>174.45645412131</v>
      </c>
      <c r="F137">
        <v>102.33551457466</v>
      </c>
      <c r="G137">
        <v>108.70553242118</v>
      </c>
      <c r="I137" s="6">
        <f t="shared" si="14"/>
        <v>65.750921700130007</v>
      </c>
      <c r="J137" s="6">
        <f t="shared" si="15"/>
        <v>5.3242832480500084</v>
      </c>
      <c r="K137" s="6">
        <f t="shared" si="16"/>
        <v>59.361781802469999</v>
      </c>
      <c r="L137" s="7">
        <f t="shared" si="13"/>
        <v>11.149253155194353</v>
      </c>
      <c r="M137" s="7">
        <f t="shared" si="17"/>
        <v>12.947403039884476</v>
      </c>
      <c r="P137" s="5">
        <f t="shared" si="18"/>
        <v>43.121216649709041</v>
      </c>
    </row>
    <row r="138" spans="1:18" x14ac:dyDescent="0.15">
      <c r="A138" s="5">
        <v>68.5</v>
      </c>
      <c r="B138" s="5">
        <v>136</v>
      </c>
      <c r="D138">
        <v>107.2865474339</v>
      </c>
      <c r="E138">
        <v>173.42146189735999</v>
      </c>
      <c r="F138">
        <v>102.25252825699</v>
      </c>
      <c r="G138">
        <v>108.79625223082</v>
      </c>
      <c r="I138" s="6">
        <f t="shared" si="14"/>
        <v>64.625209666539988</v>
      </c>
      <c r="J138" s="6">
        <f t="shared" si="15"/>
        <v>5.0340191769099931</v>
      </c>
      <c r="K138" s="6">
        <f t="shared" si="16"/>
        <v>58.584386654247993</v>
      </c>
      <c r="L138" s="7">
        <f t="shared" si="13"/>
        <v>11.637696360586483</v>
      </c>
      <c r="M138" s="7">
        <f t="shared" si="17"/>
        <v>13.449067935605211</v>
      </c>
      <c r="P138" s="5">
        <f t="shared" si="18"/>
        <v>49.391285581405732</v>
      </c>
    </row>
    <row r="139" spans="1:18" x14ac:dyDescent="0.15">
      <c r="A139" s="5">
        <v>69</v>
      </c>
      <c r="B139" s="5">
        <v>137</v>
      </c>
      <c r="D139">
        <v>107.29354587869</v>
      </c>
      <c r="E139">
        <v>172.79432348367001</v>
      </c>
      <c r="F139">
        <v>102.14039262343999</v>
      </c>
      <c r="G139">
        <v>108.88251041047</v>
      </c>
      <c r="I139" s="6">
        <f t="shared" si="14"/>
        <v>63.911813073200008</v>
      </c>
      <c r="J139" s="6">
        <f t="shared" si="15"/>
        <v>5.1531532552500039</v>
      </c>
      <c r="K139" s="6">
        <f t="shared" si="16"/>
        <v>57.728029166900001</v>
      </c>
      <c r="L139" s="7">
        <f t="shared" si="13"/>
        <v>11.202466976522969</v>
      </c>
      <c r="M139" s="7">
        <f t="shared" si="17"/>
        <v>13.027060241870299</v>
      </c>
      <c r="P139" s="5">
        <f t="shared" si="18"/>
        <v>43.804314140197306</v>
      </c>
    </row>
    <row r="140" spans="1:18" x14ac:dyDescent="0.15">
      <c r="A140" s="5">
        <v>69.5</v>
      </c>
      <c r="B140" s="5">
        <v>138</v>
      </c>
      <c r="D140">
        <v>107.14463452566</v>
      </c>
      <c r="E140">
        <v>170.57076205288001</v>
      </c>
      <c r="F140">
        <v>102.28762641285</v>
      </c>
      <c r="G140">
        <v>108.68887566924001</v>
      </c>
      <c r="I140" s="6">
        <f t="shared" si="14"/>
        <v>61.881886383640008</v>
      </c>
      <c r="J140" s="6">
        <f t="shared" si="15"/>
        <v>4.8570081128099929</v>
      </c>
      <c r="K140" s="6">
        <f t="shared" si="16"/>
        <v>56.053476648268017</v>
      </c>
      <c r="L140" s="7">
        <f t="shared" si="13"/>
        <v>11.540741820140509</v>
      </c>
      <c r="M140" s="7">
        <f t="shared" si="17"/>
        <v>13.378556775816444</v>
      </c>
      <c r="P140" s="5">
        <f t="shared" si="18"/>
        <v>48.146695329916426</v>
      </c>
    </row>
    <row r="141" spans="1:18" x14ac:dyDescent="0.15">
      <c r="A141" s="5">
        <v>70</v>
      </c>
      <c r="B141" s="5">
        <v>139</v>
      </c>
      <c r="D141">
        <v>106.98211508554</v>
      </c>
      <c r="E141">
        <v>169.43545878693999</v>
      </c>
      <c r="F141">
        <v>102.21118381916</v>
      </c>
      <c r="G141">
        <v>108.77870315289</v>
      </c>
      <c r="I141" s="6">
        <f t="shared" si="14"/>
        <v>60.656755634049986</v>
      </c>
      <c r="J141" s="6">
        <f t="shared" si="15"/>
        <v>4.7709312663800034</v>
      </c>
      <c r="K141" s="6">
        <f t="shared" si="16"/>
        <v>54.931638114393984</v>
      </c>
      <c r="L141" s="7">
        <f t="shared" si="13"/>
        <v>11.513818801266019</v>
      </c>
      <c r="M141" s="7">
        <f t="shared" si="17"/>
        <v>13.364855447270557</v>
      </c>
      <c r="P141" s="5">
        <f t="shared" si="18"/>
        <v>47.801088753084429</v>
      </c>
    </row>
    <row r="142" spans="1:18" s="45" customFormat="1" x14ac:dyDescent="0.15">
      <c r="A142" s="45">
        <v>70.5</v>
      </c>
      <c r="B142" s="45">
        <v>140</v>
      </c>
      <c r="D142" s="46">
        <v>107.07426127527</v>
      </c>
      <c r="E142" s="46">
        <v>167.59681181959999</v>
      </c>
      <c r="F142" s="46">
        <v>102.27959547888</v>
      </c>
      <c r="G142" s="46">
        <v>108.72040452112</v>
      </c>
      <c r="I142" s="47">
        <f t="shared" si="14"/>
        <v>58.87640729847999</v>
      </c>
      <c r="J142" s="47">
        <f t="shared" si="15"/>
        <v>4.7946657963900066</v>
      </c>
      <c r="K142" s="47">
        <f t="shared" si="16"/>
        <v>53.122808342811979</v>
      </c>
      <c r="L142" s="48">
        <f t="shared" si="13"/>
        <v>11.079564373977668</v>
      </c>
      <c r="M142" s="48">
        <f t="shared" si="17"/>
        <v>12.94382271031081</v>
      </c>
      <c r="P142" s="45">
        <f t="shared" si="18"/>
        <v>42.226632679309141</v>
      </c>
      <c r="R142" s="45" t="s">
        <v>60</v>
      </c>
    </row>
    <row r="143" spans="1:18" x14ac:dyDescent="0.15">
      <c r="A143" s="5">
        <v>71</v>
      </c>
      <c r="B143" s="5">
        <v>141</v>
      </c>
      <c r="D143">
        <v>107.14035769829</v>
      </c>
      <c r="E143">
        <v>168.74183514775001</v>
      </c>
      <c r="F143">
        <v>102.31171921475</v>
      </c>
      <c r="G143">
        <v>108.92950624628</v>
      </c>
      <c r="I143" s="6">
        <f t="shared" si="14"/>
        <v>59.812328901470011</v>
      </c>
      <c r="J143" s="6">
        <f t="shared" si="15"/>
        <v>4.8286384835400042</v>
      </c>
      <c r="K143" s="6">
        <f t="shared" si="16"/>
        <v>54.017962721222005</v>
      </c>
      <c r="L143" s="7">
        <f t="shared" si="13"/>
        <v>11.186996687650137</v>
      </c>
      <c r="M143" s="7">
        <f t="shared" si="17"/>
        <v>13.064476714311883</v>
      </c>
      <c r="P143" s="5">
        <f t="shared" si="18"/>
        <v>43.605724464765046</v>
      </c>
    </row>
    <row r="144" spans="1:18" x14ac:dyDescent="0.15">
      <c r="A144" s="5">
        <v>71.5</v>
      </c>
      <c r="B144" s="5">
        <v>142</v>
      </c>
      <c r="D144">
        <v>107.25583203732999</v>
      </c>
      <c r="E144">
        <v>169.49066874028</v>
      </c>
      <c r="F144">
        <v>102.1992861392</v>
      </c>
      <c r="G144">
        <v>108.79773944081001</v>
      </c>
      <c r="I144" s="6">
        <f t="shared" si="14"/>
        <v>60.692929299469995</v>
      </c>
      <c r="J144" s="6">
        <f t="shared" si="15"/>
        <v>5.0565458981299969</v>
      </c>
      <c r="K144" s="6">
        <f t="shared" si="16"/>
        <v>54.625074221714002</v>
      </c>
      <c r="L144" s="7">
        <f t="shared" si="13"/>
        <v>10.802843546207175</v>
      </c>
      <c r="M144" s="7">
        <f t="shared" si="17"/>
        <v>12.693545263197525</v>
      </c>
      <c r="P144" s="5">
        <f t="shared" si="18"/>
        <v>38.674410750939337</v>
      </c>
    </row>
    <row r="145" spans="1:16" x14ac:dyDescent="0.15">
      <c r="A145" s="5">
        <v>72</v>
      </c>
      <c r="B145" s="5">
        <v>143</v>
      </c>
      <c r="D145">
        <v>107.53304821151001</v>
      </c>
      <c r="E145">
        <v>170.84486780715</v>
      </c>
      <c r="F145">
        <v>102.24776918501</v>
      </c>
      <c r="G145">
        <v>108.68143961926999</v>
      </c>
      <c r="I145" s="6">
        <f t="shared" si="14"/>
        <v>62.163428187880001</v>
      </c>
      <c r="J145" s="6">
        <f t="shared" si="15"/>
        <v>5.2852790265000067</v>
      </c>
      <c r="K145" s="6">
        <f t="shared" si="16"/>
        <v>55.821093356079992</v>
      </c>
      <c r="L145" s="7">
        <f t="shared" si="13"/>
        <v>10.561617102180806</v>
      </c>
      <c r="M145" s="7">
        <f t="shared" si="17"/>
        <v>12.46554050949976</v>
      </c>
      <c r="P145" s="5">
        <f t="shared" si="18"/>
        <v>35.577824667856987</v>
      </c>
    </row>
    <row r="146" spans="1:16" x14ac:dyDescent="0.15">
      <c r="A146" s="5">
        <v>72.5</v>
      </c>
      <c r="B146" s="5">
        <v>144</v>
      </c>
      <c r="D146">
        <v>107.77566096423</v>
      </c>
      <c r="E146">
        <v>170.49144634525999</v>
      </c>
      <c r="F146">
        <v>102.34860202261</v>
      </c>
      <c r="G146">
        <v>108.94883997621</v>
      </c>
      <c r="I146" s="6">
        <f t="shared" si="14"/>
        <v>61.542606369049992</v>
      </c>
      <c r="J146" s="6">
        <f t="shared" si="15"/>
        <v>5.4270589416200039</v>
      </c>
      <c r="K146" s="6">
        <f t="shared" si="16"/>
        <v>55.030135639105985</v>
      </c>
      <c r="L146" s="7">
        <f t="shared" si="13"/>
        <v>10.139955403299751</v>
      </c>
      <c r="M146" s="7">
        <f t="shared" si="17"/>
        <v>12.057100500947309</v>
      </c>
      <c r="P146" s="5">
        <f t="shared" si="18"/>
        <v>30.165019476477529</v>
      </c>
    </row>
    <row r="147" spans="1:16" x14ac:dyDescent="0.15">
      <c r="A147" s="5">
        <v>73</v>
      </c>
      <c r="B147" s="5">
        <v>145</v>
      </c>
      <c r="D147">
        <v>107.56648522550999</v>
      </c>
      <c r="E147">
        <v>170.64385692068001</v>
      </c>
      <c r="F147">
        <v>102.31261154075</v>
      </c>
      <c r="G147">
        <v>108.78494943486</v>
      </c>
      <c r="I147" s="6">
        <f t="shared" si="14"/>
        <v>61.858907485820012</v>
      </c>
      <c r="J147" s="6">
        <f t="shared" si="15"/>
        <v>5.2538736847599949</v>
      </c>
      <c r="K147" s="6">
        <f t="shared" si="16"/>
        <v>55.554259064108017</v>
      </c>
      <c r="L147" s="7">
        <f t="shared" si="13"/>
        <v>10.573961689496885</v>
      </c>
      <c r="M147" s="7">
        <f t="shared" si="17"/>
        <v>12.504328477473047</v>
      </c>
      <c r="P147" s="5">
        <f t="shared" si="18"/>
        <v>35.73629020192665</v>
      </c>
    </row>
    <row r="148" spans="1:16" x14ac:dyDescent="0.15">
      <c r="A148" s="5">
        <v>73.5</v>
      </c>
      <c r="B148" s="5">
        <v>146</v>
      </c>
      <c r="D148">
        <v>107.96473354232</v>
      </c>
      <c r="E148">
        <v>172.63949843259999</v>
      </c>
      <c r="F148">
        <v>102.13444378346</v>
      </c>
      <c r="G148">
        <v>108.73438429506</v>
      </c>
      <c r="I148" s="6">
        <f t="shared" si="14"/>
        <v>63.905114137539996</v>
      </c>
      <c r="J148" s="6">
        <f t="shared" si="15"/>
        <v>5.8302897588600047</v>
      </c>
      <c r="K148" s="6">
        <f t="shared" si="16"/>
        <v>56.908766426907988</v>
      </c>
      <c r="L148" s="7">
        <f t="shared" si="13"/>
        <v>9.7608813250536191</v>
      </c>
      <c r="M148" s="7">
        <f t="shared" si="17"/>
        <v>11.704469803358384</v>
      </c>
      <c r="P148" s="5">
        <f t="shared" si="18"/>
        <v>25.298904901468784</v>
      </c>
    </row>
    <row r="149" spans="1:16" x14ac:dyDescent="0.15">
      <c r="A149" s="5">
        <v>74</v>
      </c>
      <c r="B149" s="5">
        <v>147</v>
      </c>
      <c r="D149">
        <v>107.41379310345</v>
      </c>
      <c r="E149">
        <v>169.72335423198001</v>
      </c>
      <c r="F149">
        <v>102.3491969066</v>
      </c>
      <c r="G149">
        <v>108.92028554432</v>
      </c>
      <c r="I149" s="6">
        <f t="shared" si="14"/>
        <v>60.803068687660016</v>
      </c>
      <c r="J149" s="6">
        <f t="shared" si="15"/>
        <v>5.0645961968500046</v>
      </c>
      <c r="K149" s="6">
        <f t="shared" si="16"/>
        <v>54.725553251440012</v>
      </c>
      <c r="L149" s="7">
        <f t="shared" si="13"/>
        <v>10.80551165865451</v>
      </c>
      <c r="M149" s="7">
        <f t="shared" si="17"/>
        <v>12.762321827287879</v>
      </c>
      <c r="P149" s="5">
        <f t="shared" si="18"/>
        <v>38.70866089256814</v>
      </c>
    </row>
    <row r="150" spans="1:16" x14ac:dyDescent="0.15">
      <c r="A150" s="5">
        <v>74.5</v>
      </c>
      <c r="B150" s="5">
        <v>148</v>
      </c>
      <c r="D150">
        <v>107.71277429467</v>
      </c>
      <c r="E150">
        <v>169.97492163008999</v>
      </c>
      <c r="F150">
        <v>102.20880428317</v>
      </c>
      <c r="G150">
        <v>108.76264128495001</v>
      </c>
      <c r="I150" s="6">
        <f t="shared" si="14"/>
        <v>61.212280345139988</v>
      </c>
      <c r="J150" s="6">
        <f t="shared" si="15"/>
        <v>5.5039700115000016</v>
      </c>
      <c r="K150" s="6">
        <f t="shared" si="16"/>
        <v>54.607516331339987</v>
      </c>
      <c r="L150" s="7">
        <f t="shared" si="13"/>
        <v>9.9214778091528437</v>
      </c>
      <c r="M150" s="7">
        <f t="shared" si="17"/>
        <v>11.891509668114818</v>
      </c>
      <c r="P150" s="5">
        <f t="shared" si="18"/>
        <v>27.360456816561701</v>
      </c>
    </row>
    <row r="151" spans="1:16" x14ac:dyDescent="0.15">
      <c r="A151" s="5">
        <v>75</v>
      </c>
      <c r="B151" s="5">
        <v>149</v>
      </c>
      <c r="D151">
        <v>107.39067398119001</v>
      </c>
      <c r="E151">
        <v>171.24373040751999</v>
      </c>
      <c r="F151">
        <v>102.37656157049</v>
      </c>
      <c r="G151">
        <v>108.78405710886</v>
      </c>
      <c r="I151" s="6">
        <f t="shared" si="14"/>
        <v>62.459673298659993</v>
      </c>
      <c r="J151" s="6">
        <f t="shared" si="15"/>
        <v>5.0141124107000081</v>
      </c>
      <c r="K151" s="6">
        <f t="shared" si="16"/>
        <v>56.442738405819981</v>
      </c>
      <c r="L151" s="7">
        <f t="shared" si="13"/>
        <v>11.256775632985889</v>
      </c>
      <c r="M151" s="7">
        <f t="shared" si="17"/>
        <v>13.240029182276466</v>
      </c>
      <c r="P151" s="5">
        <f t="shared" si="18"/>
        <v>44.50146585784065</v>
      </c>
    </row>
    <row r="152" spans="1:16" x14ac:dyDescent="0.15">
      <c r="A152" s="5">
        <v>75.5</v>
      </c>
      <c r="B152" s="5">
        <v>150</v>
      </c>
      <c r="D152">
        <v>107.59992163008999</v>
      </c>
      <c r="E152">
        <v>170.02194357367</v>
      </c>
      <c r="F152">
        <v>102.25193337299</v>
      </c>
      <c r="G152">
        <v>108.74003569304</v>
      </c>
      <c r="I152" s="6">
        <f t="shared" si="14"/>
        <v>61.281907880630001</v>
      </c>
      <c r="J152" s="6">
        <f t="shared" si="15"/>
        <v>5.347988257099999</v>
      </c>
      <c r="K152" s="6">
        <f t="shared" si="16"/>
        <v>54.864321972110005</v>
      </c>
      <c r="L152" s="7">
        <f t="shared" si="13"/>
        <v>10.258871062267579</v>
      </c>
      <c r="M152" s="7">
        <f t="shared" si="17"/>
        <v>12.25534630188676</v>
      </c>
      <c r="P152" s="5">
        <f t="shared" si="18"/>
        <v>31.691521167063698</v>
      </c>
    </row>
    <row r="153" spans="1:16" x14ac:dyDescent="0.15">
      <c r="A153" s="5">
        <v>76</v>
      </c>
      <c r="B153" s="5">
        <v>151</v>
      </c>
      <c r="D153">
        <v>107.59913793103</v>
      </c>
      <c r="E153">
        <v>171.09404388715001</v>
      </c>
      <c r="F153">
        <v>102.32926829268</v>
      </c>
      <c r="G153">
        <v>109.08863771564999</v>
      </c>
      <c r="I153" s="6">
        <f t="shared" si="14"/>
        <v>62.005406171500013</v>
      </c>
      <c r="J153" s="6">
        <f t="shared" si="15"/>
        <v>5.2698696383500021</v>
      </c>
      <c r="K153" s="6">
        <f t="shared" si="16"/>
        <v>55.681562605480011</v>
      </c>
      <c r="L153" s="7">
        <f t="shared" si="13"/>
        <v>10.56602277222818</v>
      </c>
      <c r="M153" s="7">
        <f t="shared" si="17"/>
        <v>12.575719702175965</v>
      </c>
      <c r="P153" s="5">
        <f t="shared" si="18"/>
        <v>35.63437956427564</v>
      </c>
    </row>
    <row r="154" spans="1:16" x14ac:dyDescent="0.15">
      <c r="A154" s="5">
        <v>76.5</v>
      </c>
      <c r="B154" s="5">
        <v>152</v>
      </c>
      <c r="D154">
        <v>107.29739198132</v>
      </c>
      <c r="E154">
        <v>168.24406383806999</v>
      </c>
      <c r="F154">
        <v>102.3004164188</v>
      </c>
      <c r="G154">
        <v>108.66151100534999</v>
      </c>
      <c r="I154" s="6">
        <f t="shared" si="14"/>
        <v>59.582552832719998</v>
      </c>
      <c r="J154" s="6">
        <f t="shared" si="15"/>
        <v>4.9969755625200065</v>
      </c>
      <c r="K154" s="6">
        <f t="shared" si="16"/>
        <v>53.586182157695987</v>
      </c>
      <c r="L154" s="7">
        <f t="shared" si="13"/>
        <v>10.723723077539354</v>
      </c>
      <c r="M154" s="7">
        <f t="shared" si="17"/>
        <v>12.746641697815743</v>
      </c>
      <c r="P154" s="5">
        <f t="shared" si="18"/>
        <v>37.658753685841845</v>
      </c>
    </row>
    <row r="155" spans="1:16" x14ac:dyDescent="0.15">
      <c r="A155" s="5">
        <v>77</v>
      </c>
      <c r="B155" s="5">
        <v>153</v>
      </c>
      <c r="D155">
        <v>107.38925652005</v>
      </c>
      <c r="E155">
        <v>166.86298170494001</v>
      </c>
      <c r="F155">
        <v>102.21594289114</v>
      </c>
      <c r="G155">
        <v>108.93575252826</v>
      </c>
      <c r="I155" s="6">
        <f t="shared" si="14"/>
        <v>57.927229176680015</v>
      </c>
      <c r="J155" s="6">
        <f t="shared" si="15"/>
        <v>5.1733136289099946</v>
      </c>
      <c r="K155" s="6">
        <f t="shared" si="16"/>
        <v>51.719252821988022</v>
      </c>
      <c r="L155" s="7">
        <f t="shared" si="13"/>
        <v>9.9973163298984353</v>
      </c>
      <c r="M155" s="7">
        <f t="shared" si="17"/>
        <v>12.033456640503427</v>
      </c>
      <c r="P155" s="5">
        <f t="shared" si="18"/>
        <v>28.333984030172999</v>
      </c>
    </row>
    <row r="156" spans="1:16" x14ac:dyDescent="0.15">
      <c r="A156" s="5">
        <v>77.5</v>
      </c>
      <c r="B156" s="5">
        <v>154</v>
      </c>
      <c r="D156">
        <v>106.96263137408</v>
      </c>
      <c r="E156">
        <v>163.38536395484999</v>
      </c>
      <c r="F156">
        <v>102.39708506840999</v>
      </c>
      <c r="G156">
        <v>108.79208804283</v>
      </c>
      <c r="I156" s="6">
        <f t="shared" si="14"/>
        <v>54.59327591201999</v>
      </c>
      <c r="J156" s="6">
        <f t="shared" si="15"/>
        <v>4.5655463056700114</v>
      </c>
      <c r="K156" s="6">
        <f t="shared" si="16"/>
        <v>49.114620345215975</v>
      </c>
      <c r="L156" s="7">
        <f t="shared" si="13"/>
        <v>10.757665579740125</v>
      </c>
      <c r="M156" s="7">
        <f t="shared" si="17"/>
        <v>12.807027580673722</v>
      </c>
      <c r="P156" s="5">
        <f t="shared" si="18"/>
        <v>38.094468270800078</v>
      </c>
    </row>
    <row r="157" spans="1:16" x14ac:dyDescent="0.15">
      <c r="A157" s="5">
        <v>78</v>
      </c>
      <c r="B157" s="5">
        <v>155</v>
      </c>
      <c r="D157">
        <v>107.72638942867999</v>
      </c>
      <c r="E157">
        <v>168.22774970851</v>
      </c>
      <c r="F157">
        <v>102.22308149910999</v>
      </c>
      <c r="G157">
        <v>108.86228435455</v>
      </c>
      <c r="I157" s="6">
        <f t="shared" si="14"/>
        <v>59.365465353960005</v>
      </c>
      <c r="J157" s="6">
        <f t="shared" si="15"/>
        <v>5.5033079295699991</v>
      </c>
      <c r="K157" s="6">
        <f t="shared" si="16"/>
        <v>52.761495838476009</v>
      </c>
      <c r="L157" s="7">
        <f t="shared" si="13"/>
        <v>9.5872330812131246</v>
      </c>
      <c r="M157" s="7">
        <f t="shared" si="17"/>
        <v>11.649816772475324</v>
      </c>
      <c r="P157" s="5">
        <f t="shared" si="18"/>
        <v>23.069809590635501</v>
      </c>
    </row>
    <row r="158" spans="1:16" x14ac:dyDescent="0.15">
      <c r="A158" s="5">
        <v>78.5</v>
      </c>
      <c r="B158" s="5">
        <v>156</v>
      </c>
      <c r="D158">
        <v>107.08666925768</v>
      </c>
      <c r="E158">
        <v>166.56704236300001</v>
      </c>
      <c r="F158">
        <v>102.20642474717</v>
      </c>
      <c r="G158">
        <v>108.83938132064</v>
      </c>
      <c r="I158" s="6">
        <f t="shared" si="14"/>
        <v>57.727661042360012</v>
      </c>
      <c r="J158" s="6">
        <f t="shared" si="15"/>
        <v>4.8802445105099963</v>
      </c>
      <c r="K158" s="6">
        <f t="shared" si="16"/>
        <v>51.871367629748015</v>
      </c>
      <c r="L158" s="7">
        <f t="shared" si="13"/>
        <v>10.628846058438032</v>
      </c>
      <c r="M158" s="7">
        <f t="shared" si="17"/>
        <v>12.704651440028837</v>
      </c>
      <c r="P158" s="5">
        <f t="shared" si="18"/>
        <v>36.440832250489692</v>
      </c>
    </row>
    <row r="159" spans="1:16" x14ac:dyDescent="0.15">
      <c r="A159" s="5">
        <v>79</v>
      </c>
      <c r="B159" s="5">
        <v>157</v>
      </c>
      <c r="D159">
        <v>107.2106490478</v>
      </c>
      <c r="E159">
        <v>165.48309366498</v>
      </c>
      <c r="F159">
        <v>102.23527662106</v>
      </c>
      <c r="G159">
        <v>108.91969066032</v>
      </c>
      <c r="I159" s="6">
        <f t="shared" si="14"/>
        <v>56.563403004660003</v>
      </c>
      <c r="J159" s="6">
        <f t="shared" si="15"/>
        <v>4.9753724267400088</v>
      </c>
      <c r="K159" s="6">
        <f t="shared" si="16"/>
        <v>50.592956092571995</v>
      </c>
      <c r="L159" s="7">
        <f t="shared" si="13"/>
        <v>10.16867718699036</v>
      </c>
      <c r="M159" s="7">
        <f t="shared" si="17"/>
        <v>12.257704258909769</v>
      </c>
      <c r="P159" s="5">
        <f t="shared" si="18"/>
        <v>30.533716515546423</v>
      </c>
    </row>
    <row r="160" spans="1:16" x14ac:dyDescent="0.15">
      <c r="A160" s="5">
        <v>79.5</v>
      </c>
      <c r="B160" s="5">
        <v>158</v>
      </c>
      <c r="D160">
        <v>107.31208705791001</v>
      </c>
      <c r="E160">
        <v>165.26583754372001</v>
      </c>
      <c r="F160">
        <v>102.17727543129</v>
      </c>
      <c r="G160">
        <v>108.74092801904</v>
      </c>
      <c r="I160" s="6">
        <f t="shared" si="14"/>
        <v>56.524909524680012</v>
      </c>
      <c r="J160" s="6">
        <f t="shared" si="15"/>
        <v>5.1348116266200066</v>
      </c>
      <c r="K160" s="6">
        <f t="shared" si="16"/>
        <v>50.363135572736006</v>
      </c>
      <c r="L160" s="7">
        <f t="shared" si="13"/>
        <v>9.8081758854876586</v>
      </c>
      <c r="M160" s="7">
        <f t="shared" si="17"/>
        <v>11.91042464773567</v>
      </c>
      <c r="P160" s="5">
        <f t="shared" si="18"/>
        <v>25.906017766878907</v>
      </c>
    </row>
    <row r="161" spans="1:16" x14ac:dyDescent="0.15">
      <c r="A161" s="5">
        <v>80</v>
      </c>
      <c r="B161" s="5">
        <v>159</v>
      </c>
      <c r="D161">
        <v>107.47026816944999</v>
      </c>
      <c r="E161">
        <v>164.77380489701</v>
      </c>
      <c r="F161">
        <v>102.23408685306001</v>
      </c>
      <c r="G161">
        <v>108.88935157644001</v>
      </c>
      <c r="I161" s="6">
        <f t="shared" si="14"/>
        <v>55.884453320569989</v>
      </c>
      <c r="J161" s="6">
        <f t="shared" si="15"/>
        <v>5.2361813163899882</v>
      </c>
      <c r="K161" s="6">
        <f t="shared" si="16"/>
        <v>49.601035740902006</v>
      </c>
      <c r="L161" s="7">
        <f t="shared" si="13"/>
        <v>9.4727498426465377</v>
      </c>
      <c r="M161" s="7">
        <f t="shared" si="17"/>
        <v>11.588220295223152</v>
      </c>
      <c r="P161" s="5">
        <f t="shared" si="18"/>
        <v>21.600206186571153</v>
      </c>
    </row>
    <row r="162" spans="1:16" x14ac:dyDescent="0.15">
      <c r="A162" s="5">
        <v>80.5</v>
      </c>
      <c r="B162" s="5">
        <v>160</v>
      </c>
      <c r="D162">
        <v>107.24834823163999</v>
      </c>
      <c r="E162">
        <v>164.48387096773999</v>
      </c>
      <c r="F162">
        <v>102.16597263534</v>
      </c>
      <c r="G162">
        <v>108.73081499108</v>
      </c>
      <c r="I162" s="6">
        <f t="shared" si="14"/>
        <v>55.753055976659994</v>
      </c>
      <c r="J162" s="6">
        <f t="shared" si="15"/>
        <v>5.0823755962999968</v>
      </c>
      <c r="K162" s="6">
        <f t="shared" si="16"/>
        <v>49.654205261099996</v>
      </c>
      <c r="L162" s="7">
        <f t="shared" si="13"/>
        <v>9.769881096007266</v>
      </c>
      <c r="M162" s="7">
        <f t="shared" si="17"/>
        <v>11.898573238912485</v>
      </c>
      <c r="P162" s="5">
        <f t="shared" si="18"/>
        <v>25.414433551731296</v>
      </c>
    </row>
    <row r="163" spans="1:16" x14ac:dyDescent="0.15">
      <c r="A163" s="5">
        <v>81</v>
      </c>
      <c r="B163" s="5">
        <v>161</v>
      </c>
      <c r="D163">
        <v>107.47182277496999</v>
      </c>
      <c r="E163">
        <v>163.81461329187999</v>
      </c>
      <c r="F163">
        <v>102.16954193932</v>
      </c>
      <c r="G163">
        <v>108.5993456276</v>
      </c>
      <c r="I163" s="6">
        <f t="shared" si="14"/>
        <v>55.215267664279992</v>
      </c>
      <c r="J163" s="6">
        <f t="shared" si="15"/>
        <v>5.3022808356499951</v>
      </c>
      <c r="K163" s="6">
        <f t="shared" si="16"/>
        <v>48.852530661499998</v>
      </c>
      <c r="L163" s="7">
        <f t="shared" si="13"/>
        <v>9.2134936220350667</v>
      </c>
      <c r="M163" s="7">
        <f t="shared" si="17"/>
        <v>11.355407455268889</v>
      </c>
      <c r="P163" s="5">
        <f t="shared" si="18"/>
        <v>18.272174685139856</v>
      </c>
    </row>
    <row r="164" spans="1:16" x14ac:dyDescent="0.15">
      <c r="A164" s="5">
        <v>81.5</v>
      </c>
      <c r="B164" s="5">
        <v>162</v>
      </c>
      <c r="D164">
        <v>107.16362223086</v>
      </c>
      <c r="E164">
        <v>163.03536727554999</v>
      </c>
      <c r="F164">
        <v>102.08001189768</v>
      </c>
      <c r="G164">
        <v>108.76234384295</v>
      </c>
      <c r="I164" s="6">
        <f t="shared" si="14"/>
        <v>54.273023432599985</v>
      </c>
      <c r="J164" s="6">
        <f t="shared" si="15"/>
        <v>5.0836103331800047</v>
      </c>
      <c r="K164" s="6">
        <f t="shared" si="16"/>
        <v>48.17269103278398</v>
      </c>
      <c r="L164" s="7">
        <f t="shared" si="13"/>
        <v>9.4760785889444854</v>
      </c>
      <c r="M164" s="7">
        <f t="shared" si="17"/>
        <v>11.631214112506912</v>
      </c>
      <c r="P164" s="5">
        <f t="shared" si="18"/>
        <v>21.642936781477282</v>
      </c>
    </row>
    <row r="165" spans="1:16" x14ac:dyDescent="0.15">
      <c r="A165" s="5">
        <v>82</v>
      </c>
      <c r="B165" s="5">
        <v>163</v>
      </c>
      <c r="D165">
        <v>107.37504858142</v>
      </c>
      <c r="E165">
        <v>163.02837155072001</v>
      </c>
      <c r="F165">
        <v>102.21267102915</v>
      </c>
      <c r="G165">
        <v>108.8500892326</v>
      </c>
      <c r="I165" s="6">
        <f t="shared" si="14"/>
        <v>54.178282318120011</v>
      </c>
      <c r="J165" s="6">
        <f t="shared" si="15"/>
        <v>5.1623775522700015</v>
      </c>
      <c r="K165" s="6">
        <f t="shared" si="16"/>
        <v>47.983429255396011</v>
      </c>
      <c r="L165" s="7">
        <f t="shared" si="13"/>
        <v>9.2948314549943625</v>
      </c>
      <c r="M165" s="7">
        <f t="shared" si="17"/>
        <v>11.463188668885394</v>
      </c>
      <c r="P165" s="5">
        <f t="shared" si="18"/>
        <v>19.316295708381816</v>
      </c>
    </row>
    <row r="166" spans="1:16" x14ac:dyDescent="0.15">
      <c r="A166" s="5">
        <v>82.5</v>
      </c>
      <c r="B166" s="5">
        <v>164</v>
      </c>
      <c r="D166">
        <v>107.01632335795</v>
      </c>
      <c r="E166">
        <v>162.42984842595999</v>
      </c>
      <c r="F166">
        <v>102.15675193337</v>
      </c>
      <c r="G166">
        <v>108.53926234383999</v>
      </c>
      <c r="I166" s="6">
        <f t="shared" si="14"/>
        <v>53.890586082119995</v>
      </c>
      <c r="J166" s="6">
        <f t="shared" si="15"/>
        <v>4.8595714245799968</v>
      </c>
      <c r="K166" s="6">
        <f t="shared" si="16"/>
        <v>48.059100372624002</v>
      </c>
      <c r="L166" s="7">
        <f t="shared" si="13"/>
        <v>9.8895758851363436</v>
      </c>
      <c r="M166" s="7">
        <f t="shared" si="17"/>
        <v>12.071154789355978</v>
      </c>
      <c r="P166" s="5">
        <f t="shared" si="18"/>
        <v>26.950936814176529</v>
      </c>
    </row>
    <row r="167" spans="1:16" x14ac:dyDescent="0.15">
      <c r="A167" s="5">
        <v>83</v>
      </c>
      <c r="B167" s="5">
        <v>165</v>
      </c>
      <c r="D167">
        <v>107.28993392927001</v>
      </c>
      <c r="E167">
        <v>162.75670423630001</v>
      </c>
      <c r="F167">
        <v>102.25817965496999</v>
      </c>
      <c r="G167">
        <v>108.69095776323999</v>
      </c>
      <c r="I167" s="6">
        <f t="shared" si="14"/>
        <v>54.065746473060017</v>
      </c>
      <c r="J167" s="6">
        <f t="shared" si="15"/>
        <v>5.0317542743000132</v>
      </c>
      <c r="K167" s="6">
        <f t="shared" si="16"/>
        <v>48.027641343900001</v>
      </c>
      <c r="L167" s="7">
        <f t="shared" si="13"/>
        <v>9.5449099311554342</v>
      </c>
      <c r="M167" s="7">
        <f t="shared" si="17"/>
        <v>11.739710525703673</v>
      </c>
      <c r="P167" s="5">
        <f t="shared" si="18"/>
        <v>22.526513941645526</v>
      </c>
    </row>
    <row r="168" spans="1:16" x14ac:dyDescent="0.15">
      <c r="A168" s="5">
        <v>83.5</v>
      </c>
      <c r="B168" s="5">
        <v>166</v>
      </c>
      <c r="D168">
        <v>107.23124757092999</v>
      </c>
      <c r="E168">
        <v>163.40963855422001</v>
      </c>
      <c r="F168">
        <v>102.21445568114</v>
      </c>
      <c r="G168">
        <v>108.43813206425</v>
      </c>
      <c r="I168" s="6">
        <f t="shared" si="14"/>
        <v>54.971506489970011</v>
      </c>
      <c r="J168" s="6">
        <f t="shared" si="15"/>
        <v>5.0167918897899995</v>
      </c>
      <c r="K168" s="6">
        <f t="shared" si="16"/>
        <v>48.95135622222201</v>
      </c>
      <c r="L168" s="7">
        <f t="shared" si="13"/>
        <v>9.7575018652549872</v>
      </c>
      <c r="M168" s="7">
        <f t="shared" si="17"/>
        <v>11.965524150131829</v>
      </c>
      <c r="P168" s="5">
        <f t="shared" si="18"/>
        <v>25.255523305296702</v>
      </c>
    </row>
    <row r="169" spans="1:16" x14ac:dyDescent="0.15">
      <c r="A169" s="5">
        <v>84</v>
      </c>
      <c r="B169" s="5">
        <v>167</v>
      </c>
      <c r="D169">
        <v>107.24990283715999</v>
      </c>
      <c r="E169">
        <v>162.34900893898001</v>
      </c>
      <c r="F169">
        <v>102.06841165973</v>
      </c>
      <c r="G169">
        <v>108.67935752528</v>
      </c>
      <c r="I169" s="6">
        <f t="shared" si="14"/>
        <v>53.669651413700009</v>
      </c>
      <c r="J169" s="6">
        <f t="shared" si="15"/>
        <v>5.1814911774299901</v>
      </c>
      <c r="K169" s="6">
        <f t="shared" si="16"/>
        <v>47.451862000784018</v>
      </c>
      <c r="L169" s="7">
        <f t="shared" si="13"/>
        <v>9.1579548002473015</v>
      </c>
      <c r="M169" s="7">
        <f t="shared" si="17"/>
        <v>11.379198775452748</v>
      </c>
      <c r="P169" s="5">
        <f t="shared" si="18"/>
        <v>17.55923152787976</v>
      </c>
    </row>
    <row r="170" spans="1:16" x14ac:dyDescent="0.15">
      <c r="A170" s="5">
        <v>84.5</v>
      </c>
      <c r="B170" s="5">
        <v>168</v>
      </c>
      <c r="D170">
        <v>107.03225806451999</v>
      </c>
      <c r="E170">
        <v>162.30858919548999</v>
      </c>
      <c r="F170">
        <v>102.23825104105001</v>
      </c>
      <c r="G170">
        <v>108.65318262939</v>
      </c>
      <c r="I170" s="6">
        <f t="shared" si="14"/>
        <v>53.655406566099984</v>
      </c>
      <c r="J170" s="6">
        <f t="shared" si="15"/>
        <v>4.7940070234699874</v>
      </c>
      <c r="K170" s="6">
        <f t="shared" si="16"/>
        <v>47.902598137935996</v>
      </c>
      <c r="L170" s="7">
        <f t="shared" si="13"/>
        <v>9.9921835540539625</v>
      </c>
      <c r="M170" s="7">
        <f t="shared" si="17"/>
        <v>12.226649219588012</v>
      </c>
      <c r="P170" s="5">
        <f t="shared" si="18"/>
        <v>28.268095390510261</v>
      </c>
    </row>
    <row r="171" spans="1:16" x14ac:dyDescent="0.15">
      <c r="A171" s="5">
        <v>85</v>
      </c>
      <c r="B171" s="5">
        <v>169</v>
      </c>
      <c r="D171">
        <v>107.16634279052001</v>
      </c>
      <c r="E171">
        <v>161.74232413524999</v>
      </c>
      <c r="F171">
        <v>102.20434265318001</v>
      </c>
      <c r="G171">
        <v>108.88251041047</v>
      </c>
      <c r="I171" s="6">
        <f t="shared" si="14"/>
        <v>52.859813724779983</v>
      </c>
      <c r="J171" s="6">
        <f t="shared" si="15"/>
        <v>4.9620001373399987</v>
      </c>
      <c r="K171" s="6">
        <f t="shared" si="16"/>
        <v>46.905413559971983</v>
      </c>
      <c r="L171" s="7">
        <f t="shared" si="13"/>
        <v>9.4529246799087705</v>
      </c>
      <c r="M171" s="7">
        <f t="shared" si="17"/>
        <v>11.700612035771425</v>
      </c>
      <c r="P171" s="5">
        <f t="shared" si="18"/>
        <v>21.34571367735893</v>
      </c>
    </row>
    <row r="172" spans="1:16" x14ac:dyDescent="0.15">
      <c r="A172" s="5">
        <v>85.5</v>
      </c>
      <c r="B172" s="5">
        <v>170</v>
      </c>
      <c r="D172">
        <v>107.11542945978</v>
      </c>
      <c r="E172">
        <v>162.34395647105001</v>
      </c>
      <c r="F172">
        <v>102.29803688281</v>
      </c>
      <c r="G172">
        <v>108.63741820345</v>
      </c>
      <c r="I172" s="6">
        <f t="shared" si="14"/>
        <v>53.70653826760001</v>
      </c>
      <c r="J172" s="6">
        <f t="shared" si="15"/>
        <v>4.8173925769700077</v>
      </c>
      <c r="K172" s="6">
        <f t="shared" si="16"/>
        <v>47.925667175236001</v>
      </c>
      <c r="L172" s="7">
        <f t="shared" si="13"/>
        <v>9.948466189853221</v>
      </c>
      <c r="M172" s="7">
        <f t="shared" si="17"/>
        <v>12.20937523604448</v>
      </c>
      <c r="P172" s="5">
        <f t="shared" si="18"/>
        <v>27.706902432916191</v>
      </c>
    </row>
    <row r="173" spans="1:16" x14ac:dyDescent="0.15">
      <c r="A173" s="5">
        <v>86</v>
      </c>
      <c r="B173" s="5">
        <v>171</v>
      </c>
      <c r="D173">
        <v>107.09638554217</v>
      </c>
      <c r="E173">
        <v>162.92771084336999</v>
      </c>
      <c r="F173">
        <v>102.11243307555</v>
      </c>
      <c r="G173">
        <v>108.74776918501</v>
      </c>
      <c r="I173" s="6">
        <f t="shared" si="14"/>
        <v>54.179941658359994</v>
      </c>
      <c r="J173" s="6">
        <f t="shared" si="15"/>
        <v>4.9839524666199964</v>
      </c>
      <c r="K173" s="6">
        <f t="shared" si="16"/>
        <v>48.199198698415998</v>
      </c>
      <c r="L173" s="7">
        <f t="shared" si="13"/>
        <v>9.6708784887556529</v>
      </c>
      <c r="M173" s="7">
        <f t="shared" si="17"/>
        <v>11.945009225275514</v>
      </c>
      <c r="P173" s="5">
        <f t="shared" si="18"/>
        <v>24.143552587409236</v>
      </c>
    </row>
    <row r="174" spans="1:16" x14ac:dyDescent="0.15">
      <c r="A174" s="5">
        <v>86.5</v>
      </c>
      <c r="B174" s="5">
        <v>172</v>
      </c>
      <c r="D174">
        <v>107.29148853478</v>
      </c>
      <c r="E174">
        <v>163.33890400311</v>
      </c>
      <c r="F174">
        <v>102.2254610351</v>
      </c>
      <c r="G174">
        <v>108.68114217727999</v>
      </c>
      <c r="I174" s="6">
        <f t="shared" si="14"/>
        <v>54.657761825830008</v>
      </c>
      <c r="J174" s="6">
        <f t="shared" si="15"/>
        <v>5.0660274996800041</v>
      </c>
      <c r="K174" s="6">
        <f t="shared" si="16"/>
        <v>48.578528826214004</v>
      </c>
      <c r="L174" s="7">
        <f t="shared" si="13"/>
        <v>9.5890772068020684</v>
      </c>
      <c r="M174" s="7">
        <f t="shared" si="17"/>
        <v>11.876429633650535</v>
      </c>
      <c r="P174" s="5">
        <f t="shared" si="18"/>
        <v>23.093482342009125</v>
      </c>
    </row>
    <row r="175" spans="1:16" x14ac:dyDescent="0.15">
      <c r="A175" s="5">
        <v>87</v>
      </c>
      <c r="B175" s="5">
        <v>173</v>
      </c>
      <c r="D175">
        <v>107.16051301982</v>
      </c>
      <c r="E175">
        <v>163.31986008550001</v>
      </c>
      <c r="F175">
        <v>102.17132659132</v>
      </c>
      <c r="G175">
        <v>108.81201665675</v>
      </c>
      <c r="I175" s="6">
        <f t="shared" si="14"/>
        <v>54.507843428750007</v>
      </c>
      <c r="J175" s="6">
        <f t="shared" si="15"/>
        <v>4.9891864285000054</v>
      </c>
      <c r="K175" s="6">
        <f t="shared" si="16"/>
        <v>48.520819714550001</v>
      </c>
      <c r="L175" s="7">
        <f t="shared" si="13"/>
        <v>9.7251967650240214</v>
      </c>
      <c r="M175" s="7">
        <f t="shared" si="17"/>
        <v>12.02577088220109</v>
      </c>
      <c r="P175" s="5">
        <f t="shared" si="18"/>
        <v>24.840827792988549</v>
      </c>
    </row>
    <row r="176" spans="1:16" x14ac:dyDescent="0.15">
      <c r="A176" s="5">
        <v>87.5</v>
      </c>
      <c r="B176" s="5">
        <v>174</v>
      </c>
      <c r="D176">
        <v>107.33074232414</v>
      </c>
      <c r="E176">
        <v>163.44111931597001</v>
      </c>
      <c r="F176">
        <v>102.19155264723</v>
      </c>
      <c r="G176">
        <v>108.71207614514999</v>
      </c>
      <c r="I176" s="6">
        <f t="shared" si="14"/>
        <v>54.72904317082002</v>
      </c>
      <c r="J176" s="6">
        <f t="shared" si="15"/>
        <v>5.1391896769100072</v>
      </c>
      <c r="K176" s="6">
        <f t="shared" si="16"/>
        <v>48.56201555852801</v>
      </c>
      <c r="L176" s="7">
        <f t="shared" si="13"/>
        <v>9.4493526434164306</v>
      </c>
      <c r="M176" s="7">
        <f t="shared" si="17"/>
        <v>11.763148450922104</v>
      </c>
      <c r="P176" s="5">
        <f t="shared" si="18"/>
        <v>21.299860004329478</v>
      </c>
    </row>
    <row r="177" spans="1:16" x14ac:dyDescent="0.15">
      <c r="A177" s="5">
        <v>88</v>
      </c>
      <c r="B177" s="5">
        <v>175</v>
      </c>
      <c r="D177">
        <v>107.298872911</v>
      </c>
      <c r="E177">
        <v>163.71783909832999</v>
      </c>
      <c r="F177">
        <v>102.26650803093</v>
      </c>
      <c r="G177">
        <v>108.86763831053</v>
      </c>
      <c r="I177" s="6">
        <f t="shared" si="14"/>
        <v>54.850200787799992</v>
      </c>
      <c r="J177" s="6">
        <f t="shared" si="15"/>
        <v>5.0323648800700056</v>
      </c>
      <c r="K177" s="6">
        <f t="shared" si="16"/>
        <v>48.811362931715983</v>
      </c>
      <c r="L177" s="7">
        <f t="shared" si="13"/>
        <v>9.6994880329577704</v>
      </c>
      <c r="M177" s="7">
        <f t="shared" si="17"/>
        <v>12.026505530792047</v>
      </c>
      <c r="P177" s="5">
        <f t="shared" si="18"/>
        <v>24.510808825742387</v>
      </c>
    </row>
    <row r="178" spans="1:16" x14ac:dyDescent="0.15">
      <c r="A178" s="5">
        <v>88.5</v>
      </c>
      <c r="B178" s="5">
        <v>176</v>
      </c>
      <c r="D178">
        <v>107.28915662651001</v>
      </c>
      <c r="E178">
        <v>163.80684026428</v>
      </c>
      <c r="F178">
        <v>102.16537775134</v>
      </c>
      <c r="G178">
        <v>108.59339678763</v>
      </c>
      <c r="I178" s="6">
        <f t="shared" si="14"/>
        <v>55.213443476649999</v>
      </c>
      <c r="J178" s="6">
        <f t="shared" si="15"/>
        <v>5.1237788751700037</v>
      </c>
      <c r="K178" s="6">
        <f t="shared" si="16"/>
        <v>49.064908826445993</v>
      </c>
      <c r="L178" s="7">
        <f t="shared" si="13"/>
        <v>9.575922384983496</v>
      </c>
      <c r="M178" s="7">
        <f t="shared" si="17"/>
        <v>11.916161573146377</v>
      </c>
      <c r="P178" s="5">
        <f t="shared" si="18"/>
        <v>22.924615954523155</v>
      </c>
    </row>
    <row r="179" spans="1:16" x14ac:dyDescent="0.15">
      <c r="A179" s="5">
        <v>89</v>
      </c>
      <c r="B179" s="5">
        <v>177</v>
      </c>
      <c r="D179">
        <v>107.58142246404999</v>
      </c>
      <c r="E179">
        <v>163.85075787018999</v>
      </c>
      <c r="F179">
        <v>102.23022010708</v>
      </c>
      <c r="G179">
        <v>108.74628197502</v>
      </c>
      <c r="I179" s="6">
        <f t="shared" si="14"/>
        <v>55.104475895169998</v>
      </c>
      <c r="J179" s="6">
        <f t="shared" si="15"/>
        <v>5.351202356969992</v>
      </c>
      <c r="K179" s="6">
        <f t="shared" si="16"/>
        <v>48.683033066806004</v>
      </c>
      <c r="L179" s="7">
        <f t="shared" si="13"/>
        <v>9.0975877605143989</v>
      </c>
      <c r="M179" s="7">
        <f t="shared" si="17"/>
        <v>11.451048639005883</v>
      </c>
      <c r="P179" s="5">
        <f t="shared" si="18"/>
        <v>16.784309293013372</v>
      </c>
    </row>
    <row r="180" spans="1:16" x14ac:dyDescent="0.15">
      <c r="A180" s="5">
        <v>89.5</v>
      </c>
      <c r="B180" s="5">
        <v>178</v>
      </c>
      <c r="D180">
        <v>107.60513019821001</v>
      </c>
      <c r="E180">
        <v>163.9444228527</v>
      </c>
      <c r="F180">
        <v>102.16329565735001</v>
      </c>
      <c r="G180">
        <v>108.68976799524</v>
      </c>
      <c r="I180" s="6">
        <f t="shared" si="14"/>
        <v>55.254654857459997</v>
      </c>
      <c r="J180" s="6">
        <f t="shared" si="15"/>
        <v>5.4418345408600004</v>
      </c>
      <c r="K180" s="6">
        <f t="shared" si="16"/>
        <v>48.724453408427998</v>
      </c>
      <c r="L180" s="7">
        <f t="shared" si="13"/>
        <v>8.9536815282751743</v>
      </c>
      <c r="M180" s="7">
        <f t="shared" si="17"/>
        <v>11.320364097095263</v>
      </c>
      <c r="P180" s="5">
        <f t="shared" si="18"/>
        <v>14.93700752715851</v>
      </c>
    </row>
    <row r="181" spans="1:16" x14ac:dyDescent="0.15">
      <c r="A181" s="5">
        <v>90</v>
      </c>
      <c r="B181" s="5">
        <v>179</v>
      </c>
      <c r="D181">
        <v>107.57986785852999</v>
      </c>
      <c r="E181">
        <v>163.19626894676</v>
      </c>
      <c r="F181">
        <v>102.08982748363999</v>
      </c>
      <c r="G181">
        <v>108.98036882808</v>
      </c>
      <c r="I181" s="6">
        <f t="shared" si="14"/>
        <v>54.215900118679997</v>
      </c>
      <c r="J181" s="6">
        <f t="shared" si="15"/>
        <v>5.4900403748900004</v>
      </c>
      <c r="K181" s="6">
        <f t="shared" si="16"/>
        <v>47.627851668811999</v>
      </c>
      <c r="L181" s="7">
        <f t="shared" si="13"/>
        <v>8.6753190170785004</v>
      </c>
      <c r="M181" s="7">
        <f t="shared" si="17"/>
        <v>11.055223276227192</v>
      </c>
      <c r="P181" s="5">
        <f t="shared" si="18"/>
        <v>11.363711565753665</v>
      </c>
    </row>
    <row r="182" spans="1:16" x14ac:dyDescent="0.15">
      <c r="A182" s="5">
        <v>90.5</v>
      </c>
      <c r="B182" s="5">
        <v>180</v>
      </c>
      <c r="D182">
        <v>107.74970851147</v>
      </c>
      <c r="E182">
        <v>163.19860085503001</v>
      </c>
      <c r="F182">
        <v>102.20285544319</v>
      </c>
      <c r="G182">
        <v>108.68352171327</v>
      </c>
      <c r="I182" s="6">
        <f t="shared" si="14"/>
        <v>54.515079141760012</v>
      </c>
      <c r="J182" s="6">
        <f t="shared" si="15"/>
        <v>5.5468530682800008</v>
      </c>
      <c r="K182" s="6">
        <f>I182-1.2*J182</f>
        <v>47.858855459824014</v>
      </c>
      <c r="L182" s="7">
        <f t="shared" si="13"/>
        <v>8.6281094650780705</v>
      </c>
      <c r="M182" s="7">
        <f>L182+ABS($N$2)*A182</f>
        <v>11.021235414555367</v>
      </c>
      <c r="P182" s="5">
        <f>(L182-$O$2)/$O$2*100</f>
        <v>10.757689940292471</v>
      </c>
    </row>
    <row r="183" spans="1:16" x14ac:dyDescent="0.15">
      <c r="A183" s="5">
        <v>91</v>
      </c>
      <c r="B183" s="5">
        <v>181</v>
      </c>
      <c r="D183">
        <v>107.65060240964</v>
      </c>
      <c r="E183">
        <v>163.93703847648999</v>
      </c>
      <c r="F183">
        <v>102.45925044616</v>
      </c>
      <c r="G183">
        <v>108.87120761452</v>
      </c>
      <c r="I183" s="6">
        <f t="shared" si="14"/>
        <v>55.065830861969985</v>
      </c>
      <c r="J183" s="6">
        <f t="shared" si="15"/>
        <v>5.1913519634800025</v>
      </c>
      <c r="K183" s="6">
        <f t="shared" ref="K183:K241" si="19">I183-1.2*J183</f>
        <v>48.836208505793984</v>
      </c>
      <c r="L183" s="7">
        <f t="shared" si="13"/>
        <v>9.4072235612891912</v>
      </c>
      <c r="M183" s="7">
        <f t="shared" ref="M183:M241" si="20">L183+ABS($N$2)*A183</f>
        <v>11.81357120109509</v>
      </c>
      <c r="P183" s="5">
        <f t="shared" ref="P183:P241" si="21">(L183-$O$2)/$O$2*100</f>
        <v>20.759055574969391</v>
      </c>
    </row>
    <row r="184" spans="1:16" x14ac:dyDescent="0.15">
      <c r="A184" s="5">
        <v>91.5</v>
      </c>
      <c r="B184" s="5">
        <v>182</v>
      </c>
      <c r="D184">
        <v>107.86358336572</v>
      </c>
      <c r="E184">
        <v>164.10376991838001</v>
      </c>
      <c r="F184">
        <v>102.07138607971</v>
      </c>
      <c r="G184">
        <v>108.51160023795001</v>
      </c>
      <c r="I184" s="6">
        <f t="shared" si="14"/>
        <v>55.592169680430004</v>
      </c>
      <c r="J184" s="6">
        <f t="shared" si="15"/>
        <v>5.7921972860100084</v>
      </c>
      <c r="K184" s="6">
        <f t="shared" si="19"/>
        <v>48.641532937217995</v>
      </c>
      <c r="L184" s="7">
        <f t="shared" si="13"/>
        <v>8.3977686766130546</v>
      </c>
      <c r="M184" s="7">
        <f t="shared" si="20"/>
        <v>10.817338006747558</v>
      </c>
      <c r="P184" s="5">
        <f t="shared" si="21"/>
        <v>7.8008413128301521</v>
      </c>
    </row>
    <row r="185" spans="1:16" x14ac:dyDescent="0.15">
      <c r="A185" s="5">
        <v>92</v>
      </c>
      <c r="B185" s="5">
        <v>183</v>
      </c>
      <c r="D185">
        <v>107.72949863972001</v>
      </c>
      <c r="E185">
        <v>164.29615235134</v>
      </c>
      <c r="F185">
        <v>102.06395002974</v>
      </c>
      <c r="G185">
        <v>108.69333729923</v>
      </c>
      <c r="I185" s="6">
        <f t="shared" si="14"/>
        <v>55.602815052110003</v>
      </c>
      <c r="J185" s="6">
        <f t="shared" si="15"/>
        <v>5.6655486099800072</v>
      </c>
      <c r="K185" s="6">
        <f t="shared" si="19"/>
        <v>48.804156720133996</v>
      </c>
      <c r="L185" s="7">
        <f t="shared" si="13"/>
        <v>8.6141978614682149</v>
      </c>
      <c r="M185" s="7">
        <f t="shared" si="20"/>
        <v>11.046988881931323</v>
      </c>
      <c r="P185" s="5">
        <f t="shared" si="21"/>
        <v>10.579108863472683</v>
      </c>
    </row>
    <row r="186" spans="1:16" x14ac:dyDescent="0.15">
      <c r="A186" s="5">
        <v>92.5</v>
      </c>
      <c r="B186" s="5">
        <v>184</v>
      </c>
      <c r="D186">
        <v>107.65176836377999</v>
      </c>
      <c r="E186">
        <v>163.69996113485999</v>
      </c>
      <c r="F186">
        <v>102.25847709697</v>
      </c>
      <c r="G186">
        <v>108.73765615705</v>
      </c>
      <c r="I186" s="6">
        <f t="shared" si="14"/>
        <v>54.962304977809993</v>
      </c>
      <c r="J186" s="6">
        <f t="shared" si="15"/>
        <v>5.3932912668099959</v>
      </c>
      <c r="K186" s="6">
        <f t="shared" si="19"/>
        <v>48.490355457637996</v>
      </c>
      <c r="L186" s="7">
        <f t="shared" si="13"/>
        <v>8.9908653285693756</v>
      </c>
      <c r="M186" s="7">
        <f t="shared" si="20"/>
        <v>11.436878039361087</v>
      </c>
      <c r="P186" s="5">
        <f t="shared" si="21"/>
        <v>15.414330148116894</v>
      </c>
    </row>
    <row r="187" spans="1:16" x14ac:dyDescent="0.15">
      <c r="A187" s="5">
        <v>93</v>
      </c>
      <c r="B187" s="5">
        <v>185</v>
      </c>
      <c r="D187">
        <v>107.9253789351</v>
      </c>
      <c r="E187">
        <v>164.16945200155999</v>
      </c>
      <c r="F187">
        <v>102.32093991671999</v>
      </c>
      <c r="G187">
        <v>108.78138013087001</v>
      </c>
      <c r="I187" s="6">
        <f t="shared" si="14"/>
        <v>55.388071870689984</v>
      </c>
      <c r="J187" s="6">
        <f t="shared" si="15"/>
        <v>5.6044390183800061</v>
      </c>
      <c r="K187" s="6">
        <f t="shared" si="19"/>
        <v>48.66274504863398</v>
      </c>
      <c r="L187" s="7">
        <f t="shared" si="13"/>
        <v>8.682893129721343</v>
      </c>
      <c r="M187" s="7">
        <f t="shared" si="20"/>
        <v>11.142127530841659</v>
      </c>
      <c r="P187" s="5">
        <f t="shared" si="21"/>
        <v>11.460939263555158</v>
      </c>
    </row>
    <row r="188" spans="1:16" x14ac:dyDescent="0.15">
      <c r="A188" s="5">
        <v>93.5</v>
      </c>
      <c r="B188" s="5">
        <v>186</v>
      </c>
      <c r="D188">
        <v>107.66148464827</v>
      </c>
      <c r="E188">
        <v>164.46288379324</v>
      </c>
      <c r="F188">
        <v>102.16448542534</v>
      </c>
      <c r="G188">
        <v>108.71415823914</v>
      </c>
      <c r="I188" s="6">
        <f t="shared" si="14"/>
        <v>55.748725554099991</v>
      </c>
      <c r="J188" s="6">
        <f t="shared" si="15"/>
        <v>5.4969992229300004</v>
      </c>
      <c r="K188" s="6">
        <f t="shared" si="19"/>
        <v>49.152326486583988</v>
      </c>
      <c r="L188" s="7">
        <f t="shared" si="13"/>
        <v>8.9416651691620412</v>
      </c>
      <c r="M188" s="7">
        <f t="shared" si="20"/>
        <v>11.41412126061096</v>
      </c>
      <c r="P188" s="5">
        <f t="shared" si="21"/>
        <v>14.782755407125684</v>
      </c>
    </row>
    <row r="189" spans="1:16" x14ac:dyDescent="0.15">
      <c r="A189" s="5">
        <v>94</v>
      </c>
      <c r="B189" s="5">
        <v>187</v>
      </c>
      <c r="D189">
        <v>107.77108433735</v>
      </c>
      <c r="E189">
        <v>164.99300427516999</v>
      </c>
      <c r="F189">
        <v>102.21683521713</v>
      </c>
      <c r="G189">
        <v>108.96073765616001</v>
      </c>
      <c r="I189" s="6">
        <f t="shared" si="14"/>
        <v>56.032266619009988</v>
      </c>
      <c r="J189" s="6">
        <f t="shared" si="15"/>
        <v>5.5542491202200068</v>
      </c>
      <c r="K189" s="6">
        <f t="shared" si="19"/>
        <v>49.367167674745978</v>
      </c>
      <c r="L189" s="7">
        <f t="shared" si="13"/>
        <v>8.8881803113632252</v>
      </c>
      <c r="M189" s="7">
        <f t="shared" si="20"/>
        <v>11.373858093140749</v>
      </c>
      <c r="P189" s="5">
        <f t="shared" si="21"/>
        <v>14.09617866391693</v>
      </c>
    </row>
    <row r="190" spans="1:16" x14ac:dyDescent="0.15">
      <c r="A190" s="5">
        <v>94.5</v>
      </c>
      <c r="B190" s="5">
        <v>188</v>
      </c>
      <c r="D190">
        <v>107.57675864749</v>
      </c>
      <c r="E190">
        <v>164.23785464438001</v>
      </c>
      <c r="F190">
        <v>102.19095776323999</v>
      </c>
      <c r="G190">
        <v>108.76085663296</v>
      </c>
      <c r="I190" s="6">
        <f t="shared" si="14"/>
        <v>55.476998011420008</v>
      </c>
      <c r="J190" s="6">
        <f t="shared" si="15"/>
        <v>5.3858008842500027</v>
      </c>
      <c r="K190" s="6">
        <f t="shared" si="19"/>
        <v>49.014036950320005</v>
      </c>
      <c r="L190" s="7">
        <f t="shared" si="13"/>
        <v>9.100603235009018</v>
      </c>
      <c r="M190" s="7">
        <f t="shared" si="20"/>
        <v>11.599502707115144</v>
      </c>
      <c r="P190" s="5">
        <f t="shared" si="21"/>
        <v>16.823018466842203</v>
      </c>
    </row>
    <row r="191" spans="1:16" x14ac:dyDescent="0.15">
      <c r="A191" s="5">
        <v>95</v>
      </c>
      <c r="B191" s="5">
        <v>189</v>
      </c>
      <c r="D191">
        <v>107.6245627672</v>
      </c>
      <c r="E191">
        <v>164.51651768363999</v>
      </c>
      <c r="F191">
        <v>102.05978584176</v>
      </c>
      <c r="G191">
        <v>108.80458060677999</v>
      </c>
      <c r="I191" s="6">
        <f t="shared" si="14"/>
        <v>55.711937076859996</v>
      </c>
      <c r="J191" s="6">
        <f t="shared" si="15"/>
        <v>5.5647769254400004</v>
      </c>
      <c r="K191" s="6">
        <f t="shared" si="19"/>
        <v>49.034204766331996</v>
      </c>
      <c r="L191" s="7">
        <f t="shared" si="13"/>
        <v>8.8115310682386276</v>
      </c>
      <c r="M191" s="7">
        <f t="shared" si="20"/>
        <v>11.323652230673359</v>
      </c>
      <c r="P191" s="5">
        <f t="shared" si="21"/>
        <v>13.112244334094953</v>
      </c>
    </row>
    <row r="192" spans="1:16" x14ac:dyDescent="0.15">
      <c r="A192" s="5">
        <v>95.5</v>
      </c>
      <c r="B192" s="5">
        <v>190</v>
      </c>
      <c r="D192">
        <v>107.33579479207</v>
      </c>
      <c r="E192">
        <v>163.40575204042</v>
      </c>
      <c r="F192">
        <v>102.18857822725001</v>
      </c>
      <c r="G192">
        <v>108.6992861392</v>
      </c>
      <c r="I192" s="6">
        <f t="shared" si="14"/>
        <v>54.70646590122</v>
      </c>
      <c r="J192" s="6">
        <f t="shared" si="15"/>
        <v>5.147216564819999</v>
      </c>
      <c r="K192" s="6">
        <f t="shared" si="19"/>
        <v>48.529806023436002</v>
      </c>
      <c r="L192" s="7">
        <f t="shared" si="13"/>
        <v>9.4283590776276416</v>
      </c>
      <c r="M192" s="7">
        <f t="shared" si="20"/>
        <v>11.953701930390977</v>
      </c>
      <c r="P192" s="5">
        <f t="shared" si="21"/>
        <v>21.030368888136881</v>
      </c>
    </row>
    <row r="193" spans="1:16" x14ac:dyDescent="0.15">
      <c r="A193" s="5">
        <v>96</v>
      </c>
      <c r="B193" s="5">
        <v>191</v>
      </c>
      <c r="D193">
        <v>107.59541391371999</v>
      </c>
      <c r="E193">
        <v>162.94014768752001</v>
      </c>
      <c r="F193">
        <v>102.08001189768</v>
      </c>
      <c r="G193">
        <v>108.77781082689</v>
      </c>
      <c r="I193" s="6">
        <f t="shared" si="14"/>
        <v>54.162336860630006</v>
      </c>
      <c r="J193" s="6">
        <f t="shared" si="15"/>
        <v>5.5154020160399995</v>
      </c>
      <c r="K193" s="6">
        <f t="shared" si="19"/>
        <v>47.54385444138201</v>
      </c>
      <c r="L193" s="7">
        <f t="shared" si="13"/>
        <v>8.6201974585196233</v>
      </c>
      <c r="M193" s="7">
        <f t="shared" si="20"/>
        <v>11.158762001611562</v>
      </c>
      <c r="P193" s="5">
        <f t="shared" si="21"/>
        <v>10.656124751214502</v>
      </c>
    </row>
    <row r="194" spans="1:16" x14ac:dyDescent="0.15">
      <c r="A194" s="5">
        <v>96.5</v>
      </c>
      <c r="B194" s="5">
        <v>192</v>
      </c>
      <c r="D194">
        <v>107.46521570151999</v>
      </c>
      <c r="E194">
        <v>162.37932374659999</v>
      </c>
      <c r="F194">
        <v>102.0990481856</v>
      </c>
      <c r="G194">
        <v>108.59577632362</v>
      </c>
      <c r="I194" s="6">
        <f t="shared" si="14"/>
        <v>53.783547422979993</v>
      </c>
      <c r="J194" s="6">
        <f t="shared" si="15"/>
        <v>5.3661675159199973</v>
      </c>
      <c r="K194" s="6">
        <f t="shared" si="19"/>
        <v>47.344146403875996</v>
      </c>
      <c r="L194" s="7">
        <f t="shared" ref="L194:L241" si="22">K194/J194</f>
        <v>8.8227112298336667</v>
      </c>
      <c r="M194" s="7">
        <f t="shared" si="20"/>
        <v>11.374497463254208</v>
      </c>
      <c r="P194" s="5">
        <f t="shared" si="21"/>
        <v>13.255762317546324</v>
      </c>
    </row>
    <row r="195" spans="1:16" x14ac:dyDescent="0.15">
      <c r="A195" s="5">
        <v>97</v>
      </c>
      <c r="B195" s="5">
        <v>193</v>
      </c>
      <c r="D195">
        <v>107.20054411193</v>
      </c>
      <c r="E195">
        <v>163.23163622230999</v>
      </c>
      <c r="F195">
        <v>102.19839381321</v>
      </c>
      <c r="G195">
        <v>108.67251635930999</v>
      </c>
      <c r="I195" s="6">
        <f t="shared" ref="I195:I241" si="23">E195-G195</f>
        <v>54.559119862999992</v>
      </c>
      <c r="J195" s="6">
        <f t="shared" ref="J195:J241" si="24">D195-F195</f>
        <v>5.0021502987199966</v>
      </c>
      <c r="K195" s="6">
        <f t="shared" si="19"/>
        <v>48.556539504535998</v>
      </c>
      <c r="L195" s="7">
        <f t="shared" si="22"/>
        <v>9.7071332536651607</v>
      </c>
      <c r="M195" s="7">
        <f t="shared" si="20"/>
        <v>12.272141177414307</v>
      </c>
      <c r="P195" s="5">
        <f t="shared" si="21"/>
        <v>24.608949326632125</v>
      </c>
    </row>
    <row r="196" spans="1:16" x14ac:dyDescent="0.15">
      <c r="A196" s="5">
        <v>97.5</v>
      </c>
      <c r="B196" s="5">
        <v>194</v>
      </c>
      <c r="D196">
        <v>107.29965021376</v>
      </c>
      <c r="E196">
        <v>161.30897784686999</v>
      </c>
      <c r="F196">
        <v>102.33938132064</v>
      </c>
      <c r="G196">
        <v>108.50951814395999</v>
      </c>
      <c r="I196" s="6">
        <f t="shared" si="23"/>
        <v>52.799459702909999</v>
      </c>
      <c r="J196" s="6">
        <f t="shared" si="24"/>
        <v>4.9602688931200021</v>
      </c>
      <c r="K196" s="6">
        <f t="shared" si="19"/>
        <v>46.847137031166</v>
      </c>
      <c r="L196" s="7">
        <f t="shared" si="22"/>
        <v>9.4444752977291149</v>
      </c>
      <c r="M196" s="7">
        <f t="shared" si="20"/>
        <v>12.022704911806866</v>
      </c>
      <c r="P196" s="5">
        <f t="shared" si="21"/>
        <v>21.237250281590818</v>
      </c>
    </row>
    <row r="197" spans="1:16" x14ac:dyDescent="0.15">
      <c r="A197" s="5">
        <v>98</v>
      </c>
      <c r="B197" s="5">
        <v>195</v>
      </c>
      <c r="D197">
        <v>107.11815001943</v>
      </c>
      <c r="E197">
        <v>160.86513797123999</v>
      </c>
      <c r="F197">
        <v>102.23289708506999</v>
      </c>
      <c r="G197">
        <v>108.81201665675</v>
      </c>
      <c r="I197" s="6">
        <f t="shared" si="23"/>
        <v>52.053121314489985</v>
      </c>
      <c r="J197" s="6">
        <f t="shared" si="24"/>
        <v>4.8852529343600111</v>
      </c>
      <c r="K197" s="6">
        <f t="shared" si="19"/>
        <v>46.19081779325797</v>
      </c>
      <c r="L197" s="7">
        <f t="shared" si="22"/>
        <v>9.4551537891474933</v>
      </c>
      <c r="M197" s="7">
        <f t="shared" si="20"/>
        <v>12.046605093553847</v>
      </c>
      <c r="P197" s="5">
        <f t="shared" si="21"/>
        <v>21.374328403551822</v>
      </c>
    </row>
    <row r="198" spans="1:16" x14ac:dyDescent="0.15">
      <c r="A198" s="5">
        <v>98.5</v>
      </c>
      <c r="B198" s="5">
        <v>196</v>
      </c>
      <c r="D198">
        <v>107.22619510299</v>
      </c>
      <c r="E198">
        <v>161.50952195880001</v>
      </c>
      <c r="F198">
        <v>102.16478286733999</v>
      </c>
      <c r="G198">
        <v>108.76115407496</v>
      </c>
      <c r="I198" s="6">
        <f t="shared" si="23"/>
        <v>52.748367883840004</v>
      </c>
      <c r="J198" s="6">
        <f t="shared" si="24"/>
        <v>5.0614122356500104</v>
      </c>
      <c r="K198" s="6">
        <f t="shared" si="19"/>
        <v>46.674673201059989</v>
      </c>
      <c r="L198" s="7">
        <f t="shared" si="22"/>
        <v>9.2216699663993698</v>
      </c>
      <c r="M198" s="7">
        <f t="shared" si="20"/>
        <v>11.826342961134328</v>
      </c>
      <c r="P198" s="5">
        <f t="shared" si="21"/>
        <v>18.377133137233201</v>
      </c>
    </row>
    <row r="199" spans="1:16" x14ac:dyDescent="0.15">
      <c r="A199" s="5">
        <v>99</v>
      </c>
      <c r="B199" s="5">
        <v>197</v>
      </c>
      <c r="D199">
        <v>107.26389428682999</v>
      </c>
      <c r="E199">
        <v>161.71628449280999</v>
      </c>
      <c r="F199">
        <v>102.16299821535</v>
      </c>
      <c r="G199">
        <v>108.84384295063001</v>
      </c>
      <c r="I199" s="6">
        <f t="shared" si="23"/>
        <v>52.872441542179985</v>
      </c>
      <c r="J199" s="6">
        <f t="shared" si="24"/>
        <v>5.100896071479994</v>
      </c>
      <c r="K199" s="6">
        <f t="shared" si="19"/>
        <v>46.75136625640399</v>
      </c>
      <c r="L199" s="7">
        <f t="shared" si="22"/>
        <v>9.165324209955795</v>
      </c>
      <c r="M199" s="7">
        <f t="shared" si="20"/>
        <v>11.783218895019356</v>
      </c>
      <c r="P199" s="5">
        <f t="shared" si="21"/>
        <v>17.653831486171889</v>
      </c>
    </row>
    <row r="200" spans="1:16" x14ac:dyDescent="0.15">
      <c r="A200" s="5">
        <v>99.5</v>
      </c>
      <c r="B200" s="5">
        <v>198</v>
      </c>
      <c r="D200">
        <v>107.4617178391</v>
      </c>
      <c r="E200">
        <v>162.58453167509001</v>
      </c>
      <c r="F200">
        <v>101.96757882212999</v>
      </c>
      <c r="G200">
        <v>108.59547888162</v>
      </c>
      <c r="I200" s="6">
        <f t="shared" si="23"/>
        <v>53.989052793470009</v>
      </c>
      <c r="J200" s="6">
        <f t="shared" si="24"/>
        <v>5.4941390169700099</v>
      </c>
      <c r="K200" s="6">
        <f t="shared" si="19"/>
        <v>47.396085973105997</v>
      </c>
      <c r="L200" s="7">
        <f t="shared" si="22"/>
        <v>8.626663036139318</v>
      </c>
      <c r="M200" s="7">
        <f t="shared" si="20"/>
        <v>11.257779411531484</v>
      </c>
      <c r="P200" s="5">
        <f t="shared" si="21"/>
        <v>10.739122358533402</v>
      </c>
    </row>
    <row r="201" spans="1:16" x14ac:dyDescent="0.15">
      <c r="A201" s="5">
        <v>100</v>
      </c>
      <c r="B201" s="5">
        <v>199</v>
      </c>
      <c r="D201">
        <v>107.33307423241</v>
      </c>
      <c r="E201">
        <v>162.85814224641001</v>
      </c>
      <c r="F201">
        <v>102.06930398572</v>
      </c>
      <c r="G201">
        <v>108.78227245687</v>
      </c>
      <c r="I201" s="6">
        <f t="shared" si="23"/>
        <v>54.075869789540008</v>
      </c>
      <c r="J201" s="6">
        <f t="shared" si="24"/>
        <v>5.2637702466900009</v>
      </c>
      <c r="K201" s="6">
        <f t="shared" si="19"/>
        <v>47.759345493512008</v>
      </c>
      <c r="L201" s="7">
        <f t="shared" si="22"/>
        <v>9.0732200030091281</v>
      </c>
      <c r="M201" s="7">
        <f t="shared" si="20"/>
        <v>11.717558068729897</v>
      </c>
      <c r="P201" s="5">
        <f t="shared" si="21"/>
        <v>16.471504206194208</v>
      </c>
    </row>
    <row r="202" spans="1:16" x14ac:dyDescent="0.15">
      <c r="A202" s="5">
        <v>100.5</v>
      </c>
      <c r="B202" s="5">
        <v>200</v>
      </c>
      <c r="D202">
        <v>107.63155849203</v>
      </c>
      <c r="E202">
        <v>162.12708900116999</v>
      </c>
      <c r="F202">
        <v>102.14039262343999</v>
      </c>
      <c r="G202">
        <v>108.42563950029999</v>
      </c>
      <c r="I202" s="6">
        <f t="shared" si="23"/>
        <v>53.701449500869998</v>
      </c>
      <c r="J202" s="6">
        <f t="shared" si="24"/>
        <v>5.4911658685900022</v>
      </c>
      <c r="K202" s="6">
        <f t="shared" si="19"/>
        <v>47.112050458561995</v>
      </c>
      <c r="L202" s="7">
        <f t="shared" si="22"/>
        <v>8.5796079714232381</v>
      </c>
      <c r="M202" s="7">
        <f t="shared" si="20"/>
        <v>11.237167727472611</v>
      </c>
      <c r="P202" s="5">
        <f t="shared" si="21"/>
        <v>10.135083862146892</v>
      </c>
    </row>
    <row r="203" spans="1:16" x14ac:dyDescent="0.15">
      <c r="A203" s="5">
        <v>101</v>
      </c>
      <c r="B203" s="5">
        <v>201</v>
      </c>
      <c r="D203">
        <v>107.65643218033</v>
      </c>
      <c r="E203">
        <v>162.00194325690001</v>
      </c>
      <c r="F203">
        <v>102.23081499108</v>
      </c>
      <c r="G203">
        <v>108.78197501487</v>
      </c>
      <c r="I203" s="6">
        <f t="shared" si="23"/>
        <v>53.219968242030006</v>
      </c>
      <c r="J203" s="6">
        <f t="shared" si="24"/>
        <v>5.4256171892500049</v>
      </c>
      <c r="K203" s="6">
        <f t="shared" si="19"/>
        <v>46.709227614930001</v>
      </c>
      <c r="L203" s="7">
        <f t="shared" si="22"/>
        <v>8.6090164465485852</v>
      </c>
      <c r="M203" s="7">
        <f t="shared" si="20"/>
        <v>11.279797892926563</v>
      </c>
      <c r="P203" s="5">
        <f t="shared" si="21"/>
        <v>10.512595851619611</v>
      </c>
    </row>
    <row r="204" spans="1:16" x14ac:dyDescent="0.15">
      <c r="A204" s="5">
        <v>101.5</v>
      </c>
      <c r="B204" s="5">
        <v>202</v>
      </c>
      <c r="D204">
        <v>107.41507967353</v>
      </c>
      <c r="E204">
        <v>162.38515351730001</v>
      </c>
      <c r="F204">
        <v>102.00505651397999</v>
      </c>
      <c r="G204">
        <v>108.57763236168999</v>
      </c>
      <c r="I204" s="6">
        <f t="shared" si="23"/>
        <v>53.807521155610019</v>
      </c>
      <c r="J204" s="6">
        <f t="shared" si="24"/>
        <v>5.4100231595500077</v>
      </c>
      <c r="K204" s="6">
        <f t="shared" si="19"/>
        <v>47.315493364150008</v>
      </c>
      <c r="L204" s="7">
        <f t="shared" si="22"/>
        <v>8.7458947898636339</v>
      </c>
      <c r="M204" s="7">
        <f t="shared" si="20"/>
        <v>11.429897926570215</v>
      </c>
      <c r="P204" s="5">
        <f t="shared" si="21"/>
        <v>12.269681708004475</v>
      </c>
    </row>
    <row r="205" spans="1:16" x14ac:dyDescent="0.15">
      <c r="A205" s="5">
        <v>102</v>
      </c>
      <c r="B205" s="5">
        <v>203</v>
      </c>
      <c r="D205">
        <v>107.37465993004</v>
      </c>
      <c r="E205">
        <v>162.24096385542001</v>
      </c>
      <c r="F205">
        <v>102.13593099345999</v>
      </c>
      <c r="G205">
        <v>108.71029149316</v>
      </c>
      <c r="I205" s="6">
        <f t="shared" si="23"/>
        <v>53.530672362260006</v>
      </c>
      <c r="J205" s="6">
        <f t="shared" si="24"/>
        <v>5.2387289365800029</v>
      </c>
      <c r="K205" s="6">
        <f t="shared" si="19"/>
        <v>47.244197638364</v>
      </c>
      <c r="L205" s="7">
        <f t="shared" si="22"/>
        <v>9.0182558040894563</v>
      </c>
      <c r="M205" s="7">
        <f t="shared" si="20"/>
        <v>11.715480631124642</v>
      </c>
      <c r="P205" s="5">
        <f t="shared" si="21"/>
        <v>15.765937392699161</v>
      </c>
    </row>
    <row r="206" spans="1:16" x14ac:dyDescent="0.15">
      <c r="A206" s="5">
        <v>102.5</v>
      </c>
      <c r="B206" s="5">
        <v>204</v>
      </c>
      <c r="D206">
        <v>107.35289545278</v>
      </c>
      <c r="E206">
        <v>162.12903225807</v>
      </c>
      <c r="F206">
        <v>102.16835217133</v>
      </c>
      <c r="G206">
        <v>108.96222486615</v>
      </c>
      <c r="I206" s="6">
        <f t="shared" si="23"/>
        <v>53.166807391920003</v>
      </c>
      <c r="J206" s="6">
        <f t="shared" si="24"/>
        <v>5.1845432814500043</v>
      </c>
      <c r="K206" s="6">
        <f t="shared" si="19"/>
        <v>46.945355454179996</v>
      </c>
      <c r="L206" s="7">
        <f t="shared" si="22"/>
        <v>9.0548680772224941</v>
      </c>
      <c r="M206" s="7">
        <f t="shared" si="20"/>
        <v>11.765314594586282</v>
      </c>
      <c r="P206" s="5">
        <f t="shared" si="21"/>
        <v>16.235923408997529</v>
      </c>
    </row>
    <row r="207" spans="1:16" x14ac:dyDescent="0.15">
      <c r="A207" s="5">
        <v>103</v>
      </c>
      <c r="B207" s="5">
        <v>205</v>
      </c>
      <c r="D207">
        <v>107.44189661873</v>
      </c>
      <c r="E207">
        <v>162.33190827826999</v>
      </c>
      <c r="F207">
        <v>102.01576442594001</v>
      </c>
      <c r="G207">
        <v>108.79476502081999</v>
      </c>
      <c r="I207" s="6">
        <f t="shared" si="23"/>
        <v>53.537143257449998</v>
      </c>
      <c r="J207" s="6">
        <f t="shared" si="24"/>
        <v>5.4261321927899928</v>
      </c>
      <c r="K207" s="6">
        <f t="shared" si="19"/>
        <v>47.025784626102009</v>
      </c>
      <c r="L207" s="7">
        <f t="shared" si="22"/>
        <v>8.6665386974146728</v>
      </c>
      <c r="M207" s="7">
        <f t="shared" si="20"/>
        <v>11.390206905107066</v>
      </c>
      <c r="P207" s="5">
        <f t="shared" si="21"/>
        <v>11.250999977329922</v>
      </c>
    </row>
    <row r="208" spans="1:16" x14ac:dyDescent="0.15">
      <c r="A208" s="5">
        <v>103.5</v>
      </c>
      <c r="B208" s="5">
        <v>206</v>
      </c>
      <c r="D208">
        <v>107.54566653712</v>
      </c>
      <c r="E208">
        <v>162.103381267</v>
      </c>
      <c r="F208">
        <v>102.24479476502</v>
      </c>
      <c r="G208">
        <v>108.71772754313</v>
      </c>
      <c r="I208" s="6">
        <f t="shared" si="23"/>
        <v>53.385653723870007</v>
      </c>
      <c r="J208" s="6">
        <f t="shared" si="24"/>
        <v>5.3008717720999954</v>
      </c>
      <c r="K208" s="6">
        <f t="shared" si="19"/>
        <v>47.024607597350013</v>
      </c>
      <c r="L208" s="7">
        <f t="shared" si="22"/>
        <v>8.8711083042706242</v>
      </c>
      <c r="M208" s="7">
        <f t="shared" si="20"/>
        <v>11.60799820229162</v>
      </c>
      <c r="P208" s="5">
        <f t="shared" si="21"/>
        <v>13.877027982545314</v>
      </c>
    </row>
    <row r="209" spans="1:16" x14ac:dyDescent="0.15">
      <c r="A209" s="5">
        <v>104</v>
      </c>
      <c r="B209" s="5">
        <v>207</v>
      </c>
      <c r="D209">
        <v>107.49902837155</v>
      </c>
      <c r="E209">
        <v>162.14807617567001</v>
      </c>
      <c r="F209">
        <v>102.18679357524999</v>
      </c>
      <c r="G209">
        <v>108.54997025580001</v>
      </c>
      <c r="I209" s="6">
        <f t="shared" si="23"/>
        <v>53.598105919870008</v>
      </c>
      <c r="J209" s="6">
        <f t="shared" si="24"/>
        <v>5.3122347963000038</v>
      </c>
      <c r="K209" s="6">
        <f t="shared" si="19"/>
        <v>47.223424164310003</v>
      </c>
      <c r="L209" s="7">
        <f t="shared" si="22"/>
        <v>8.8895589097833803</v>
      </c>
      <c r="M209" s="7">
        <f t="shared" si="20"/>
        <v>11.639670498132981</v>
      </c>
      <c r="P209" s="5">
        <f t="shared" si="21"/>
        <v>14.113875515931817</v>
      </c>
    </row>
    <row r="210" spans="1:16" x14ac:dyDescent="0.15">
      <c r="A210" s="5">
        <v>104.5</v>
      </c>
      <c r="B210" s="5">
        <v>208</v>
      </c>
      <c r="D210">
        <v>107.62572872134</v>
      </c>
      <c r="E210">
        <v>162.36105713174999</v>
      </c>
      <c r="F210">
        <v>102.14128494944001</v>
      </c>
      <c r="G210">
        <v>108.66835217133</v>
      </c>
      <c r="I210" s="6">
        <f t="shared" si="23"/>
        <v>53.692704960419988</v>
      </c>
      <c r="J210" s="6">
        <f t="shared" si="24"/>
        <v>5.4844437718999899</v>
      </c>
      <c r="K210" s="6">
        <f t="shared" si="19"/>
        <v>47.111372434140002</v>
      </c>
      <c r="L210" s="7">
        <f t="shared" si="22"/>
        <v>8.5900000790452236</v>
      </c>
      <c r="M210" s="7">
        <f t="shared" si="20"/>
        <v>11.353333357723427</v>
      </c>
      <c r="P210" s="5">
        <f t="shared" si="21"/>
        <v>10.268485720164652</v>
      </c>
    </row>
    <row r="211" spans="1:16" x14ac:dyDescent="0.15">
      <c r="A211" s="5">
        <v>105</v>
      </c>
      <c r="B211" s="5">
        <v>209</v>
      </c>
      <c r="D211">
        <v>107.59696851923999</v>
      </c>
      <c r="E211">
        <v>161.80256509911001</v>
      </c>
      <c r="F211">
        <v>102.10588935158</v>
      </c>
      <c r="G211">
        <v>108.73349196907</v>
      </c>
      <c r="I211" s="6">
        <f t="shared" si="23"/>
        <v>53.06907313004001</v>
      </c>
      <c r="J211" s="6">
        <f t="shared" si="24"/>
        <v>5.4910791676599899</v>
      </c>
      <c r="K211" s="6">
        <f t="shared" si="19"/>
        <v>46.479778128848025</v>
      </c>
      <c r="L211" s="7">
        <f t="shared" si="22"/>
        <v>8.4645980707386652</v>
      </c>
      <c r="M211" s="7">
        <f t="shared" si="20"/>
        <v>11.241153039745473</v>
      </c>
      <c r="P211" s="5">
        <f t="shared" si="21"/>
        <v>8.65871977895541</v>
      </c>
    </row>
    <row r="212" spans="1:16" x14ac:dyDescent="0.15">
      <c r="A212" s="5">
        <v>105.5</v>
      </c>
      <c r="B212" s="5">
        <v>210</v>
      </c>
      <c r="D212">
        <v>107.61329187718999</v>
      </c>
      <c r="E212">
        <v>161.96774193548001</v>
      </c>
      <c r="F212">
        <v>102.15942891136</v>
      </c>
      <c r="G212">
        <v>108.51933372992001</v>
      </c>
      <c r="I212" s="6">
        <f t="shared" si="23"/>
        <v>53.44840820556</v>
      </c>
      <c r="J212" s="6">
        <f t="shared" si="24"/>
        <v>5.4538629658299982</v>
      </c>
      <c r="K212" s="6">
        <f t="shared" si="19"/>
        <v>46.903772646564001</v>
      </c>
      <c r="L212" s="7">
        <f t="shared" si="22"/>
        <v>8.6001010550557417</v>
      </c>
      <c r="M212" s="7">
        <f t="shared" si="20"/>
        <v>11.389877714391154</v>
      </c>
      <c r="P212" s="5">
        <f t="shared" si="21"/>
        <v>10.398150367280619</v>
      </c>
    </row>
    <row r="213" spans="1:16" x14ac:dyDescent="0.15">
      <c r="A213" s="5">
        <v>106</v>
      </c>
      <c r="B213" s="5">
        <v>211</v>
      </c>
      <c r="D213">
        <v>107.5899727944</v>
      </c>
      <c r="E213">
        <v>162.10571317527999</v>
      </c>
      <c r="F213">
        <v>102.17370612731</v>
      </c>
      <c r="G213">
        <v>108.60975609755999</v>
      </c>
      <c r="I213" s="6">
        <f t="shared" si="23"/>
        <v>53.495957077719993</v>
      </c>
      <c r="J213" s="6">
        <f t="shared" si="24"/>
        <v>5.4162666670899995</v>
      </c>
      <c r="K213" s="6">
        <f t="shared" si="19"/>
        <v>46.996437077211993</v>
      </c>
      <c r="L213" s="7">
        <f t="shared" si="22"/>
        <v>8.676906062024047</v>
      </c>
      <c r="M213" s="7">
        <f t="shared" si="20"/>
        <v>11.479904411688063</v>
      </c>
      <c r="P213" s="5">
        <f t="shared" si="21"/>
        <v>11.384084213169835</v>
      </c>
    </row>
    <row r="214" spans="1:16" x14ac:dyDescent="0.15">
      <c r="A214" s="5">
        <v>106.5</v>
      </c>
      <c r="B214" s="5">
        <v>212</v>
      </c>
      <c r="D214">
        <v>107.50991061018</v>
      </c>
      <c r="E214">
        <v>161.96813058686001</v>
      </c>
      <c r="F214">
        <v>102.18143961926999</v>
      </c>
      <c r="G214">
        <v>108.6002379536</v>
      </c>
      <c r="I214" s="6">
        <f t="shared" si="23"/>
        <v>53.367892633260013</v>
      </c>
      <c r="J214" s="6">
        <f t="shared" si="24"/>
        <v>5.3284709909100059</v>
      </c>
      <c r="K214" s="6">
        <f t="shared" si="19"/>
        <v>46.973727444168006</v>
      </c>
      <c r="L214" s="7">
        <f t="shared" si="22"/>
        <v>8.8156109931539195</v>
      </c>
      <c r="M214" s="7">
        <f t="shared" si="20"/>
        <v>11.63183103314654</v>
      </c>
      <c r="P214" s="5">
        <f t="shared" si="21"/>
        <v>13.164617691268566</v>
      </c>
    </row>
    <row r="215" spans="1:16" x14ac:dyDescent="0.15">
      <c r="A215" s="5">
        <v>107</v>
      </c>
      <c r="B215" s="5">
        <v>213</v>
      </c>
      <c r="D215">
        <v>107.50485814225</v>
      </c>
      <c r="E215">
        <v>161.73377380490001</v>
      </c>
      <c r="F215">
        <v>102.1757882213</v>
      </c>
      <c r="G215">
        <v>108.60648423556999</v>
      </c>
      <c r="I215" s="6">
        <f t="shared" si="23"/>
        <v>53.127289569330017</v>
      </c>
      <c r="J215" s="6">
        <f t="shared" si="24"/>
        <v>5.3290699209500048</v>
      </c>
      <c r="K215" s="6">
        <f t="shared" si="19"/>
        <v>46.732405664190011</v>
      </c>
      <c r="L215" s="7">
        <f t="shared" si="22"/>
        <v>8.7693361801226093</v>
      </c>
      <c r="M215" s="7">
        <f t="shared" si="20"/>
        <v>11.598777910443832</v>
      </c>
      <c r="P215" s="5">
        <f t="shared" si="21"/>
        <v>12.570595163562901</v>
      </c>
    </row>
    <row r="216" spans="1:16" x14ac:dyDescent="0.15">
      <c r="A216" s="5">
        <v>107.5</v>
      </c>
      <c r="B216" s="5">
        <v>214</v>
      </c>
      <c r="D216">
        <v>107.4656043529</v>
      </c>
      <c r="E216">
        <v>161.58258841819</v>
      </c>
      <c r="F216">
        <v>102.18292682927</v>
      </c>
      <c r="G216">
        <v>108.79863176681</v>
      </c>
      <c r="I216" s="6">
        <f t="shared" si="23"/>
        <v>52.783956651379995</v>
      </c>
      <c r="J216" s="6">
        <f t="shared" si="24"/>
        <v>5.2826775236299994</v>
      </c>
      <c r="K216" s="6">
        <f t="shared" si="19"/>
        <v>46.444743623023996</v>
      </c>
      <c r="L216" s="7">
        <f t="shared" si="22"/>
        <v>8.7918945298613309</v>
      </c>
      <c r="M216" s="7">
        <f t="shared" si="20"/>
        <v>11.634557950511159</v>
      </c>
      <c r="P216" s="5">
        <f t="shared" si="21"/>
        <v>12.860173166257304</v>
      </c>
    </row>
    <row r="217" spans="1:16" x14ac:dyDescent="0.15">
      <c r="A217" s="5">
        <v>108</v>
      </c>
      <c r="B217" s="5">
        <v>215</v>
      </c>
      <c r="D217">
        <v>107.69801787796</v>
      </c>
      <c r="E217">
        <v>161.59036144577999</v>
      </c>
      <c r="F217">
        <v>102.12998215348</v>
      </c>
      <c r="G217">
        <v>108.74717430101001</v>
      </c>
      <c r="I217" s="6">
        <f t="shared" si="23"/>
        <v>52.843187144769985</v>
      </c>
      <c r="J217" s="6">
        <f t="shared" si="24"/>
        <v>5.5680357244799978</v>
      </c>
      <c r="K217" s="6">
        <f t="shared" si="19"/>
        <v>46.161544275393986</v>
      </c>
      <c r="L217" s="7">
        <f t="shared" si="22"/>
        <v>8.2904540415291681</v>
      </c>
      <c r="M217" s="7">
        <f t="shared" si="20"/>
        <v>11.146339152507599</v>
      </c>
      <c r="P217" s="5">
        <f t="shared" si="21"/>
        <v>6.4232601489860306</v>
      </c>
    </row>
    <row r="218" spans="1:16" x14ac:dyDescent="0.15">
      <c r="A218" s="5">
        <v>108.5</v>
      </c>
      <c r="B218" s="5">
        <v>216</v>
      </c>
      <c r="D218">
        <v>107.54683249126001</v>
      </c>
      <c r="E218">
        <v>161.42945977458001</v>
      </c>
      <c r="F218">
        <v>102.16775728733001</v>
      </c>
      <c r="G218">
        <v>108.51368233194999</v>
      </c>
      <c r="I218" s="6">
        <f t="shared" si="23"/>
        <v>52.915777442630016</v>
      </c>
      <c r="J218" s="6">
        <f t="shared" si="24"/>
        <v>5.3790752039300003</v>
      </c>
      <c r="K218" s="6">
        <f t="shared" si="19"/>
        <v>46.460887197914019</v>
      </c>
      <c r="L218" s="7">
        <f t="shared" si="22"/>
        <v>8.6373373556795183</v>
      </c>
      <c r="M218" s="7">
        <f t="shared" si="20"/>
        <v>11.506444156986554</v>
      </c>
      <c r="P218" s="5">
        <f t="shared" si="21"/>
        <v>10.876146926747596</v>
      </c>
    </row>
    <row r="219" spans="1:16" x14ac:dyDescent="0.15">
      <c r="A219" s="5">
        <v>109</v>
      </c>
      <c r="B219" s="5">
        <v>217</v>
      </c>
      <c r="D219">
        <v>107.48581422464</v>
      </c>
      <c r="E219">
        <v>162.02681694520001</v>
      </c>
      <c r="F219">
        <v>102.07882212969</v>
      </c>
      <c r="G219">
        <v>108.76472337894</v>
      </c>
      <c r="I219" s="6">
        <f t="shared" si="23"/>
        <v>53.262093566260006</v>
      </c>
      <c r="J219" s="6">
        <f t="shared" si="24"/>
        <v>5.4069920949499988</v>
      </c>
      <c r="K219" s="6">
        <f t="shared" si="19"/>
        <v>46.773703052320009</v>
      </c>
      <c r="L219" s="7">
        <f t="shared" si="22"/>
        <v>8.6505957898487651</v>
      </c>
      <c r="M219" s="7">
        <f t="shared" si="20"/>
        <v>11.532924281484403</v>
      </c>
      <c r="P219" s="5">
        <f t="shared" si="21"/>
        <v>11.046343369752266</v>
      </c>
    </row>
    <row r="220" spans="1:16" x14ac:dyDescent="0.15">
      <c r="A220" s="5">
        <v>109.5</v>
      </c>
      <c r="B220" s="5">
        <v>218</v>
      </c>
      <c r="D220">
        <v>107.39564710454999</v>
      </c>
      <c r="E220">
        <v>161.90905557715001</v>
      </c>
      <c r="F220">
        <v>102.08506841166</v>
      </c>
      <c r="G220">
        <v>108.37775133849</v>
      </c>
      <c r="I220" s="6">
        <f t="shared" si="23"/>
        <v>53.531304238660013</v>
      </c>
      <c r="J220" s="6">
        <f t="shared" si="24"/>
        <v>5.3105786928899903</v>
      </c>
      <c r="K220" s="6">
        <f t="shared" si="19"/>
        <v>47.158609807192022</v>
      </c>
      <c r="L220" s="7">
        <f t="shared" si="22"/>
        <v>8.8801263542765696</v>
      </c>
      <c r="M220" s="7">
        <f t="shared" si="20"/>
        <v>11.775676536240812</v>
      </c>
      <c r="P220" s="5">
        <f t="shared" si="21"/>
        <v>13.992791278139469</v>
      </c>
    </row>
    <row r="221" spans="1:16" x14ac:dyDescent="0.15">
      <c r="A221" s="5">
        <v>110</v>
      </c>
      <c r="B221" s="5">
        <v>219</v>
      </c>
      <c r="D221">
        <v>107.28527011270999</v>
      </c>
      <c r="E221">
        <v>161.52895452779001</v>
      </c>
      <c r="F221">
        <v>102.08596073766</v>
      </c>
      <c r="G221">
        <v>108.80220107079001</v>
      </c>
      <c r="I221" s="6">
        <f t="shared" si="23"/>
        <v>52.726753457000001</v>
      </c>
      <c r="J221" s="6">
        <f t="shared" si="24"/>
        <v>5.1993093750499924</v>
      </c>
      <c r="K221" s="6">
        <f t="shared" si="19"/>
        <v>46.487582206940012</v>
      </c>
      <c r="L221" s="7">
        <f t="shared" si="22"/>
        <v>8.9411071458876261</v>
      </c>
      <c r="M221" s="7">
        <f t="shared" si="20"/>
        <v>11.849879018180472</v>
      </c>
      <c r="P221" s="5">
        <f t="shared" si="21"/>
        <v>14.775592149744993</v>
      </c>
    </row>
    <row r="222" spans="1:16" x14ac:dyDescent="0.15">
      <c r="A222" s="5">
        <v>110.5</v>
      </c>
      <c r="B222" s="5">
        <v>220</v>
      </c>
      <c r="D222">
        <v>107.53517294986</v>
      </c>
      <c r="E222">
        <v>161.26272833268999</v>
      </c>
      <c r="F222">
        <v>102.05264723379</v>
      </c>
      <c r="G222">
        <v>108.62195121951</v>
      </c>
      <c r="I222" s="6">
        <f t="shared" si="23"/>
        <v>52.640777113179993</v>
      </c>
      <c r="J222" s="6">
        <f t="shared" si="24"/>
        <v>5.4825257160700005</v>
      </c>
      <c r="K222" s="6">
        <f t="shared" si="19"/>
        <v>46.06174625389599</v>
      </c>
      <c r="L222" s="7">
        <f t="shared" si="22"/>
        <v>8.4015558958315477</v>
      </c>
      <c r="M222" s="7">
        <f t="shared" si="20"/>
        <v>11.323549458452998</v>
      </c>
      <c r="P222" s="5">
        <f t="shared" si="21"/>
        <v>7.8494572528150979</v>
      </c>
    </row>
    <row r="223" spans="1:16" x14ac:dyDescent="0.15">
      <c r="A223" s="5">
        <v>111</v>
      </c>
      <c r="B223" s="5">
        <v>221</v>
      </c>
      <c r="D223">
        <v>107.74154683249</v>
      </c>
      <c r="E223">
        <v>161.71200932763</v>
      </c>
      <c r="F223">
        <v>102.1505056514</v>
      </c>
      <c r="G223">
        <v>108.62135633552001</v>
      </c>
      <c r="I223" s="6">
        <f t="shared" si="23"/>
        <v>53.090652992109995</v>
      </c>
      <c r="J223" s="6">
        <f t="shared" si="24"/>
        <v>5.5910411810900058</v>
      </c>
      <c r="K223" s="6">
        <f t="shared" si="19"/>
        <v>46.381403574801986</v>
      </c>
      <c r="L223" s="7">
        <f t="shared" si="22"/>
        <v>8.2956648095658743</v>
      </c>
      <c r="M223" s="7">
        <f t="shared" si="20"/>
        <v>11.230880062515929</v>
      </c>
      <c r="P223" s="5">
        <f t="shared" si="21"/>
        <v>6.4901499622059724</v>
      </c>
    </row>
    <row r="224" spans="1:16" x14ac:dyDescent="0.15">
      <c r="A224" s="5">
        <v>111.5</v>
      </c>
      <c r="B224" s="5">
        <v>222</v>
      </c>
      <c r="D224">
        <v>107.46288379324</v>
      </c>
      <c r="E224">
        <v>161.56082394092999</v>
      </c>
      <c r="F224">
        <v>102.08982748363999</v>
      </c>
      <c r="G224">
        <v>108.58358120167</v>
      </c>
      <c r="I224" s="6">
        <f t="shared" si="23"/>
        <v>52.977242739259992</v>
      </c>
      <c r="J224" s="6">
        <f t="shared" si="24"/>
        <v>5.3730563096000026</v>
      </c>
      <c r="K224" s="6">
        <f t="shared" si="19"/>
        <v>46.529575167739992</v>
      </c>
      <c r="L224" s="7">
        <f t="shared" si="22"/>
        <v>8.659796675610103</v>
      </c>
      <c r="M224" s="7">
        <f t="shared" si="20"/>
        <v>11.608233618888761</v>
      </c>
      <c r="P224" s="5">
        <f t="shared" si="21"/>
        <v>11.164453699304175</v>
      </c>
    </row>
    <row r="225" spans="1:16" x14ac:dyDescent="0.15">
      <c r="A225" s="5">
        <v>112</v>
      </c>
      <c r="B225" s="5">
        <v>223</v>
      </c>
      <c r="D225">
        <v>107.3525068014</v>
      </c>
      <c r="E225">
        <v>161.39720171006999</v>
      </c>
      <c r="F225">
        <v>102.14812611540999</v>
      </c>
      <c r="G225">
        <v>108.56603212374</v>
      </c>
      <c r="I225" s="6">
        <f t="shared" si="23"/>
        <v>52.831169586329992</v>
      </c>
      <c r="J225" s="6">
        <f t="shared" si="24"/>
        <v>5.204380685990003</v>
      </c>
      <c r="K225" s="6">
        <f t="shared" si="19"/>
        <v>46.585912763141991</v>
      </c>
      <c r="L225" s="7">
        <f t="shared" si="22"/>
        <v>8.9512884575391496</v>
      </c>
      <c r="M225" s="7">
        <f t="shared" si="20"/>
        <v>11.91294709114641</v>
      </c>
      <c r="P225" s="5">
        <f t="shared" si="21"/>
        <v>14.906288052903044</v>
      </c>
    </row>
    <row r="226" spans="1:16" x14ac:dyDescent="0.15">
      <c r="A226" s="5">
        <v>112.5</v>
      </c>
      <c r="B226" s="5">
        <v>224</v>
      </c>
      <c r="D226">
        <v>107.52934317917</v>
      </c>
      <c r="E226">
        <v>161.45200155461001</v>
      </c>
      <c r="F226">
        <v>102.01368233194999</v>
      </c>
      <c r="G226">
        <v>108.57852468769001</v>
      </c>
      <c r="I226" s="6">
        <f t="shared" si="23"/>
        <v>52.873476866920001</v>
      </c>
      <c r="J226" s="6">
        <f t="shared" si="24"/>
        <v>5.5156608472200048</v>
      </c>
      <c r="K226" s="6">
        <f t="shared" si="19"/>
        <v>46.254683850255994</v>
      </c>
      <c r="L226" s="7">
        <f t="shared" si="22"/>
        <v>8.3860638156476224</v>
      </c>
      <c r="M226" s="7">
        <f t="shared" si="20"/>
        <v>11.360944139583488</v>
      </c>
      <c r="P226" s="5">
        <f t="shared" si="21"/>
        <v>7.6505878457351049</v>
      </c>
    </row>
    <row r="227" spans="1:16" x14ac:dyDescent="0.15">
      <c r="A227" s="5">
        <v>113</v>
      </c>
      <c r="B227" s="5">
        <v>225</v>
      </c>
      <c r="D227">
        <v>107.36533229693001</v>
      </c>
      <c r="E227">
        <v>160.55693742713001</v>
      </c>
      <c r="F227">
        <v>102.26353361095001</v>
      </c>
      <c r="G227">
        <v>108.61481261154</v>
      </c>
      <c r="I227" s="6">
        <f t="shared" si="23"/>
        <v>51.942124815590006</v>
      </c>
      <c r="J227" s="6">
        <f t="shared" si="24"/>
        <v>5.1017986859800004</v>
      </c>
      <c r="K227" s="6">
        <f t="shared" si="19"/>
        <v>45.819966392414003</v>
      </c>
      <c r="L227" s="7">
        <f t="shared" si="22"/>
        <v>8.9811396357777848</v>
      </c>
      <c r="M227" s="7">
        <f t="shared" si="20"/>
        <v>11.969241650042253</v>
      </c>
      <c r="P227" s="5">
        <f t="shared" si="21"/>
        <v>15.289482952908553</v>
      </c>
    </row>
    <row r="228" spans="1:16" x14ac:dyDescent="0.15">
      <c r="A228" s="5">
        <v>113.5</v>
      </c>
      <c r="B228" s="5">
        <v>226</v>
      </c>
      <c r="D228">
        <v>107.41391371939</v>
      </c>
      <c r="E228">
        <v>161.14535561600999</v>
      </c>
      <c r="F228">
        <v>102.05502676978</v>
      </c>
      <c r="G228">
        <v>108.45954788816</v>
      </c>
      <c r="I228" s="6">
        <f t="shared" si="23"/>
        <v>52.685807727849991</v>
      </c>
      <c r="J228" s="6">
        <f t="shared" si="24"/>
        <v>5.358886949609996</v>
      </c>
      <c r="K228" s="6">
        <f t="shared" si="19"/>
        <v>46.255143388317997</v>
      </c>
      <c r="L228" s="7">
        <f t="shared" si="22"/>
        <v>8.6314833328746197</v>
      </c>
      <c r="M228" s="7">
        <f t="shared" si="20"/>
        <v>11.632807037467693</v>
      </c>
      <c r="P228" s="5">
        <f t="shared" si="21"/>
        <v>10.800999752809592</v>
      </c>
    </row>
    <row r="229" spans="1:16" x14ac:dyDescent="0.15">
      <c r="A229" s="5">
        <v>114</v>
      </c>
      <c r="B229" s="5">
        <v>227</v>
      </c>
      <c r="D229">
        <v>107.36727555383</v>
      </c>
      <c r="E229">
        <v>160.58802953751001</v>
      </c>
      <c r="F229">
        <v>102.20612730518</v>
      </c>
      <c r="G229">
        <v>108.48483045806</v>
      </c>
      <c r="I229" s="6">
        <f t="shared" si="23"/>
        <v>52.103199079450008</v>
      </c>
      <c r="J229" s="6">
        <f t="shared" si="24"/>
        <v>5.1611482486499938</v>
      </c>
      <c r="K229" s="6">
        <f t="shared" si="19"/>
        <v>45.909821181070015</v>
      </c>
      <c r="L229" s="7">
        <f t="shared" si="22"/>
        <v>8.8952727124392688</v>
      </c>
      <c r="M229" s="7">
        <f t="shared" si="20"/>
        <v>11.909818107360946</v>
      </c>
      <c r="P229" s="5">
        <f t="shared" si="21"/>
        <v>14.187222705777094</v>
      </c>
    </row>
    <row r="230" spans="1:16" x14ac:dyDescent="0.15">
      <c r="A230" s="5">
        <v>114.5</v>
      </c>
      <c r="B230" s="5">
        <v>228</v>
      </c>
      <c r="D230">
        <v>107.36533229693001</v>
      </c>
      <c r="E230">
        <v>160.52273610571001</v>
      </c>
      <c r="F230">
        <v>102.04431885782</v>
      </c>
      <c r="G230">
        <v>108.52676977989</v>
      </c>
      <c r="I230" s="6">
        <f t="shared" si="23"/>
        <v>51.995966325820007</v>
      </c>
      <c r="J230" s="6">
        <f t="shared" si="24"/>
        <v>5.3210134391100041</v>
      </c>
      <c r="K230" s="6">
        <f t="shared" si="19"/>
        <v>45.610750198887999</v>
      </c>
      <c r="L230" s="7">
        <f t="shared" si="22"/>
        <v>8.5718163881421958</v>
      </c>
      <c r="M230" s="7">
        <f t="shared" si="20"/>
        <v>11.599583473392476</v>
      </c>
      <c r="P230" s="5">
        <f t="shared" si="21"/>
        <v>10.035064527821277</v>
      </c>
    </row>
    <row r="231" spans="1:16" x14ac:dyDescent="0.15">
      <c r="A231" s="5">
        <v>115</v>
      </c>
      <c r="B231" s="5">
        <v>229</v>
      </c>
      <c r="D231">
        <v>107.47570928877001</v>
      </c>
      <c r="E231">
        <v>161.22114263506</v>
      </c>
      <c r="F231">
        <v>102.05770374777001</v>
      </c>
      <c r="G231">
        <v>108.66091612136</v>
      </c>
      <c r="I231" s="6">
        <f t="shared" si="23"/>
        <v>52.560226513700002</v>
      </c>
      <c r="J231" s="6">
        <f t="shared" si="24"/>
        <v>5.4180055409999994</v>
      </c>
      <c r="K231" s="6">
        <f t="shared" si="19"/>
        <v>46.058619864500002</v>
      </c>
      <c r="L231" s="7">
        <f t="shared" si="22"/>
        <v>8.5010285641012793</v>
      </c>
      <c r="M231" s="7">
        <f t="shared" si="20"/>
        <v>11.542017339680164</v>
      </c>
      <c r="P231" s="5">
        <f t="shared" si="21"/>
        <v>9.1263723168096895</v>
      </c>
    </row>
    <row r="232" spans="1:16" x14ac:dyDescent="0.15">
      <c r="A232" s="5">
        <v>115.5</v>
      </c>
      <c r="B232" s="5">
        <v>230</v>
      </c>
      <c r="D232">
        <v>107.48192771084</v>
      </c>
      <c r="E232">
        <v>161.31713952585</v>
      </c>
      <c r="F232">
        <v>102.05502676978</v>
      </c>
      <c r="G232">
        <v>108.44259369423</v>
      </c>
      <c r="I232" s="6">
        <f t="shared" si="23"/>
        <v>52.874545831619997</v>
      </c>
      <c r="J232" s="6">
        <f t="shared" si="24"/>
        <v>5.4269009410599978</v>
      </c>
      <c r="K232" s="6">
        <f t="shared" si="19"/>
        <v>46.362264702348</v>
      </c>
      <c r="L232" s="7">
        <f t="shared" si="22"/>
        <v>8.5430460599659277</v>
      </c>
      <c r="M232" s="7">
        <f t="shared" si="20"/>
        <v>11.597256525873416</v>
      </c>
      <c r="P232" s="5">
        <f t="shared" si="21"/>
        <v>9.6657443307926076</v>
      </c>
    </row>
    <row r="233" spans="1:16" x14ac:dyDescent="0.15">
      <c r="A233" s="5">
        <v>116</v>
      </c>
      <c r="B233" s="5">
        <v>231</v>
      </c>
      <c r="D233">
        <v>107.58181111543</v>
      </c>
      <c r="E233">
        <v>161.27827438787</v>
      </c>
      <c r="F233">
        <v>102.14217727543</v>
      </c>
      <c r="G233">
        <v>108.53837001785</v>
      </c>
      <c r="I233" s="6">
        <f t="shared" si="23"/>
        <v>52.73990437002</v>
      </c>
      <c r="J233" s="6">
        <f t="shared" si="24"/>
        <v>5.4396338399999991</v>
      </c>
      <c r="K233" s="6">
        <f t="shared" si="19"/>
        <v>46.212343762019998</v>
      </c>
      <c r="L233" s="7">
        <f t="shared" si="22"/>
        <v>8.4954879540237602</v>
      </c>
      <c r="M233" s="7">
        <f t="shared" si="20"/>
        <v>11.562920110259853</v>
      </c>
      <c r="P233" s="5">
        <f t="shared" si="21"/>
        <v>9.0552483729689541</v>
      </c>
    </row>
    <row r="234" spans="1:16" x14ac:dyDescent="0.15">
      <c r="A234" s="5">
        <v>116.5</v>
      </c>
      <c r="B234" s="5">
        <v>232</v>
      </c>
      <c r="D234">
        <v>107.38981733385</v>
      </c>
      <c r="E234">
        <v>161.20987174505001</v>
      </c>
      <c r="F234">
        <v>102.03628792386</v>
      </c>
      <c r="G234">
        <v>108.28554431886</v>
      </c>
      <c r="I234" s="6">
        <f t="shared" si="23"/>
        <v>52.924327426190004</v>
      </c>
      <c r="J234" s="6">
        <f t="shared" si="24"/>
        <v>5.3535294099900028</v>
      </c>
      <c r="K234" s="6">
        <f t="shared" si="19"/>
        <v>46.500092134201999</v>
      </c>
      <c r="L234" s="7">
        <f t="shared" si="22"/>
        <v>8.6858759097185629</v>
      </c>
      <c r="M234" s="7">
        <f t="shared" si="20"/>
        <v>11.766529756283258</v>
      </c>
      <c r="P234" s="5">
        <f t="shared" si="21"/>
        <v>11.499228743241217</v>
      </c>
    </row>
    <row r="235" spans="1:16" x14ac:dyDescent="0.15">
      <c r="A235" s="5">
        <v>117</v>
      </c>
      <c r="B235" s="5">
        <v>233</v>
      </c>
      <c r="D235">
        <v>107.57131752818</v>
      </c>
      <c r="E235">
        <v>161.28876797513001</v>
      </c>
      <c r="F235">
        <v>102.20642474717</v>
      </c>
      <c r="G235">
        <v>108.67965496728</v>
      </c>
      <c r="I235" s="6">
        <f t="shared" si="23"/>
        <v>52.609113007850013</v>
      </c>
      <c r="J235" s="6">
        <f t="shared" si="24"/>
        <v>5.3648927810099991</v>
      </c>
      <c r="K235" s="6">
        <f t="shared" si="19"/>
        <v>46.171241670638011</v>
      </c>
      <c r="L235" s="7">
        <f t="shared" si="22"/>
        <v>8.6061816247417671</v>
      </c>
      <c r="M235" s="7">
        <f t="shared" si="20"/>
        <v>11.700057161635067</v>
      </c>
      <c r="P235" s="5">
        <f t="shared" si="21"/>
        <v>10.476205688051756</v>
      </c>
    </row>
    <row r="236" spans="1:16" x14ac:dyDescent="0.15">
      <c r="A236" s="5">
        <v>117.5</v>
      </c>
      <c r="B236" s="5">
        <v>234</v>
      </c>
      <c r="D236">
        <v>107.55654877575</v>
      </c>
      <c r="E236">
        <v>160.98872910999</v>
      </c>
      <c r="F236">
        <v>102.07852468769001</v>
      </c>
      <c r="G236">
        <v>108.40481856037999</v>
      </c>
      <c r="I236" s="6">
        <f t="shared" si="23"/>
        <v>52.58391054961001</v>
      </c>
      <c r="J236" s="6">
        <f t="shared" si="24"/>
        <v>5.4780240880599962</v>
      </c>
      <c r="K236" s="6">
        <f t="shared" si="19"/>
        <v>46.010281643938015</v>
      </c>
      <c r="L236" s="7">
        <f t="shared" si="22"/>
        <v>8.3990652294178272</v>
      </c>
      <c r="M236" s="7">
        <f t="shared" si="20"/>
        <v>11.506162456639732</v>
      </c>
      <c r="P236" s="5">
        <f t="shared" si="21"/>
        <v>7.8174849581296755</v>
      </c>
    </row>
    <row r="237" spans="1:16" x14ac:dyDescent="0.15">
      <c r="A237" s="5">
        <v>118</v>
      </c>
      <c r="B237" s="5">
        <v>235</v>
      </c>
      <c r="D237">
        <v>107.74931986009</v>
      </c>
      <c r="E237">
        <v>161.69879518072</v>
      </c>
      <c r="F237">
        <v>102.14098750744</v>
      </c>
      <c r="G237">
        <v>108.50327186199</v>
      </c>
      <c r="I237" s="6">
        <f t="shared" si="23"/>
        <v>53.195523318729997</v>
      </c>
      <c r="J237" s="6">
        <f t="shared" si="24"/>
        <v>5.6083323526499953</v>
      </c>
      <c r="K237" s="6">
        <f t="shared" si="19"/>
        <v>46.46552449555</v>
      </c>
      <c r="L237" s="7">
        <f t="shared" si="22"/>
        <v>8.2850875400767858</v>
      </c>
      <c r="M237" s="7">
        <f t="shared" si="20"/>
        <v>11.405406457627294</v>
      </c>
      <c r="P237" s="5">
        <f t="shared" si="21"/>
        <v>6.3543712102987291</v>
      </c>
    </row>
    <row r="238" spans="1:16" x14ac:dyDescent="0.15">
      <c r="A238" s="5">
        <v>118.5</v>
      </c>
      <c r="B238" s="5">
        <v>236</v>
      </c>
      <c r="D238">
        <v>107.57442673922</v>
      </c>
      <c r="E238">
        <v>161.51574038088</v>
      </c>
      <c r="F238">
        <v>102.06930398572</v>
      </c>
      <c r="G238">
        <v>108.32153480071</v>
      </c>
      <c r="I238" s="6">
        <f t="shared" si="23"/>
        <v>53.194205580170006</v>
      </c>
      <c r="J238" s="6">
        <f t="shared" si="24"/>
        <v>5.5051227535000038</v>
      </c>
      <c r="K238" s="6">
        <f t="shared" si="19"/>
        <v>46.588058275969999</v>
      </c>
      <c r="L238" s="7">
        <f t="shared" si="22"/>
        <v>8.4626738334491467</v>
      </c>
      <c r="M238" s="7">
        <f t="shared" si="20"/>
        <v>11.596214441328257</v>
      </c>
      <c r="P238" s="5">
        <f t="shared" si="21"/>
        <v>8.634018646227938</v>
      </c>
    </row>
    <row r="239" spans="1:16" x14ac:dyDescent="0.15">
      <c r="A239" s="5">
        <v>119</v>
      </c>
      <c r="B239" s="5">
        <v>237</v>
      </c>
      <c r="D239">
        <v>107.36261173727</v>
      </c>
      <c r="E239">
        <v>160.82122036532999</v>
      </c>
      <c r="F239">
        <v>101.93604997026</v>
      </c>
      <c r="G239">
        <v>108.48691255205</v>
      </c>
      <c r="I239" s="6">
        <f t="shared" si="23"/>
        <v>52.334307813279992</v>
      </c>
      <c r="J239" s="6">
        <f t="shared" si="24"/>
        <v>5.4265617670099999</v>
      </c>
      <c r="K239" s="6">
        <f t="shared" si="19"/>
        <v>45.822433692867989</v>
      </c>
      <c r="L239" s="7">
        <f t="shared" si="22"/>
        <v>8.444100640563768</v>
      </c>
      <c r="M239" s="7">
        <f t="shared" si="20"/>
        <v>11.590862938771483</v>
      </c>
      <c r="P239" s="5">
        <f t="shared" si="21"/>
        <v>8.3955974779376934</v>
      </c>
    </row>
    <row r="240" spans="1:16" x14ac:dyDescent="0.15">
      <c r="A240" s="5">
        <v>119.5</v>
      </c>
      <c r="B240" s="5">
        <v>238</v>
      </c>
      <c r="D240">
        <v>107.63894286825</v>
      </c>
      <c r="E240">
        <v>161.16167897395999</v>
      </c>
      <c r="F240">
        <v>102.25817965496999</v>
      </c>
      <c r="G240">
        <v>108.26799524093001</v>
      </c>
      <c r="I240" s="6">
        <f t="shared" si="23"/>
        <v>52.893683733029988</v>
      </c>
      <c r="J240" s="6">
        <f t="shared" si="24"/>
        <v>5.3807632132800052</v>
      </c>
      <c r="K240" s="6">
        <f t="shared" si="19"/>
        <v>46.436767877093985</v>
      </c>
      <c r="L240" s="7">
        <f t="shared" si="22"/>
        <v>8.6301452110893138</v>
      </c>
      <c r="M240" s="7">
        <f t="shared" si="20"/>
        <v>11.790129199625634</v>
      </c>
      <c r="P240" s="5">
        <f t="shared" si="21"/>
        <v>10.783822493017151</v>
      </c>
    </row>
    <row r="241" spans="1:16" x14ac:dyDescent="0.15">
      <c r="A241" s="5">
        <v>120</v>
      </c>
      <c r="B241" s="5">
        <v>239</v>
      </c>
      <c r="D241">
        <v>107.30431403032</v>
      </c>
      <c r="E241">
        <v>158.86552662262</v>
      </c>
      <c r="F241">
        <v>102.1258179655</v>
      </c>
      <c r="G241">
        <v>108.39886972041</v>
      </c>
      <c r="I241" s="6">
        <f t="shared" si="23"/>
        <v>50.466656902209991</v>
      </c>
      <c r="J241" s="6">
        <f t="shared" si="24"/>
        <v>5.1784960648199956</v>
      </c>
      <c r="K241" s="6">
        <f t="shared" si="19"/>
        <v>44.252461624425997</v>
      </c>
      <c r="L241" s="7">
        <f t="shared" si="22"/>
        <v>8.5454272959777189</v>
      </c>
      <c r="M241" s="7">
        <f t="shared" si="20"/>
        <v>11.718632974842642</v>
      </c>
      <c r="P241" s="5">
        <f t="shared" si="21"/>
        <v>9.6963118845465441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6A0D-1258-3042-BF0C-7CD4F9250F75}">
  <sheetPr>
    <pageSetUpPr fitToPage="1"/>
  </sheetPr>
  <dimension ref="A1:Y798"/>
  <sheetViews>
    <sheetView topLeftCell="A16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107.12035225049</v>
      </c>
      <c r="E2">
        <v>164.18277886497</v>
      </c>
      <c r="F2">
        <v>102.01386177275</v>
      </c>
      <c r="G2">
        <v>105.66868410777001</v>
      </c>
      <c r="I2" s="6">
        <f>E2-G2</f>
        <v>58.514094757199999</v>
      </c>
      <c r="J2" s="6">
        <f>D2-F2</f>
        <v>5.106490477739996</v>
      </c>
      <c r="K2" s="6">
        <f>I2-1.2*J2</f>
        <v>52.386306183912005</v>
      </c>
      <c r="L2" s="7">
        <f t="shared" ref="L2:L65" si="0">K2/J2</f>
        <v>10.258768994532007</v>
      </c>
      <c r="M2" s="7">
        <f>L2+ABS($N$2)*A2</f>
        <v>10.278392446904853</v>
      </c>
      <c r="N2" s="5">
        <f>LINEST(V64:V83,U64:U83)</f>
        <v>-3.9246904745691064E-2</v>
      </c>
      <c r="O2" s="8">
        <f>AVERAGE(L41:L60)</f>
        <v>8.158293752050259</v>
      </c>
      <c r="P2" s="5">
        <f>(L2-$O$2)/$O$2*100</f>
        <v>25.746501735781184</v>
      </c>
    </row>
    <row r="3" spans="1:16" x14ac:dyDescent="0.15">
      <c r="A3" s="5">
        <v>1</v>
      </c>
      <c r="B3" s="5">
        <v>1</v>
      </c>
      <c r="D3">
        <v>105.80587084149001</v>
      </c>
      <c r="E3">
        <v>146.38610567514999</v>
      </c>
      <c r="F3">
        <v>101.96505271378</v>
      </c>
      <c r="G3">
        <v>105.34381101132</v>
      </c>
      <c r="I3" s="6">
        <f t="shared" ref="I3:I66" si="1">E3-G3</f>
        <v>41.042294663829992</v>
      </c>
      <c r="J3" s="6">
        <f t="shared" ref="J3:J66" si="2">D3-F3</f>
        <v>3.8408181277100084</v>
      </c>
      <c r="K3" s="6">
        <f t="shared" ref="K3:K66" si="3">I3-1.2*J3</f>
        <v>36.433312910577982</v>
      </c>
      <c r="L3" s="7">
        <f t="shared" si="0"/>
        <v>9.4858209108433975</v>
      </c>
      <c r="M3" s="7">
        <f t="shared" ref="M3:M66" si="4">L3+ABS($N$2)*A3</f>
        <v>9.5250678155890878</v>
      </c>
      <c r="P3" s="5">
        <f t="shared" ref="P3:P66" si="5">(L3-$O$2)/$O$2*100</f>
        <v>16.272117665038945</v>
      </c>
    </row>
    <row r="4" spans="1:16" ht="15" x14ac:dyDescent="0.15">
      <c r="A4" s="5">
        <v>1.5</v>
      </c>
      <c r="B4" s="5">
        <v>2</v>
      </c>
      <c r="D4">
        <v>104.70489236791001</v>
      </c>
      <c r="E4">
        <v>138.58297455969</v>
      </c>
      <c r="F4">
        <v>101.91565794612001</v>
      </c>
      <c r="G4">
        <v>105.34654431863</v>
      </c>
      <c r="I4" s="6">
        <f t="shared" si="1"/>
        <v>33.236430241060006</v>
      </c>
      <c r="J4" s="6">
        <f t="shared" si="2"/>
        <v>2.7892344217899989</v>
      </c>
      <c r="K4" s="6">
        <f t="shared" si="3"/>
        <v>29.889348934912007</v>
      </c>
      <c r="L4" s="7">
        <f t="shared" si="0"/>
        <v>10.715968762399839</v>
      </c>
      <c r="M4" s="7">
        <f t="shared" si="4"/>
        <v>10.774839119518376</v>
      </c>
      <c r="N4" s="3" t="s">
        <v>15</v>
      </c>
      <c r="P4" s="5">
        <f t="shared" si="5"/>
        <v>31.350611881397526</v>
      </c>
    </row>
    <row r="5" spans="1:16" x14ac:dyDescent="0.15">
      <c r="A5" s="5">
        <v>2</v>
      </c>
      <c r="B5" s="5">
        <v>3</v>
      </c>
      <c r="D5">
        <v>105.21076320939</v>
      </c>
      <c r="E5">
        <v>145.85675146771001</v>
      </c>
      <c r="F5">
        <v>101.86177274502001</v>
      </c>
      <c r="G5">
        <v>105.47735259664</v>
      </c>
      <c r="I5" s="6">
        <f t="shared" si="1"/>
        <v>40.379398871070009</v>
      </c>
      <c r="J5" s="6">
        <f t="shared" si="2"/>
        <v>3.3489904643699901</v>
      </c>
      <c r="K5" s="6">
        <f t="shared" si="3"/>
        <v>36.360610313826022</v>
      </c>
      <c r="L5" s="7">
        <f t="shared" si="0"/>
        <v>10.857185381883777</v>
      </c>
      <c r="M5" s="7">
        <f t="shared" si="4"/>
        <v>10.93567919137516</v>
      </c>
      <c r="N5" s="5">
        <f>RSQ(V64:V83,U64:U83)</f>
        <v>0.63029255598018441</v>
      </c>
      <c r="P5" s="5">
        <f t="shared" si="5"/>
        <v>33.081569649968294</v>
      </c>
    </row>
    <row r="6" spans="1:16" x14ac:dyDescent="0.15">
      <c r="A6" s="5">
        <v>2.5</v>
      </c>
      <c r="B6" s="5">
        <v>4</v>
      </c>
      <c r="D6">
        <v>106.18395303327</v>
      </c>
      <c r="E6">
        <v>159.34579256360001</v>
      </c>
      <c r="F6">
        <v>101.91819601717999</v>
      </c>
      <c r="G6">
        <v>105.43889105818</v>
      </c>
      <c r="I6" s="6">
        <f t="shared" si="1"/>
        <v>53.906901505420009</v>
      </c>
      <c r="J6" s="6">
        <f t="shared" si="2"/>
        <v>4.2657570160900065</v>
      </c>
      <c r="K6" s="6">
        <f t="shared" si="3"/>
        <v>48.787993086112003</v>
      </c>
      <c r="L6" s="7">
        <f t="shared" si="0"/>
        <v>11.437124267061767</v>
      </c>
      <c r="M6" s="7">
        <f t="shared" si="4"/>
        <v>11.535241528925996</v>
      </c>
      <c r="P6" s="5">
        <f t="shared" si="5"/>
        <v>40.190150228257053</v>
      </c>
    </row>
    <row r="7" spans="1:16" x14ac:dyDescent="0.15">
      <c r="A7" s="5">
        <v>3</v>
      </c>
      <c r="B7" s="5">
        <v>5</v>
      </c>
      <c r="D7">
        <v>106.57279843444</v>
      </c>
      <c r="E7">
        <v>166.55870841487001</v>
      </c>
      <c r="F7">
        <v>101.89964857478</v>
      </c>
      <c r="G7">
        <v>105.39398672394</v>
      </c>
      <c r="I7" s="6">
        <f t="shared" si="1"/>
        <v>61.164721690930008</v>
      </c>
      <c r="J7" s="6">
        <f t="shared" si="2"/>
        <v>4.6731498596600005</v>
      </c>
      <c r="K7" s="6">
        <f t="shared" si="3"/>
        <v>55.556941859338011</v>
      </c>
      <c r="L7" s="7">
        <f t="shared" si="0"/>
        <v>11.888542744781592</v>
      </c>
      <c r="M7" s="7">
        <f t="shared" si="4"/>
        <v>12.006283459018665</v>
      </c>
      <c r="P7" s="5">
        <f t="shared" si="5"/>
        <v>45.723396412318266</v>
      </c>
    </row>
    <row r="8" spans="1:16" x14ac:dyDescent="0.15">
      <c r="A8" s="5">
        <v>3.5</v>
      </c>
      <c r="B8" s="5">
        <v>6</v>
      </c>
      <c r="D8">
        <v>115.15965564469001</v>
      </c>
      <c r="E8">
        <v>260.25317941693999</v>
      </c>
      <c r="F8">
        <v>101.91370558376001</v>
      </c>
      <c r="G8">
        <v>105.47130027333</v>
      </c>
      <c r="I8" s="6">
        <f t="shared" si="1"/>
        <v>154.78187914360998</v>
      </c>
      <c r="J8" s="6">
        <f t="shared" si="2"/>
        <v>13.245950060929999</v>
      </c>
      <c r="K8" s="6">
        <f t="shared" si="3"/>
        <v>138.88673907049397</v>
      </c>
      <c r="L8" s="7">
        <f t="shared" si="0"/>
        <v>10.485222912031931</v>
      </c>
      <c r="M8" s="7">
        <f t="shared" si="4"/>
        <v>10.62258707864185</v>
      </c>
      <c r="P8" s="5">
        <f t="shared" si="5"/>
        <v>28.522252700166529</v>
      </c>
    </row>
    <row r="9" spans="1:16" x14ac:dyDescent="0.15">
      <c r="A9" s="5">
        <v>4</v>
      </c>
      <c r="B9" s="5">
        <v>7</v>
      </c>
      <c r="D9">
        <v>114.97945607513</v>
      </c>
      <c r="E9">
        <v>259.48288006260998</v>
      </c>
      <c r="F9">
        <v>101.84830144475001</v>
      </c>
      <c r="G9">
        <v>105.5</v>
      </c>
      <c r="I9" s="6">
        <f t="shared" si="1"/>
        <v>153.98288006260998</v>
      </c>
      <c r="J9" s="6">
        <f t="shared" si="2"/>
        <v>13.131154630379996</v>
      </c>
      <c r="K9" s="6">
        <f t="shared" si="3"/>
        <v>138.22549450615398</v>
      </c>
      <c r="L9" s="7">
        <f t="shared" si="0"/>
        <v>10.526530103176002</v>
      </c>
      <c r="M9" s="7">
        <f t="shared" si="4"/>
        <v>10.683517722158767</v>
      </c>
      <c r="P9" s="5">
        <f t="shared" si="5"/>
        <v>29.028574149227982</v>
      </c>
    </row>
    <row r="10" spans="1:16" x14ac:dyDescent="0.15">
      <c r="A10" s="5">
        <v>4.5</v>
      </c>
      <c r="B10" s="5">
        <v>8</v>
      </c>
      <c r="D10">
        <v>117.25073457395</v>
      </c>
      <c r="E10">
        <v>264.27051909891998</v>
      </c>
      <c r="F10">
        <v>101.8937914877</v>
      </c>
      <c r="G10">
        <v>105.36001561889999</v>
      </c>
      <c r="I10" s="6">
        <f t="shared" si="1"/>
        <v>158.91050348002</v>
      </c>
      <c r="J10" s="6">
        <f t="shared" si="2"/>
        <v>15.356943086249998</v>
      </c>
      <c r="K10" s="6">
        <f t="shared" si="3"/>
        <v>140.48217177652</v>
      </c>
      <c r="L10" s="7">
        <f t="shared" si="0"/>
        <v>9.1477952993328611</v>
      </c>
      <c r="M10" s="7">
        <f t="shared" si="4"/>
        <v>9.3244063706884717</v>
      </c>
      <c r="P10" s="5">
        <f t="shared" si="5"/>
        <v>12.128780568043785</v>
      </c>
    </row>
    <row r="11" spans="1:16" x14ac:dyDescent="0.15">
      <c r="A11" s="5">
        <v>5</v>
      </c>
      <c r="B11" s="5">
        <v>9</v>
      </c>
      <c r="D11">
        <v>117.33574926543</v>
      </c>
      <c r="E11">
        <v>262.96885406464003</v>
      </c>
      <c r="F11">
        <v>102.02577118313</v>
      </c>
      <c r="G11">
        <v>105.53533775869001</v>
      </c>
      <c r="I11" s="6">
        <f t="shared" si="1"/>
        <v>157.43351630595004</v>
      </c>
      <c r="J11" s="6">
        <f t="shared" si="2"/>
        <v>15.309978082299992</v>
      </c>
      <c r="K11" s="6">
        <f t="shared" si="3"/>
        <v>139.06154260719003</v>
      </c>
      <c r="L11" s="7">
        <f t="shared" si="0"/>
        <v>9.0830660801507204</v>
      </c>
      <c r="M11" s="7">
        <f t="shared" si="4"/>
        <v>9.2793006038791752</v>
      </c>
      <c r="P11" s="5">
        <f t="shared" si="5"/>
        <v>11.335364430436904</v>
      </c>
    </row>
    <row r="12" spans="1:16" x14ac:dyDescent="0.15">
      <c r="A12" s="5">
        <v>5.5</v>
      </c>
      <c r="B12" s="5">
        <v>10</v>
      </c>
      <c r="D12">
        <v>117.28579823702</v>
      </c>
      <c r="E12">
        <v>264.56258570029001</v>
      </c>
      <c r="F12">
        <v>101.76454509957</v>
      </c>
      <c r="G12">
        <v>105.49687622023001</v>
      </c>
      <c r="I12" s="6">
        <f t="shared" si="1"/>
        <v>159.06570948006001</v>
      </c>
      <c r="J12" s="6">
        <f t="shared" si="2"/>
        <v>15.521253137450003</v>
      </c>
      <c r="K12" s="6">
        <f t="shared" si="3"/>
        <v>140.44020571512002</v>
      </c>
      <c r="L12" s="7">
        <f t="shared" si="0"/>
        <v>9.0482517404643676</v>
      </c>
      <c r="M12" s="7">
        <f t="shared" si="4"/>
        <v>9.2641097165656685</v>
      </c>
      <c r="P12" s="5">
        <f t="shared" si="5"/>
        <v>10.90862888076877</v>
      </c>
    </row>
    <row r="13" spans="1:16" x14ac:dyDescent="0.15">
      <c r="A13" s="5">
        <v>6</v>
      </c>
      <c r="B13" s="5">
        <v>11</v>
      </c>
      <c r="D13">
        <v>117.10264446620999</v>
      </c>
      <c r="E13">
        <v>264.79333986287998</v>
      </c>
      <c r="F13">
        <v>102.05154236625999</v>
      </c>
      <c r="G13">
        <v>105.42717688403</v>
      </c>
      <c r="I13" s="6">
        <f t="shared" si="1"/>
        <v>159.36616297884996</v>
      </c>
      <c r="J13" s="6">
        <f t="shared" si="2"/>
        <v>15.05110209995</v>
      </c>
      <c r="K13" s="6">
        <f t="shared" si="3"/>
        <v>141.30484045890995</v>
      </c>
      <c r="L13" s="7">
        <f t="shared" si="0"/>
        <v>9.388338443294419</v>
      </c>
      <c r="M13" s="7">
        <f t="shared" si="4"/>
        <v>9.6238198717685659</v>
      </c>
      <c r="P13" s="5">
        <f t="shared" si="5"/>
        <v>15.077229732442984</v>
      </c>
    </row>
    <row r="14" spans="1:16" x14ac:dyDescent="0.15">
      <c r="A14" s="5">
        <v>6.5</v>
      </c>
      <c r="B14" s="5">
        <v>12</v>
      </c>
      <c r="D14">
        <v>117.69931439765</v>
      </c>
      <c r="E14">
        <v>263.38609206659999</v>
      </c>
      <c r="F14">
        <v>102.02733307302</v>
      </c>
      <c r="G14">
        <v>105.51229988286001</v>
      </c>
      <c r="I14" s="6">
        <f t="shared" si="1"/>
        <v>157.87379218373997</v>
      </c>
      <c r="J14" s="6">
        <f t="shared" si="2"/>
        <v>15.671981324629996</v>
      </c>
      <c r="K14" s="6">
        <f t="shared" si="3"/>
        <v>139.06741459418396</v>
      </c>
      <c r="L14" s="7">
        <f t="shared" si="0"/>
        <v>8.8736332511848008</v>
      </c>
      <c r="M14" s="7">
        <f t="shared" si="4"/>
        <v>9.128738132031792</v>
      </c>
      <c r="P14" s="5">
        <f t="shared" si="5"/>
        <v>8.7682488627572415</v>
      </c>
    </row>
    <row r="15" spans="1:16" x14ac:dyDescent="0.15">
      <c r="A15" s="5">
        <v>7</v>
      </c>
      <c r="B15" s="5">
        <v>13</v>
      </c>
      <c r="D15">
        <v>117.47032321253999</v>
      </c>
      <c r="E15">
        <v>263.76297747307001</v>
      </c>
      <c r="F15">
        <v>101.94533385395999</v>
      </c>
      <c r="G15">
        <v>105.4482623975</v>
      </c>
      <c r="I15" s="6">
        <f t="shared" si="1"/>
        <v>158.31471507557001</v>
      </c>
      <c r="J15" s="6">
        <f t="shared" si="2"/>
        <v>15.524989358580001</v>
      </c>
      <c r="K15" s="6">
        <f t="shared" si="3"/>
        <v>139.68472784527401</v>
      </c>
      <c r="L15" s="7">
        <f t="shared" si="0"/>
        <v>8.9974121475372346</v>
      </c>
      <c r="M15" s="7">
        <f t="shared" si="4"/>
        <v>9.2721404807570718</v>
      </c>
      <c r="P15" s="5">
        <f t="shared" si="5"/>
        <v>10.285464350632104</v>
      </c>
    </row>
    <row r="16" spans="1:16" x14ac:dyDescent="0.15">
      <c r="A16" s="5">
        <v>7.5</v>
      </c>
      <c r="B16" s="5">
        <v>14</v>
      </c>
      <c r="D16">
        <v>117.6139079334</v>
      </c>
      <c r="E16">
        <v>262.75905974534999</v>
      </c>
      <c r="F16">
        <v>101.92229597812999</v>
      </c>
      <c r="G16">
        <v>105.42717688403</v>
      </c>
      <c r="I16" s="6">
        <f t="shared" si="1"/>
        <v>157.33188286131997</v>
      </c>
      <c r="J16" s="6">
        <f t="shared" si="2"/>
        <v>15.691611955270005</v>
      </c>
      <c r="K16" s="6">
        <f t="shared" si="3"/>
        <v>138.50194851499597</v>
      </c>
      <c r="L16" s="7">
        <f t="shared" si="0"/>
        <v>8.8264958953742347</v>
      </c>
      <c r="M16" s="7">
        <f t="shared" si="4"/>
        <v>9.1208476809669179</v>
      </c>
      <c r="P16" s="5">
        <f t="shared" si="5"/>
        <v>8.190464374441655</v>
      </c>
    </row>
    <row r="17" spans="1:16" x14ac:dyDescent="0.15">
      <c r="A17" s="5">
        <v>8</v>
      </c>
      <c r="B17" s="5">
        <v>15</v>
      </c>
      <c r="D17">
        <v>117.59666993144</v>
      </c>
      <c r="E17">
        <v>260.78589618021999</v>
      </c>
      <c r="F17">
        <v>101.94240531043</v>
      </c>
      <c r="G17">
        <v>105.5130808278</v>
      </c>
      <c r="I17" s="6">
        <f t="shared" si="1"/>
        <v>155.27281535242</v>
      </c>
      <c r="J17" s="6">
        <f t="shared" si="2"/>
        <v>15.65426462101</v>
      </c>
      <c r="K17" s="6">
        <f t="shared" si="3"/>
        <v>136.48769780720801</v>
      </c>
      <c r="L17" s="7">
        <f t="shared" si="0"/>
        <v>8.7188827525008286</v>
      </c>
      <c r="M17" s="7">
        <f t="shared" si="4"/>
        <v>9.0328579904663577</v>
      </c>
      <c r="P17" s="5">
        <f t="shared" si="5"/>
        <v>6.8714000437859708</v>
      </c>
    </row>
    <row r="18" spans="1:16" x14ac:dyDescent="0.15">
      <c r="A18" s="5">
        <v>8.5</v>
      </c>
      <c r="B18" s="5">
        <v>16</v>
      </c>
      <c r="D18">
        <v>117.49363369245999</v>
      </c>
      <c r="E18">
        <v>261.99725759059999</v>
      </c>
      <c r="F18">
        <v>101.88598203827</v>
      </c>
      <c r="G18">
        <v>105.34771573604</v>
      </c>
      <c r="I18" s="6">
        <f t="shared" si="1"/>
        <v>156.64954185455997</v>
      </c>
      <c r="J18" s="6">
        <f t="shared" si="2"/>
        <v>15.607651654189993</v>
      </c>
      <c r="K18" s="6">
        <f t="shared" si="3"/>
        <v>137.92035986953198</v>
      </c>
      <c r="L18" s="7">
        <f t="shared" si="0"/>
        <v>8.8367143837751012</v>
      </c>
      <c r="M18" s="7">
        <f t="shared" si="4"/>
        <v>9.1703130741134746</v>
      </c>
      <c r="P18" s="5">
        <f t="shared" si="5"/>
        <v>8.3157171382110189</v>
      </c>
    </row>
    <row r="19" spans="1:16" x14ac:dyDescent="0.15">
      <c r="A19" s="5">
        <v>9</v>
      </c>
      <c r="B19" s="5">
        <v>17</v>
      </c>
      <c r="D19">
        <v>117.46072477963</v>
      </c>
      <c r="E19">
        <v>262.33614103820003</v>
      </c>
      <c r="F19">
        <v>101.91839125342</v>
      </c>
      <c r="G19">
        <v>105.45490042951999</v>
      </c>
      <c r="I19" s="6">
        <f t="shared" si="1"/>
        <v>156.88124060868003</v>
      </c>
      <c r="J19" s="6">
        <f t="shared" si="2"/>
        <v>15.542333526210001</v>
      </c>
      <c r="K19" s="6">
        <f t="shared" si="3"/>
        <v>138.23044037722804</v>
      </c>
      <c r="L19" s="7">
        <f t="shared" si="0"/>
        <v>8.8938022172874796</v>
      </c>
      <c r="M19" s="7">
        <f t="shared" si="4"/>
        <v>9.247024359998699</v>
      </c>
      <c r="P19" s="5">
        <f t="shared" si="5"/>
        <v>9.0154692585368128</v>
      </c>
    </row>
    <row r="20" spans="1:16" x14ac:dyDescent="0.15">
      <c r="A20" s="5">
        <v>9.5</v>
      </c>
      <c r="B20" s="5">
        <v>18</v>
      </c>
      <c r="D20">
        <v>117.12615083252</v>
      </c>
      <c r="E20">
        <v>261.20842311459</v>
      </c>
      <c r="F20">
        <v>101.76708317064001</v>
      </c>
      <c r="G20">
        <v>105.40121046466</v>
      </c>
      <c r="I20" s="6">
        <f t="shared" si="1"/>
        <v>155.80721264993002</v>
      </c>
      <c r="J20" s="6">
        <f t="shared" si="2"/>
        <v>15.35906766187999</v>
      </c>
      <c r="K20" s="6">
        <f t="shared" si="3"/>
        <v>137.37633145567403</v>
      </c>
      <c r="L20" s="7">
        <f t="shared" si="0"/>
        <v>8.9443144909525589</v>
      </c>
      <c r="M20" s="7">
        <f t="shared" si="4"/>
        <v>9.3171600860366244</v>
      </c>
      <c r="P20" s="5">
        <f t="shared" si="5"/>
        <v>9.6346216842800647</v>
      </c>
    </row>
    <row r="21" spans="1:16" x14ac:dyDescent="0.15">
      <c r="A21" s="40">
        <v>10</v>
      </c>
      <c r="B21" s="5">
        <v>19</v>
      </c>
      <c r="D21">
        <v>116.95631733595</v>
      </c>
      <c r="E21">
        <v>260.95945151811998</v>
      </c>
      <c r="F21">
        <v>101.90121046466</v>
      </c>
      <c r="G21">
        <v>105.5593518157</v>
      </c>
      <c r="I21" s="6">
        <f t="shared" si="1"/>
        <v>155.40009970241999</v>
      </c>
      <c r="J21" s="6">
        <f t="shared" si="2"/>
        <v>15.055106871290008</v>
      </c>
      <c r="K21" s="6">
        <f t="shared" si="3"/>
        <v>137.33397145687198</v>
      </c>
      <c r="L21" s="7">
        <f t="shared" si="0"/>
        <v>9.1220854578433439</v>
      </c>
      <c r="M21" s="7">
        <f t="shared" si="4"/>
        <v>9.5145545053002554</v>
      </c>
      <c r="P21" s="5">
        <f t="shared" si="5"/>
        <v>11.813643086225898</v>
      </c>
    </row>
    <row r="22" spans="1:16" x14ac:dyDescent="0.15">
      <c r="A22" s="5">
        <v>10.5</v>
      </c>
      <c r="B22" s="5">
        <v>20</v>
      </c>
      <c r="D22">
        <v>117.63134182173999</v>
      </c>
      <c r="E22">
        <v>259.75298726738998</v>
      </c>
      <c r="F22">
        <v>101.80652089028</v>
      </c>
      <c r="G22">
        <v>105.31706364701</v>
      </c>
      <c r="I22" s="6">
        <f t="shared" si="1"/>
        <v>154.43592362037998</v>
      </c>
      <c r="J22" s="6">
        <f t="shared" si="2"/>
        <v>15.824820931459996</v>
      </c>
      <c r="K22" s="6">
        <f t="shared" si="3"/>
        <v>135.44613850262797</v>
      </c>
      <c r="L22" s="7">
        <f t="shared" si="0"/>
        <v>8.5590945445302893</v>
      </c>
      <c r="M22" s="7">
        <f t="shared" si="4"/>
        <v>8.971187044360045</v>
      </c>
      <c r="P22" s="5">
        <f t="shared" si="5"/>
        <v>4.9128016796319107</v>
      </c>
    </row>
    <row r="23" spans="1:16" x14ac:dyDescent="0.15">
      <c r="A23" s="5">
        <v>11</v>
      </c>
      <c r="B23" s="5">
        <v>21</v>
      </c>
      <c r="D23">
        <v>117.4458374143</v>
      </c>
      <c r="E23">
        <v>261.56023506366</v>
      </c>
      <c r="F23">
        <v>101.96368606013</v>
      </c>
      <c r="G23">
        <v>105.54880905896</v>
      </c>
      <c r="I23" s="6">
        <f t="shared" si="1"/>
        <v>156.01142600470001</v>
      </c>
      <c r="J23" s="6">
        <f t="shared" si="2"/>
        <v>15.48215135417</v>
      </c>
      <c r="K23" s="6">
        <f t="shared" si="3"/>
        <v>137.43284437969601</v>
      </c>
      <c r="L23" s="7">
        <f t="shared" si="0"/>
        <v>8.8768570488544878</v>
      </c>
      <c r="M23" s="7">
        <f t="shared" si="4"/>
        <v>9.3085730010570895</v>
      </c>
      <c r="P23" s="5">
        <f t="shared" si="5"/>
        <v>8.8077644498109287</v>
      </c>
    </row>
    <row r="24" spans="1:16" x14ac:dyDescent="0.15">
      <c r="A24" s="5">
        <v>11.5</v>
      </c>
      <c r="B24" s="5">
        <v>22</v>
      </c>
      <c r="D24">
        <v>117.64152791380999</v>
      </c>
      <c r="E24">
        <v>261.55866797258</v>
      </c>
      <c r="F24">
        <v>101.88578680203</v>
      </c>
      <c r="G24">
        <v>105.48809058961</v>
      </c>
      <c r="I24" s="6">
        <f t="shared" si="1"/>
        <v>156.07057738296999</v>
      </c>
      <c r="J24" s="6">
        <f t="shared" si="2"/>
        <v>15.755741111779997</v>
      </c>
      <c r="K24" s="6">
        <f t="shared" si="3"/>
        <v>137.16368804883399</v>
      </c>
      <c r="L24" s="7">
        <f t="shared" si="0"/>
        <v>8.7056322565672062</v>
      </c>
      <c r="M24" s="7">
        <f t="shared" si="4"/>
        <v>9.1569716611426539</v>
      </c>
      <c r="P24" s="5">
        <f t="shared" si="5"/>
        <v>6.7089825538507455</v>
      </c>
    </row>
    <row r="25" spans="1:16" x14ac:dyDescent="0.15">
      <c r="A25" s="5">
        <v>12</v>
      </c>
      <c r="B25" s="5">
        <v>23</v>
      </c>
      <c r="D25">
        <v>117.23800195886</v>
      </c>
      <c r="E25">
        <v>260.57179236042998</v>
      </c>
      <c r="F25">
        <v>101.93381491605</v>
      </c>
      <c r="G25">
        <v>105.37758688013</v>
      </c>
      <c r="I25" s="6">
        <f t="shared" si="1"/>
        <v>155.19420548029998</v>
      </c>
      <c r="J25" s="6">
        <f t="shared" si="2"/>
        <v>15.30418704281</v>
      </c>
      <c r="K25" s="6">
        <f t="shared" si="3"/>
        <v>136.82918102892799</v>
      </c>
      <c r="L25" s="7">
        <f t="shared" si="0"/>
        <v>8.9406370064727589</v>
      </c>
      <c r="M25" s="7">
        <f t="shared" si="4"/>
        <v>9.4115998634210509</v>
      </c>
      <c r="P25" s="5">
        <f t="shared" si="5"/>
        <v>9.5895450470374328</v>
      </c>
    </row>
    <row r="26" spans="1:16" x14ac:dyDescent="0.15">
      <c r="A26" s="5">
        <v>12.5</v>
      </c>
      <c r="B26" s="5">
        <v>24</v>
      </c>
      <c r="D26">
        <v>116.82272282076001</v>
      </c>
      <c r="E26">
        <v>259.80391772771998</v>
      </c>
      <c r="F26">
        <v>101.92620070285</v>
      </c>
      <c r="G26">
        <v>105.33307301835001</v>
      </c>
      <c r="I26" s="6">
        <f t="shared" si="1"/>
        <v>154.47084470936997</v>
      </c>
      <c r="J26" s="6">
        <f t="shared" si="2"/>
        <v>14.89652211791001</v>
      </c>
      <c r="K26" s="6">
        <f t="shared" si="3"/>
        <v>136.59501816787795</v>
      </c>
      <c r="L26" s="7">
        <f t="shared" si="0"/>
        <v>9.1695912030131179</v>
      </c>
      <c r="M26" s="7">
        <f t="shared" si="4"/>
        <v>9.6601775123342559</v>
      </c>
      <c r="P26" s="5">
        <f t="shared" si="5"/>
        <v>12.395943094212685</v>
      </c>
    </row>
    <row r="27" spans="1:16" x14ac:dyDescent="0.15">
      <c r="A27" s="5">
        <v>13</v>
      </c>
      <c r="B27" s="5">
        <v>25</v>
      </c>
      <c r="D27">
        <v>116.6763956905</v>
      </c>
      <c r="E27">
        <v>256.74926542604999</v>
      </c>
      <c r="F27">
        <v>101.86216321748999</v>
      </c>
      <c r="G27">
        <v>105.45216712222</v>
      </c>
      <c r="I27" s="6">
        <f t="shared" si="1"/>
        <v>151.29709830382998</v>
      </c>
      <c r="J27" s="6">
        <f t="shared" si="2"/>
        <v>14.814232473010009</v>
      </c>
      <c r="K27" s="6">
        <f t="shared" si="3"/>
        <v>133.52001933621798</v>
      </c>
      <c r="L27" s="7">
        <f t="shared" si="0"/>
        <v>9.0129555871002829</v>
      </c>
      <c r="M27" s="7">
        <f t="shared" si="4"/>
        <v>9.5231653487942669</v>
      </c>
      <c r="P27" s="5">
        <f t="shared" si="5"/>
        <v>10.475987516816724</v>
      </c>
    </row>
    <row r="28" spans="1:16" x14ac:dyDescent="0.15">
      <c r="A28" s="5">
        <v>13.5</v>
      </c>
      <c r="B28" s="5">
        <v>26</v>
      </c>
      <c r="D28">
        <v>117.39412340842</v>
      </c>
      <c r="E28">
        <v>257.82781586679999</v>
      </c>
      <c r="F28">
        <v>101.85103475205</v>
      </c>
      <c r="G28">
        <v>105.46778602109001</v>
      </c>
      <c r="I28" s="6">
        <f t="shared" si="1"/>
        <v>152.36002984570999</v>
      </c>
      <c r="J28" s="6">
        <f t="shared" si="2"/>
        <v>15.543088656370003</v>
      </c>
      <c r="K28" s="6">
        <f t="shared" si="3"/>
        <v>133.70832345806599</v>
      </c>
      <c r="L28" s="7">
        <f t="shared" si="0"/>
        <v>8.6024294407706723</v>
      </c>
      <c r="M28" s="7">
        <f t="shared" si="4"/>
        <v>9.1322626548375023</v>
      </c>
      <c r="P28" s="5">
        <f t="shared" si="5"/>
        <v>5.4439776529105446</v>
      </c>
    </row>
    <row r="29" spans="1:16" x14ac:dyDescent="0.15">
      <c r="A29" s="5">
        <v>14</v>
      </c>
      <c r="B29" s="5">
        <v>27</v>
      </c>
      <c r="D29">
        <v>117.32575905975</v>
      </c>
      <c r="E29">
        <v>257.62017629774999</v>
      </c>
      <c r="F29">
        <v>101.83717297931</v>
      </c>
      <c r="G29">
        <v>105.38227254979</v>
      </c>
      <c r="I29" s="6">
        <f t="shared" si="1"/>
        <v>152.23790374795999</v>
      </c>
      <c r="J29" s="6">
        <f t="shared" si="2"/>
        <v>15.488586080440001</v>
      </c>
      <c r="K29" s="6">
        <f t="shared" si="3"/>
        <v>133.65160045143199</v>
      </c>
      <c r="L29" s="7">
        <f t="shared" si="0"/>
        <v>8.6290381676747092</v>
      </c>
      <c r="M29" s="7">
        <f t="shared" si="4"/>
        <v>9.1784948341143835</v>
      </c>
      <c r="P29" s="5">
        <f t="shared" si="5"/>
        <v>5.7701331912220937</v>
      </c>
    </row>
    <row r="30" spans="1:16" x14ac:dyDescent="0.15">
      <c r="A30" s="5">
        <v>14.5</v>
      </c>
      <c r="B30" s="5">
        <v>28</v>
      </c>
      <c r="D30">
        <v>117.65876591577</v>
      </c>
      <c r="E30">
        <v>260.57159647405001</v>
      </c>
      <c r="F30">
        <v>101.86645841468</v>
      </c>
      <c r="G30">
        <v>105.35708707536</v>
      </c>
      <c r="I30" s="6">
        <f t="shared" si="1"/>
        <v>155.21450939869001</v>
      </c>
      <c r="J30" s="6">
        <f t="shared" si="2"/>
        <v>15.792307501090008</v>
      </c>
      <c r="K30" s="6">
        <f t="shared" si="3"/>
        <v>136.26374039738201</v>
      </c>
      <c r="L30" s="7">
        <f t="shared" si="0"/>
        <v>8.6284882933020963</v>
      </c>
      <c r="M30" s="7">
        <f t="shared" si="4"/>
        <v>9.1975684121146166</v>
      </c>
      <c r="P30" s="5">
        <f t="shared" si="5"/>
        <v>5.7633931253538506</v>
      </c>
    </row>
    <row r="31" spans="1:16" x14ac:dyDescent="0.15">
      <c r="A31" s="5">
        <v>15</v>
      </c>
      <c r="B31" s="5">
        <v>29</v>
      </c>
      <c r="D31">
        <v>118.00881488736999</v>
      </c>
      <c r="E31">
        <v>261.94730656219002</v>
      </c>
      <c r="F31">
        <v>101.89320577898999</v>
      </c>
      <c r="G31">
        <v>105.56325654040999</v>
      </c>
      <c r="I31" s="6">
        <f t="shared" si="1"/>
        <v>156.38405002178001</v>
      </c>
      <c r="J31" s="6">
        <f t="shared" si="2"/>
        <v>16.115609108379999</v>
      </c>
      <c r="K31" s="6">
        <f t="shared" si="3"/>
        <v>137.04531909172402</v>
      </c>
      <c r="L31" s="7">
        <f t="shared" si="0"/>
        <v>8.5038870184845479</v>
      </c>
      <c r="M31" s="7">
        <f t="shared" si="4"/>
        <v>9.0925905896699142</v>
      </c>
      <c r="P31" s="5">
        <f t="shared" si="5"/>
        <v>4.2360973622387394</v>
      </c>
    </row>
    <row r="32" spans="1:16" x14ac:dyDescent="0.15">
      <c r="A32" s="5">
        <v>15.5</v>
      </c>
      <c r="B32" s="5">
        <v>30</v>
      </c>
      <c r="D32">
        <v>117.70225269344</v>
      </c>
      <c r="E32">
        <v>259.21939275220001</v>
      </c>
      <c r="F32">
        <v>101.90452948067001</v>
      </c>
      <c r="G32">
        <v>105.43420538852</v>
      </c>
      <c r="I32" s="6">
        <f t="shared" si="1"/>
        <v>153.78518736368</v>
      </c>
      <c r="J32" s="6">
        <f t="shared" si="2"/>
        <v>15.797723212769995</v>
      </c>
      <c r="K32" s="6">
        <f t="shared" si="3"/>
        <v>134.82791950835599</v>
      </c>
      <c r="L32" s="7">
        <f t="shared" si="0"/>
        <v>8.534642472996909</v>
      </c>
      <c r="M32" s="7">
        <f t="shared" si="4"/>
        <v>9.1429694965551214</v>
      </c>
      <c r="P32" s="5">
        <f t="shared" si="5"/>
        <v>4.6130812690100793</v>
      </c>
    </row>
    <row r="33" spans="1:16" x14ac:dyDescent="0.15">
      <c r="A33" s="5">
        <v>16</v>
      </c>
      <c r="B33" s="5">
        <v>31</v>
      </c>
      <c r="D33">
        <v>118.06131243879</v>
      </c>
      <c r="E33">
        <v>259.40607247795998</v>
      </c>
      <c r="F33">
        <v>101.91351034752</v>
      </c>
      <c r="G33">
        <v>105.45197188598</v>
      </c>
      <c r="I33" s="6">
        <f t="shared" si="1"/>
        <v>153.95410059197997</v>
      </c>
      <c r="J33" s="6">
        <f t="shared" si="2"/>
        <v>16.147802091269995</v>
      </c>
      <c r="K33" s="6">
        <f t="shared" si="3"/>
        <v>134.57673808245596</v>
      </c>
      <c r="L33" s="7">
        <f t="shared" si="0"/>
        <v>8.3340591692792874</v>
      </c>
      <c r="M33" s="7">
        <f t="shared" si="4"/>
        <v>8.9620096452103439</v>
      </c>
      <c r="P33" s="5">
        <f t="shared" si="5"/>
        <v>2.1544384471919367</v>
      </c>
    </row>
    <row r="34" spans="1:16" x14ac:dyDescent="0.15">
      <c r="A34" s="5">
        <v>16.5</v>
      </c>
      <c r="B34" s="5">
        <v>32</v>
      </c>
      <c r="D34">
        <v>117.56336924583999</v>
      </c>
      <c r="E34">
        <v>256.84387855044002</v>
      </c>
      <c r="F34">
        <v>101.76610698946</v>
      </c>
      <c r="G34">
        <v>105.44162436548</v>
      </c>
      <c r="I34" s="6">
        <f t="shared" si="1"/>
        <v>151.40225418496004</v>
      </c>
      <c r="J34" s="6">
        <f t="shared" si="2"/>
        <v>15.797262256379994</v>
      </c>
      <c r="K34" s="6">
        <f t="shared" si="3"/>
        <v>132.44553947730404</v>
      </c>
      <c r="L34" s="7">
        <f t="shared" si="0"/>
        <v>8.384081831889171</v>
      </c>
      <c r="M34" s="7">
        <f t="shared" si="4"/>
        <v>9.0316557601930736</v>
      </c>
      <c r="P34" s="5">
        <f t="shared" si="5"/>
        <v>2.7675894825700444</v>
      </c>
    </row>
    <row r="35" spans="1:16" x14ac:dyDescent="0.15">
      <c r="A35" s="5">
        <v>17</v>
      </c>
      <c r="B35" s="5">
        <v>33</v>
      </c>
      <c r="D35">
        <v>117.61567091086999</v>
      </c>
      <c r="E35">
        <v>255.59079333986</v>
      </c>
      <c r="F35">
        <v>101.84615384615</v>
      </c>
      <c r="G35">
        <v>105.31198750487999</v>
      </c>
      <c r="I35" s="6">
        <f t="shared" si="1"/>
        <v>150.27880583498001</v>
      </c>
      <c r="J35" s="6">
        <f t="shared" si="2"/>
        <v>15.769517064719992</v>
      </c>
      <c r="K35" s="6">
        <f t="shared" si="3"/>
        <v>131.35538535731601</v>
      </c>
      <c r="L35" s="7">
        <f t="shared" si="0"/>
        <v>8.3297024771410388</v>
      </c>
      <c r="M35" s="7">
        <f t="shared" si="4"/>
        <v>8.9968998578177874</v>
      </c>
      <c r="P35" s="5">
        <f t="shared" si="5"/>
        <v>2.1010364458585862</v>
      </c>
    </row>
    <row r="36" spans="1:16" x14ac:dyDescent="0.15">
      <c r="A36" s="5">
        <v>17.5</v>
      </c>
      <c r="B36" s="5">
        <v>34</v>
      </c>
      <c r="D36">
        <v>117.60666013712</v>
      </c>
      <c r="E36">
        <v>257.64035259550002</v>
      </c>
      <c r="F36">
        <v>101.87680593518</v>
      </c>
      <c r="G36">
        <v>105.33209683717</v>
      </c>
      <c r="I36" s="6">
        <f t="shared" si="1"/>
        <v>152.30825575833001</v>
      </c>
      <c r="J36" s="6">
        <f t="shared" si="2"/>
        <v>15.72985420194</v>
      </c>
      <c r="K36" s="6">
        <f t="shared" si="3"/>
        <v>133.43243071600202</v>
      </c>
      <c r="L36" s="7">
        <f t="shared" si="0"/>
        <v>8.4827506347481254</v>
      </c>
      <c r="M36" s="7">
        <f t="shared" si="4"/>
        <v>9.1695714677977183</v>
      </c>
      <c r="P36" s="5">
        <f t="shared" si="5"/>
        <v>3.9770188786880496</v>
      </c>
    </row>
    <row r="37" spans="1:16" x14ac:dyDescent="0.15">
      <c r="A37" s="5">
        <v>18</v>
      </c>
      <c r="B37" s="5">
        <v>35</v>
      </c>
      <c r="D37">
        <v>117.41978452498</v>
      </c>
      <c r="E37">
        <v>255.8041136141</v>
      </c>
      <c r="F37">
        <v>101.79051151893999</v>
      </c>
      <c r="G37">
        <v>105.49082389692001</v>
      </c>
      <c r="I37" s="6">
        <f t="shared" si="1"/>
        <v>150.31328971718</v>
      </c>
      <c r="J37" s="6">
        <f t="shared" si="2"/>
        <v>15.629273006040009</v>
      </c>
      <c r="K37" s="6">
        <f t="shared" si="3"/>
        <v>131.558162109932</v>
      </c>
      <c r="L37" s="7">
        <f t="shared" si="0"/>
        <v>8.4174204429784236</v>
      </c>
      <c r="M37" s="7">
        <f t="shared" si="4"/>
        <v>9.1238647284008625</v>
      </c>
      <c r="P37" s="5">
        <f t="shared" si="5"/>
        <v>3.1762363406324221</v>
      </c>
    </row>
    <row r="38" spans="1:16" x14ac:dyDescent="0.15">
      <c r="A38" s="5">
        <v>18.5</v>
      </c>
      <c r="B38" s="5">
        <v>36</v>
      </c>
      <c r="D38">
        <v>117.50499510284</v>
      </c>
      <c r="E38">
        <v>257.35181194907</v>
      </c>
      <c r="F38">
        <v>101.83404919953</v>
      </c>
      <c r="G38">
        <v>105.3779773526</v>
      </c>
      <c r="I38" s="6">
        <f t="shared" si="1"/>
        <v>151.97383459647</v>
      </c>
      <c r="J38" s="6">
        <f t="shared" si="2"/>
        <v>15.670945903309999</v>
      </c>
      <c r="K38" s="6">
        <f t="shared" si="3"/>
        <v>133.16869951249799</v>
      </c>
      <c r="L38" s="7">
        <f t="shared" si="0"/>
        <v>8.4978086411727229</v>
      </c>
      <c r="M38" s="7">
        <f t="shared" si="4"/>
        <v>9.2238763789680078</v>
      </c>
      <c r="P38" s="5">
        <f t="shared" si="5"/>
        <v>4.1615918651757369</v>
      </c>
    </row>
    <row r="39" spans="1:16" x14ac:dyDescent="0.15">
      <c r="A39" s="5">
        <v>19</v>
      </c>
      <c r="B39" s="5">
        <v>37</v>
      </c>
      <c r="D39">
        <v>117.57727717924</v>
      </c>
      <c r="E39">
        <v>254.75631733595</v>
      </c>
      <c r="F39">
        <v>101.90648184302999</v>
      </c>
      <c r="G39">
        <v>105.3572823116</v>
      </c>
      <c r="I39" s="6">
        <f t="shared" si="1"/>
        <v>149.39903502434998</v>
      </c>
      <c r="J39" s="6">
        <f t="shared" si="2"/>
        <v>15.670795336210006</v>
      </c>
      <c r="K39" s="6">
        <f t="shared" si="3"/>
        <v>130.59408062089798</v>
      </c>
      <c r="L39" s="7">
        <f t="shared" si="0"/>
        <v>8.3335962099599641</v>
      </c>
      <c r="M39" s="7">
        <f t="shared" si="4"/>
        <v>9.079287400128095</v>
      </c>
      <c r="P39" s="5">
        <f t="shared" si="5"/>
        <v>2.1487637395460277</v>
      </c>
    </row>
    <row r="40" spans="1:16" x14ac:dyDescent="0.15">
      <c r="A40" s="5">
        <v>19.5</v>
      </c>
      <c r="B40" s="5">
        <v>38</v>
      </c>
      <c r="D40">
        <v>117.51498530852</v>
      </c>
      <c r="E40">
        <v>255.57218413320001</v>
      </c>
      <c r="F40">
        <v>101.74111675127</v>
      </c>
      <c r="G40">
        <v>105.31393986723999</v>
      </c>
      <c r="I40" s="6">
        <f t="shared" si="1"/>
        <v>150.25824426596</v>
      </c>
      <c r="J40" s="6">
        <f t="shared" si="2"/>
        <v>15.773868557249997</v>
      </c>
      <c r="K40" s="6">
        <f t="shared" si="3"/>
        <v>131.32960199726</v>
      </c>
      <c r="L40" s="7">
        <f t="shared" si="0"/>
        <v>8.3257700240502004</v>
      </c>
      <c r="M40" s="7">
        <f t="shared" si="4"/>
        <v>9.0910846665911755</v>
      </c>
      <c r="P40" s="5">
        <f t="shared" si="5"/>
        <v>2.0528345397939733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117.38903036239</v>
      </c>
      <c r="E41" s="41">
        <v>252.83369245837</v>
      </c>
      <c r="F41" s="41">
        <v>101.98008590393999</v>
      </c>
      <c r="G41" s="41">
        <v>105.48164779383001</v>
      </c>
      <c r="I41" s="58">
        <f t="shared" si="1"/>
        <v>147.35204466453999</v>
      </c>
      <c r="J41" s="58">
        <f t="shared" si="2"/>
        <v>15.408944458450009</v>
      </c>
      <c r="K41" s="58">
        <f t="shared" si="3"/>
        <v>128.86131131439998</v>
      </c>
      <c r="L41" s="59">
        <f t="shared" si="0"/>
        <v>8.3627604513646343</v>
      </c>
      <c r="M41" s="59">
        <f t="shared" si="4"/>
        <v>9.1476985462784555</v>
      </c>
      <c r="P41" s="57">
        <f t="shared" si="5"/>
        <v>2.5062434073667776</v>
      </c>
    </row>
    <row r="42" spans="1:16" x14ac:dyDescent="0.15">
      <c r="A42" s="5">
        <v>20.5</v>
      </c>
      <c r="B42" s="5">
        <v>40</v>
      </c>
      <c r="D42">
        <v>117.63565132223</v>
      </c>
      <c r="E42">
        <v>253.52517140059001</v>
      </c>
      <c r="F42">
        <v>101.91897696212</v>
      </c>
      <c r="G42">
        <v>105.32018742679</v>
      </c>
      <c r="I42" s="6">
        <f t="shared" si="1"/>
        <v>148.20498397380001</v>
      </c>
      <c r="J42" s="6">
        <f t="shared" si="2"/>
        <v>15.716674360110005</v>
      </c>
      <c r="K42" s="6">
        <f t="shared" si="3"/>
        <v>129.34497474166801</v>
      </c>
      <c r="L42" s="7">
        <f t="shared" si="0"/>
        <v>8.2297928797172517</v>
      </c>
      <c r="M42" s="7">
        <f t="shared" si="4"/>
        <v>9.0343544270039189</v>
      </c>
      <c r="P42" s="5">
        <f t="shared" si="5"/>
        <v>0.87639805380903701</v>
      </c>
    </row>
    <row r="43" spans="1:16" x14ac:dyDescent="0.15">
      <c r="A43" s="5">
        <v>21</v>
      </c>
      <c r="B43" s="5">
        <v>41</v>
      </c>
      <c r="D43">
        <v>117.66973555337999</v>
      </c>
      <c r="E43">
        <v>255.80019588638999</v>
      </c>
      <c r="F43">
        <v>101.77274502148001</v>
      </c>
      <c r="G43">
        <v>105.42815306521</v>
      </c>
      <c r="I43" s="6">
        <f t="shared" si="1"/>
        <v>150.37204282118</v>
      </c>
      <c r="J43" s="6">
        <f t="shared" si="2"/>
        <v>15.896990531899988</v>
      </c>
      <c r="K43" s="6">
        <f t="shared" si="3"/>
        <v>131.29565418290002</v>
      </c>
      <c r="L43" s="7">
        <f t="shared" si="0"/>
        <v>8.2591515620162941</v>
      </c>
      <c r="M43" s="7">
        <f t="shared" si="4"/>
        <v>9.0833365616758073</v>
      </c>
      <c r="P43" s="5">
        <f t="shared" si="5"/>
        <v>1.2362610740841313</v>
      </c>
    </row>
    <row r="44" spans="1:16" x14ac:dyDescent="0.15">
      <c r="A44" s="5">
        <v>21.5</v>
      </c>
      <c r="B44" s="5">
        <v>42</v>
      </c>
      <c r="D44">
        <v>117.41371204700999</v>
      </c>
      <c r="E44">
        <v>253.44975514202</v>
      </c>
      <c r="F44">
        <v>101.84439672003001</v>
      </c>
      <c r="G44">
        <v>105.28074970714999</v>
      </c>
      <c r="I44" s="6">
        <f t="shared" si="1"/>
        <v>148.16900543487</v>
      </c>
      <c r="J44" s="6">
        <f t="shared" si="2"/>
        <v>15.569315326979989</v>
      </c>
      <c r="K44" s="6">
        <f t="shared" si="3"/>
        <v>129.48582704249401</v>
      </c>
      <c r="L44" s="7">
        <f t="shared" si="0"/>
        <v>8.3167322597743691</v>
      </c>
      <c r="M44" s="7">
        <f t="shared" si="4"/>
        <v>9.1605407118067266</v>
      </c>
      <c r="P44" s="5">
        <f t="shared" si="5"/>
        <v>1.9420544606437224</v>
      </c>
    </row>
    <row r="45" spans="1:16" x14ac:dyDescent="0.15">
      <c r="A45" s="5">
        <v>22</v>
      </c>
      <c r="B45" s="5">
        <v>43</v>
      </c>
      <c r="D45">
        <v>117.37218413319999</v>
      </c>
      <c r="E45">
        <v>253.00450538688</v>
      </c>
      <c r="F45">
        <v>101.69016009371001</v>
      </c>
      <c r="G45">
        <v>105.37524404529999</v>
      </c>
      <c r="I45" s="6">
        <f t="shared" si="1"/>
        <v>147.62926134157999</v>
      </c>
      <c r="J45" s="6">
        <f t="shared" si="2"/>
        <v>15.682024039489988</v>
      </c>
      <c r="K45" s="6">
        <f t="shared" si="3"/>
        <v>128.810832494192</v>
      </c>
      <c r="L45" s="7">
        <f t="shared" si="0"/>
        <v>8.2139162757195461</v>
      </c>
      <c r="M45" s="7">
        <f t="shared" si="4"/>
        <v>9.0773481801247495</v>
      </c>
      <c r="P45" s="5">
        <f t="shared" si="5"/>
        <v>0.68179113623248266</v>
      </c>
    </row>
    <row r="46" spans="1:16" x14ac:dyDescent="0.15">
      <c r="A46" s="5">
        <v>22.5</v>
      </c>
      <c r="B46" s="5">
        <v>44</v>
      </c>
      <c r="D46">
        <v>117.63055827620001</v>
      </c>
      <c r="E46">
        <v>253.83565132223001</v>
      </c>
      <c r="F46">
        <v>101.8420538852</v>
      </c>
      <c r="G46">
        <v>105.40257711831001</v>
      </c>
      <c r="I46" s="6">
        <f t="shared" si="1"/>
        <v>148.43307420392</v>
      </c>
      <c r="J46" s="6">
        <f t="shared" si="2"/>
        <v>15.788504391000004</v>
      </c>
      <c r="K46" s="6">
        <f t="shared" si="3"/>
        <v>129.48686893472001</v>
      </c>
      <c r="L46" s="7">
        <f t="shared" si="0"/>
        <v>8.2013385009749253</v>
      </c>
      <c r="M46" s="7">
        <f t="shared" si="4"/>
        <v>9.0843938577529748</v>
      </c>
      <c r="P46" s="5">
        <f t="shared" si="5"/>
        <v>0.52761950271585645</v>
      </c>
    </row>
    <row r="47" spans="1:16" x14ac:dyDescent="0.15">
      <c r="A47" s="5">
        <v>23</v>
      </c>
      <c r="B47" s="5">
        <v>45</v>
      </c>
      <c r="D47">
        <v>117.28814887365</v>
      </c>
      <c r="E47">
        <v>251.65817825661</v>
      </c>
      <c r="F47">
        <v>101.97286216322</v>
      </c>
      <c r="G47">
        <v>105.47793830534999</v>
      </c>
      <c r="I47" s="6">
        <f t="shared" si="1"/>
        <v>146.18023995126001</v>
      </c>
      <c r="J47" s="6">
        <f t="shared" si="2"/>
        <v>15.315286710430001</v>
      </c>
      <c r="K47" s="6">
        <f t="shared" si="3"/>
        <v>127.80189589874401</v>
      </c>
      <c r="L47" s="7">
        <f t="shared" si="0"/>
        <v>8.3447276120340916</v>
      </c>
      <c r="M47" s="7">
        <f t="shared" si="4"/>
        <v>9.2474064211849853</v>
      </c>
      <c r="P47" s="5">
        <f t="shared" si="5"/>
        <v>2.2852065106993726</v>
      </c>
    </row>
    <row r="48" spans="1:16" x14ac:dyDescent="0.15">
      <c r="A48" s="5">
        <v>23.5</v>
      </c>
      <c r="B48" s="5">
        <v>46</v>
      </c>
      <c r="D48">
        <v>117.74750244857999</v>
      </c>
      <c r="E48">
        <v>254.53437806073001</v>
      </c>
      <c r="F48">
        <v>101.88324873096001</v>
      </c>
      <c r="G48">
        <v>105.4869191722</v>
      </c>
      <c r="I48" s="6">
        <f t="shared" si="1"/>
        <v>149.04745888853</v>
      </c>
      <c r="J48" s="6">
        <f t="shared" si="2"/>
        <v>15.864253717619988</v>
      </c>
      <c r="K48" s="6">
        <f t="shared" si="3"/>
        <v>130.01035442738601</v>
      </c>
      <c r="L48" s="7">
        <f t="shared" si="0"/>
        <v>8.1951761955866296</v>
      </c>
      <c r="M48" s="7">
        <f t="shared" si="4"/>
        <v>9.1174784571103693</v>
      </c>
      <c r="P48" s="5">
        <f t="shared" si="5"/>
        <v>0.45208526019428613</v>
      </c>
    </row>
    <row r="49" spans="1:25" x14ac:dyDescent="0.15">
      <c r="A49" s="5">
        <v>24</v>
      </c>
      <c r="B49" s="5">
        <v>47</v>
      </c>
      <c r="D49">
        <v>117.60744368266</v>
      </c>
      <c r="E49">
        <v>252.06993143976999</v>
      </c>
      <c r="F49">
        <v>101.91761030847</v>
      </c>
      <c r="G49">
        <v>105.39086294416001</v>
      </c>
      <c r="I49" s="6">
        <f t="shared" si="1"/>
        <v>146.67906849560998</v>
      </c>
      <c r="J49" s="6">
        <f t="shared" si="2"/>
        <v>15.689833374190002</v>
      </c>
      <c r="K49" s="6">
        <f t="shared" si="3"/>
        <v>127.85126844658198</v>
      </c>
      <c r="L49" s="7">
        <f t="shared" si="0"/>
        <v>8.1486696128270637</v>
      </c>
      <c r="M49" s="7">
        <f t="shared" si="4"/>
        <v>9.0905953267236494</v>
      </c>
      <c r="P49" s="5">
        <f t="shared" si="5"/>
        <v>-0.11796754953542377</v>
      </c>
    </row>
    <row r="50" spans="1:25" x14ac:dyDescent="0.15">
      <c r="A50" s="5">
        <v>24.5</v>
      </c>
      <c r="B50" s="5">
        <v>48</v>
      </c>
      <c r="D50">
        <v>117.54946131244</v>
      </c>
      <c r="E50">
        <v>251.41900097943</v>
      </c>
      <c r="F50">
        <v>101.8992581023</v>
      </c>
      <c r="G50">
        <v>105.27899258102001</v>
      </c>
      <c r="I50" s="6">
        <f t="shared" si="1"/>
        <v>146.14000839840998</v>
      </c>
      <c r="J50" s="6">
        <f t="shared" si="2"/>
        <v>15.650203210140006</v>
      </c>
      <c r="K50" s="6">
        <f t="shared" si="3"/>
        <v>127.35976454624196</v>
      </c>
      <c r="L50" s="7">
        <f t="shared" si="0"/>
        <v>8.1378984564062158</v>
      </c>
      <c r="M50" s="7">
        <f t="shared" si="4"/>
        <v>9.0994476226756476</v>
      </c>
      <c r="P50" s="5">
        <f t="shared" si="5"/>
        <v>-0.24999462220783175</v>
      </c>
    </row>
    <row r="51" spans="1:25" x14ac:dyDescent="0.15">
      <c r="A51" s="5">
        <v>25</v>
      </c>
      <c r="B51" s="5">
        <v>49</v>
      </c>
      <c r="D51">
        <v>113.64936336925</v>
      </c>
      <c r="E51">
        <v>215.94730656218999</v>
      </c>
      <c r="F51">
        <v>101.94904334244001</v>
      </c>
      <c r="G51">
        <v>105.35884420148</v>
      </c>
      <c r="I51" s="6">
        <f t="shared" si="1"/>
        <v>110.58846236071</v>
      </c>
      <c r="J51" s="6">
        <f t="shared" si="2"/>
        <v>11.70032002680999</v>
      </c>
      <c r="K51" s="6">
        <f t="shared" si="3"/>
        <v>96.548078328538011</v>
      </c>
      <c r="L51" s="7">
        <f t="shared" si="0"/>
        <v>8.2517467990028273</v>
      </c>
      <c r="M51" s="7">
        <f t="shared" si="4"/>
        <v>9.2329194176451033</v>
      </c>
      <c r="P51" s="5">
        <f t="shared" si="5"/>
        <v>1.1454974507271527</v>
      </c>
    </row>
    <row r="52" spans="1:25" x14ac:dyDescent="0.15">
      <c r="A52" s="5">
        <v>25.5</v>
      </c>
      <c r="B52" s="5">
        <v>50</v>
      </c>
      <c r="D52">
        <v>112.92713026445</v>
      </c>
      <c r="E52">
        <v>210.84270323212999</v>
      </c>
      <c r="F52">
        <v>101.81628270207</v>
      </c>
      <c r="G52">
        <v>105.31784459196</v>
      </c>
      <c r="I52" s="6">
        <f t="shared" si="1"/>
        <v>105.52485864017</v>
      </c>
      <c r="J52" s="6">
        <f t="shared" si="2"/>
        <v>11.110847562380002</v>
      </c>
      <c r="K52" s="6">
        <f t="shared" si="3"/>
        <v>92.191841565313993</v>
      </c>
      <c r="L52" s="7">
        <f t="shared" si="0"/>
        <v>8.2974625515936804</v>
      </c>
      <c r="M52" s="7">
        <f t="shared" si="4"/>
        <v>9.2982586226088024</v>
      </c>
      <c r="P52" s="5">
        <f t="shared" si="5"/>
        <v>1.7058566873550851</v>
      </c>
    </row>
    <row r="53" spans="1:25" x14ac:dyDescent="0.15">
      <c r="A53" s="5">
        <v>26</v>
      </c>
      <c r="B53" s="5">
        <v>51</v>
      </c>
      <c r="D53">
        <v>114.90048971597</v>
      </c>
      <c r="E53">
        <v>228.52634671889999</v>
      </c>
      <c r="F53">
        <v>101.94845763374001</v>
      </c>
      <c r="G53">
        <v>105.34068723155001</v>
      </c>
      <c r="I53" s="6">
        <f t="shared" si="1"/>
        <v>123.18565948734998</v>
      </c>
      <c r="J53" s="6">
        <f t="shared" si="2"/>
        <v>12.952032082229991</v>
      </c>
      <c r="K53" s="6">
        <f t="shared" si="3"/>
        <v>107.64322098867399</v>
      </c>
      <c r="L53" s="7">
        <f t="shared" si="0"/>
        <v>8.3109137087730822</v>
      </c>
      <c r="M53" s="7">
        <f t="shared" si="4"/>
        <v>9.3313332321610503</v>
      </c>
      <c r="P53" s="5">
        <f t="shared" si="5"/>
        <v>1.8707337754842224</v>
      </c>
      <c r="S53" s="8"/>
      <c r="U53" s="13"/>
    </row>
    <row r="54" spans="1:25" x14ac:dyDescent="0.15">
      <c r="A54" s="5">
        <v>26.5</v>
      </c>
      <c r="B54" s="5">
        <v>52</v>
      </c>
      <c r="D54">
        <v>115.13790401567</v>
      </c>
      <c r="E54">
        <v>228.06856023506</v>
      </c>
      <c r="F54">
        <v>101.83893010542999</v>
      </c>
      <c r="G54">
        <v>105.31979695432</v>
      </c>
      <c r="I54" s="6">
        <f t="shared" si="1"/>
        <v>122.74876328074001</v>
      </c>
      <c r="J54" s="6">
        <f t="shared" si="2"/>
        <v>13.298973910240008</v>
      </c>
      <c r="K54" s="6">
        <f t="shared" si="3"/>
        <v>106.789994588452</v>
      </c>
      <c r="L54" s="7">
        <f t="shared" si="0"/>
        <v>8.0299424082804869</v>
      </c>
      <c r="M54" s="7">
        <f t="shared" si="4"/>
        <v>9.0699853840412992</v>
      </c>
      <c r="P54" s="5">
        <f t="shared" si="5"/>
        <v>-1.5732621019869033</v>
      </c>
      <c r="S54" s="8"/>
    </row>
    <row r="55" spans="1:25" x14ac:dyDescent="0.15">
      <c r="A55" s="5">
        <v>27</v>
      </c>
      <c r="B55" s="5">
        <v>53</v>
      </c>
      <c r="D55">
        <v>116.88560235064</v>
      </c>
      <c r="E55">
        <v>244.78334965720001</v>
      </c>
      <c r="F55">
        <v>101.77625927372</v>
      </c>
      <c r="G55">
        <v>105.27411167513</v>
      </c>
      <c r="I55" s="6">
        <f t="shared" si="1"/>
        <v>139.50923798207</v>
      </c>
      <c r="J55" s="6">
        <f t="shared" si="2"/>
        <v>15.109343076919998</v>
      </c>
      <c r="K55" s="6">
        <f t="shared" si="3"/>
        <v>121.37802628976601</v>
      </c>
      <c r="L55" s="7">
        <f t="shared" si="0"/>
        <v>8.0333093021876518</v>
      </c>
      <c r="M55" s="7">
        <f t="shared" si="4"/>
        <v>9.0929757303213101</v>
      </c>
      <c r="P55" s="5">
        <f t="shared" si="5"/>
        <v>-1.5319925178128986</v>
      </c>
      <c r="S55" s="8"/>
    </row>
    <row r="56" spans="1:25" x14ac:dyDescent="0.15">
      <c r="A56" s="5">
        <v>27.5</v>
      </c>
      <c r="B56" s="5">
        <v>54</v>
      </c>
      <c r="D56">
        <v>117.01880509305001</v>
      </c>
      <c r="E56">
        <v>243.46640548482</v>
      </c>
      <c r="F56">
        <v>101.81784459196</v>
      </c>
      <c r="G56">
        <v>105.31686841078</v>
      </c>
      <c r="I56" s="6">
        <f t="shared" si="1"/>
        <v>138.14953707403998</v>
      </c>
      <c r="J56" s="6">
        <f t="shared" si="2"/>
        <v>15.200960501090009</v>
      </c>
      <c r="K56" s="6">
        <f t="shared" si="3"/>
        <v>119.90838447273197</v>
      </c>
      <c r="L56" s="7">
        <f t="shared" si="0"/>
        <v>7.8882110419360503</v>
      </c>
      <c r="M56" s="7">
        <f t="shared" si="4"/>
        <v>8.9675009224425537</v>
      </c>
      <c r="P56" s="5">
        <f t="shared" si="5"/>
        <v>-3.3105293621761818</v>
      </c>
      <c r="S56" s="8"/>
    </row>
    <row r="57" spans="1:25" x14ac:dyDescent="0.15">
      <c r="A57" s="5">
        <v>28</v>
      </c>
      <c r="B57" s="5">
        <v>55</v>
      </c>
      <c r="D57">
        <v>116.94965719883</v>
      </c>
      <c r="E57">
        <v>244.71674828599001</v>
      </c>
      <c r="F57">
        <v>101.82584927763</v>
      </c>
      <c r="G57">
        <v>105.36079656384</v>
      </c>
      <c r="I57" s="6">
        <f t="shared" si="1"/>
        <v>139.35595172215</v>
      </c>
      <c r="J57" s="6">
        <f t="shared" si="2"/>
        <v>15.123807921199997</v>
      </c>
      <c r="K57" s="6">
        <f t="shared" si="3"/>
        <v>121.20738221671</v>
      </c>
      <c r="L57" s="7">
        <f t="shared" si="0"/>
        <v>8.0143428723929997</v>
      </c>
      <c r="M57" s="7">
        <f t="shared" si="4"/>
        <v>9.11325620527235</v>
      </c>
      <c r="P57" s="5">
        <f t="shared" si="5"/>
        <v>-1.7644728669041001</v>
      </c>
      <c r="S57" s="8"/>
    </row>
    <row r="58" spans="1:25" x14ac:dyDescent="0.15">
      <c r="A58" s="5">
        <v>28.5</v>
      </c>
      <c r="B58" s="5">
        <v>56</v>
      </c>
      <c r="D58">
        <v>117.80254652302</v>
      </c>
      <c r="E58">
        <v>250.33829578844001</v>
      </c>
      <c r="F58">
        <v>102.10991800078</v>
      </c>
      <c r="G58">
        <v>105.41116751269</v>
      </c>
      <c r="I58" s="6">
        <f t="shared" si="1"/>
        <v>144.92712827575002</v>
      </c>
      <c r="J58" s="6">
        <f t="shared" si="2"/>
        <v>15.69262852224</v>
      </c>
      <c r="K58" s="6">
        <f t="shared" si="3"/>
        <v>126.09597404906202</v>
      </c>
      <c r="L58" s="7">
        <f t="shared" si="0"/>
        <v>8.0353634746629954</v>
      </c>
      <c r="M58" s="7">
        <f t="shared" si="4"/>
        <v>9.15390025991519</v>
      </c>
      <c r="P58" s="5">
        <f t="shared" si="5"/>
        <v>-1.5068135706240047</v>
      </c>
      <c r="S58" s="8"/>
    </row>
    <row r="59" spans="1:25" x14ac:dyDescent="0.15">
      <c r="A59" s="5">
        <v>29</v>
      </c>
      <c r="B59" s="5">
        <v>57</v>
      </c>
      <c r="D59">
        <v>117.91478942214</v>
      </c>
      <c r="E59">
        <v>252.14632713026</v>
      </c>
      <c r="F59">
        <v>101.83873486919001</v>
      </c>
      <c r="G59">
        <v>105.47852401406</v>
      </c>
      <c r="I59" s="6">
        <f t="shared" si="1"/>
        <v>146.66780311619999</v>
      </c>
      <c r="J59" s="6">
        <f t="shared" si="2"/>
        <v>16.076054552949998</v>
      </c>
      <c r="K59" s="6">
        <f t="shared" si="3"/>
        <v>127.37653765265999</v>
      </c>
      <c r="L59" s="7">
        <f t="shared" si="0"/>
        <v>7.9233705778440555</v>
      </c>
      <c r="M59" s="7">
        <f t="shared" si="4"/>
        <v>9.0615308154690961</v>
      </c>
      <c r="P59" s="5">
        <f t="shared" si="5"/>
        <v>-2.8795625819083184</v>
      </c>
      <c r="R59" s="3"/>
      <c r="S59" s="8"/>
    </row>
    <row r="60" spans="1:25" x14ac:dyDescent="0.15">
      <c r="A60" s="5">
        <v>29.5</v>
      </c>
      <c r="B60" s="5">
        <v>58</v>
      </c>
      <c r="D60">
        <v>117.5514201763</v>
      </c>
      <c r="E60">
        <v>249.92908912831001</v>
      </c>
      <c r="F60">
        <v>101.76981647794</v>
      </c>
      <c r="G60">
        <v>105.19523623585</v>
      </c>
      <c r="I60" s="6">
        <f t="shared" si="1"/>
        <v>144.73385289245999</v>
      </c>
      <c r="J60" s="6">
        <f t="shared" si="2"/>
        <v>15.781603698360001</v>
      </c>
      <c r="K60" s="6">
        <f t="shared" si="3"/>
        <v>125.79592845442799</v>
      </c>
      <c r="L60" s="7">
        <f t="shared" si="0"/>
        <v>7.9710484979102914</v>
      </c>
      <c r="M60" s="7">
        <f t="shared" si="4"/>
        <v>9.1288321879081771</v>
      </c>
      <c r="P60" s="5">
        <f t="shared" si="5"/>
        <v>-2.2951521461569224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117.22017629775</v>
      </c>
      <c r="E61" s="16">
        <v>246.58942213515999</v>
      </c>
      <c r="F61" s="16">
        <v>101.79695431472</v>
      </c>
      <c r="G61" s="16">
        <v>105.38461538462001</v>
      </c>
      <c r="I61" s="42">
        <f t="shared" si="1"/>
        <v>141.20480675054</v>
      </c>
      <c r="J61" s="42">
        <f t="shared" si="2"/>
        <v>15.423221983030004</v>
      </c>
      <c r="K61" s="42">
        <f t="shared" si="3"/>
        <v>122.696940370904</v>
      </c>
      <c r="L61" s="43">
        <f t="shared" si="0"/>
        <v>7.9553377696246645</v>
      </c>
      <c r="M61" s="43">
        <f t="shared" si="4"/>
        <v>9.1327449119953972</v>
      </c>
      <c r="P61" s="17">
        <f t="shared" si="5"/>
        <v>-2.4877258480008715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117.35102840352999</v>
      </c>
      <c r="E62">
        <v>247.48423114593999</v>
      </c>
      <c r="F62">
        <v>101.83580632565</v>
      </c>
      <c r="G62">
        <v>105.42561499414001</v>
      </c>
      <c r="I62" s="6">
        <f t="shared" si="1"/>
        <v>142.05861615179998</v>
      </c>
      <c r="J62" s="6">
        <f t="shared" si="2"/>
        <v>15.515222077879997</v>
      </c>
      <c r="K62" s="6">
        <f t="shared" si="3"/>
        <v>123.44034965834399</v>
      </c>
      <c r="L62" s="7">
        <f t="shared" si="0"/>
        <v>7.9560801024132619</v>
      </c>
      <c r="M62" s="7">
        <f t="shared" si="4"/>
        <v>9.1531106971568388</v>
      </c>
      <c r="P62" s="5">
        <f t="shared" si="5"/>
        <v>-2.4786267298377038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116.94691478942001</v>
      </c>
      <c r="E63">
        <v>241.93241919687</v>
      </c>
      <c r="F63">
        <v>101.85279187817</v>
      </c>
      <c r="G63">
        <v>105.45431472081</v>
      </c>
      <c r="I63" s="6">
        <f t="shared" si="1"/>
        <v>136.47810447606</v>
      </c>
      <c r="J63" s="6">
        <f t="shared" si="2"/>
        <v>15.094122911250011</v>
      </c>
      <c r="K63" s="6">
        <f t="shared" si="3"/>
        <v>118.36515698255998</v>
      </c>
      <c r="L63" s="7">
        <f t="shared" si="0"/>
        <v>7.8418042358949913</v>
      </c>
      <c r="M63" s="7">
        <f t="shared" si="4"/>
        <v>9.0584582830114151</v>
      </c>
      <c r="P63" s="5">
        <f t="shared" si="5"/>
        <v>-3.8793591622725123</v>
      </c>
      <c r="R63" s="5">
        <v>-13</v>
      </c>
    </row>
    <row r="64" spans="1:25" x14ac:dyDescent="0.15">
      <c r="A64" s="5">
        <v>31.5</v>
      </c>
      <c r="B64" s="5">
        <v>62</v>
      </c>
      <c r="D64">
        <v>116.97316356512999</v>
      </c>
      <c r="E64">
        <v>243.68932419197</v>
      </c>
      <c r="F64">
        <v>101.71183131589</v>
      </c>
      <c r="G64">
        <v>105.36899648575</v>
      </c>
      <c r="I64" s="6">
        <f t="shared" si="1"/>
        <v>138.32032770621998</v>
      </c>
      <c r="J64" s="6">
        <f t="shared" si="2"/>
        <v>15.261332249239999</v>
      </c>
      <c r="K64" s="6">
        <f t="shared" si="3"/>
        <v>120.00672900713198</v>
      </c>
      <c r="L64" s="7">
        <f t="shared" si="0"/>
        <v>7.8634503886846581</v>
      </c>
      <c r="M64" s="7">
        <f t="shared" si="4"/>
        <v>9.099727888173927</v>
      </c>
      <c r="P64" s="5">
        <f t="shared" si="5"/>
        <v>-3.6140322024014382</v>
      </c>
      <c r="R64" s="5">
        <v>-13</v>
      </c>
      <c r="U64" s="40">
        <v>20</v>
      </c>
      <c r="V64" s="7">
        <f t="shared" ref="V64:V83" si="6">L41</f>
        <v>8.3627604513646343</v>
      </c>
      <c r="X64" s="40"/>
      <c r="Y64" s="7"/>
    </row>
    <row r="65" spans="1:25" x14ac:dyDescent="0.15">
      <c r="A65" s="5">
        <v>32</v>
      </c>
      <c r="B65" s="5">
        <v>63</v>
      </c>
      <c r="D65">
        <v>117.03761018609001</v>
      </c>
      <c r="E65">
        <v>244.68579823702001</v>
      </c>
      <c r="F65">
        <v>101.78836392034</v>
      </c>
      <c r="G65">
        <v>105.42034361578</v>
      </c>
      <c r="I65" s="6">
        <f t="shared" si="1"/>
        <v>139.26545462124</v>
      </c>
      <c r="J65" s="6">
        <f t="shared" si="2"/>
        <v>15.249246265750003</v>
      </c>
      <c r="K65" s="6">
        <f t="shared" si="3"/>
        <v>120.96635910233999</v>
      </c>
      <c r="L65" s="7">
        <f t="shared" si="0"/>
        <v>7.9326123399313149</v>
      </c>
      <c r="M65" s="7">
        <f t="shared" si="4"/>
        <v>9.1885132917934289</v>
      </c>
      <c r="P65" s="5">
        <f t="shared" si="5"/>
        <v>-2.7662820067275486</v>
      </c>
      <c r="R65" s="5">
        <v>-13</v>
      </c>
      <c r="U65" s="5">
        <v>20.5</v>
      </c>
      <c r="V65" s="7">
        <f t="shared" si="6"/>
        <v>8.2297928797172517</v>
      </c>
      <c r="Y65" s="7"/>
    </row>
    <row r="66" spans="1:25" x14ac:dyDescent="0.15">
      <c r="A66" s="5">
        <v>32.5</v>
      </c>
      <c r="B66" s="5">
        <v>64</v>
      </c>
      <c r="D66">
        <v>117.01821743389</v>
      </c>
      <c r="E66">
        <v>247.73672869736001</v>
      </c>
      <c r="F66">
        <v>101.72940257712</v>
      </c>
      <c r="G66">
        <v>105.29890667708</v>
      </c>
      <c r="I66" s="6">
        <f t="shared" si="1"/>
        <v>142.43782202028001</v>
      </c>
      <c r="J66" s="6">
        <f t="shared" si="2"/>
        <v>15.288814856770003</v>
      </c>
      <c r="K66" s="6">
        <f t="shared" si="3"/>
        <v>124.09124419215601</v>
      </c>
      <c r="L66" s="7">
        <f t="shared" ref="L66:L129" si="7">K66/J66</f>
        <v>8.1164724247548516</v>
      </c>
      <c r="M66" s="7">
        <f t="shared" si="4"/>
        <v>9.3919968289898108</v>
      </c>
      <c r="P66" s="5">
        <f t="shared" si="5"/>
        <v>-0.51262345493378714</v>
      </c>
      <c r="R66" s="5">
        <v>-13</v>
      </c>
      <c r="U66" s="5">
        <v>21</v>
      </c>
      <c r="V66" s="7">
        <f t="shared" si="6"/>
        <v>8.2591515620162941</v>
      </c>
      <c r="Y66" s="7"/>
    </row>
    <row r="67" spans="1:25" x14ac:dyDescent="0.15">
      <c r="A67" s="5">
        <v>33</v>
      </c>
      <c r="B67" s="5">
        <v>65</v>
      </c>
      <c r="D67">
        <v>116.50930460332999</v>
      </c>
      <c r="E67">
        <v>244.62585700293999</v>
      </c>
      <c r="F67">
        <v>101.72022647403</v>
      </c>
      <c r="G67">
        <v>105.42776259274</v>
      </c>
      <c r="I67" s="6">
        <f t="shared" ref="I67:I130" si="8">E67-G67</f>
        <v>139.19809441019999</v>
      </c>
      <c r="J67" s="6">
        <f t="shared" ref="J67:J130" si="9">D67-F67</f>
        <v>14.789078129299995</v>
      </c>
      <c r="K67" s="6">
        <f t="shared" ref="K67:K130" si="10">I67-1.2*J67</f>
        <v>121.45120065504</v>
      </c>
      <c r="L67" s="7">
        <f t="shared" si="7"/>
        <v>8.2122225329530121</v>
      </c>
      <c r="M67" s="7">
        <f t="shared" ref="M67:M130" si="11">L67+ABS($N$2)*A67</f>
        <v>9.5073703895608173</v>
      </c>
      <c r="P67" s="5">
        <f t="shared" ref="P67:P130" si="12">(L67-$O$2)/$O$2*100</f>
        <v>0.66103014357873879</v>
      </c>
      <c r="R67" s="5">
        <v>-13</v>
      </c>
      <c r="U67" s="5">
        <v>21.5</v>
      </c>
      <c r="V67" s="7">
        <f t="shared" si="6"/>
        <v>8.3167322597743691</v>
      </c>
      <c r="Y67" s="7"/>
    </row>
    <row r="68" spans="1:25" x14ac:dyDescent="0.15">
      <c r="A68" s="5">
        <v>33.5</v>
      </c>
      <c r="B68" s="5">
        <v>66</v>
      </c>
      <c r="D68">
        <v>116.78765915769</v>
      </c>
      <c r="E68">
        <v>250.31067580803</v>
      </c>
      <c r="F68">
        <v>101.85083951580999</v>
      </c>
      <c r="G68">
        <v>105.31823506443</v>
      </c>
      <c r="I68" s="6">
        <f t="shared" si="8"/>
        <v>144.99244074360001</v>
      </c>
      <c r="J68" s="6">
        <f t="shared" si="9"/>
        <v>14.936819641880007</v>
      </c>
      <c r="K68" s="6">
        <f t="shared" si="10"/>
        <v>127.06825717334401</v>
      </c>
      <c r="L68" s="7">
        <f t="shared" si="7"/>
        <v>8.507049038542899</v>
      </c>
      <c r="M68" s="7">
        <f t="shared" si="11"/>
        <v>9.8218203475235502</v>
      </c>
      <c r="P68" s="5">
        <f t="shared" si="12"/>
        <v>4.2748557123846442</v>
      </c>
      <c r="R68" s="5">
        <v>-13</v>
      </c>
      <c r="U68" s="5">
        <v>22</v>
      </c>
      <c r="V68" s="7">
        <f t="shared" si="6"/>
        <v>8.2139162757195461</v>
      </c>
      <c r="Y68" s="7"/>
    </row>
    <row r="69" spans="1:25" x14ac:dyDescent="0.15">
      <c r="A69" s="5">
        <v>34</v>
      </c>
      <c r="B69" s="5">
        <v>67</v>
      </c>
      <c r="D69">
        <v>117.11870714985</v>
      </c>
      <c r="E69">
        <v>254.49206660137</v>
      </c>
      <c r="F69">
        <v>101.91800078095</v>
      </c>
      <c r="G69">
        <v>105.4558766107</v>
      </c>
      <c r="I69" s="6">
        <f t="shared" si="8"/>
        <v>149.03618999066998</v>
      </c>
      <c r="J69" s="6">
        <f t="shared" si="9"/>
        <v>15.200706368900001</v>
      </c>
      <c r="K69" s="6">
        <f t="shared" si="10"/>
        <v>130.79534234798999</v>
      </c>
      <c r="L69" s="7">
        <f t="shared" si="7"/>
        <v>8.6045568655672273</v>
      </c>
      <c r="M69" s="7">
        <f t="shared" si="11"/>
        <v>9.9389516269207228</v>
      </c>
      <c r="P69" s="5">
        <f t="shared" si="12"/>
        <v>5.4700544878617308</v>
      </c>
      <c r="R69" s="5">
        <v>-13</v>
      </c>
      <c r="U69" s="5">
        <v>22.5</v>
      </c>
      <c r="V69" s="7">
        <f t="shared" si="6"/>
        <v>8.2013385009749253</v>
      </c>
      <c r="Y69" s="7"/>
    </row>
    <row r="70" spans="1:25" x14ac:dyDescent="0.15">
      <c r="A70" s="5">
        <v>34.5</v>
      </c>
      <c r="B70" s="5">
        <v>68</v>
      </c>
      <c r="D70">
        <v>116.96376101861</v>
      </c>
      <c r="E70">
        <v>256.55729676788002</v>
      </c>
      <c r="F70">
        <v>101.82311597032</v>
      </c>
      <c r="G70">
        <v>105.32604451386</v>
      </c>
      <c r="I70" s="6">
        <f t="shared" si="8"/>
        <v>151.23125225402003</v>
      </c>
      <c r="J70" s="6">
        <f t="shared" si="9"/>
        <v>15.140645048289997</v>
      </c>
      <c r="K70" s="6">
        <f t="shared" si="10"/>
        <v>133.06247819607205</v>
      </c>
      <c r="L70" s="7">
        <f t="shared" si="7"/>
        <v>8.7884286152722595</v>
      </c>
      <c r="M70" s="7">
        <f t="shared" si="11"/>
        <v>10.142446828998601</v>
      </c>
      <c r="P70" s="5">
        <f t="shared" si="12"/>
        <v>7.7238560215319723</v>
      </c>
      <c r="R70" s="5">
        <v>-13</v>
      </c>
      <c r="U70" s="5">
        <v>23</v>
      </c>
      <c r="V70" s="7">
        <f t="shared" si="6"/>
        <v>8.3447276120340916</v>
      </c>
      <c r="Y70" s="7"/>
    </row>
    <row r="71" spans="1:25" x14ac:dyDescent="0.15">
      <c r="A71" s="5">
        <v>35</v>
      </c>
      <c r="B71" s="5">
        <v>69</v>
      </c>
      <c r="D71">
        <v>116.76611165524</v>
      </c>
      <c r="E71">
        <v>256.82311459354003</v>
      </c>
      <c r="F71">
        <v>101.89769621242</v>
      </c>
      <c r="G71">
        <v>105.4068723155</v>
      </c>
      <c r="I71" s="6">
        <f t="shared" si="8"/>
        <v>151.41624227804004</v>
      </c>
      <c r="J71" s="6">
        <f t="shared" si="9"/>
        <v>14.868415442819995</v>
      </c>
      <c r="K71" s="6">
        <f t="shared" si="10"/>
        <v>133.57414374665606</v>
      </c>
      <c r="L71" s="7">
        <f t="shared" si="7"/>
        <v>8.9837511105569394</v>
      </c>
      <c r="M71" s="7">
        <f t="shared" si="11"/>
        <v>10.357392776656127</v>
      </c>
      <c r="P71" s="5">
        <f t="shared" si="12"/>
        <v>10.118014668192536</v>
      </c>
      <c r="R71" s="5">
        <v>-13</v>
      </c>
      <c r="U71" s="5">
        <v>23.5</v>
      </c>
      <c r="V71" s="7">
        <f t="shared" si="6"/>
        <v>8.1951761955866296</v>
      </c>
      <c r="Y71" s="7"/>
    </row>
    <row r="72" spans="1:25" x14ac:dyDescent="0.15">
      <c r="A72" s="5">
        <v>35.5</v>
      </c>
      <c r="B72" s="5">
        <v>70</v>
      </c>
      <c r="D72">
        <v>116.62135161606</v>
      </c>
      <c r="E72">
        <v>257.11165523995999</v>
      </c>
      <c r="F72">
        <v>101.89203436158</v>
      </c>
      <c r="G72">
        <v>105.25185474424001</v>
      </c>
      <c r="I72" s="6">
        <f t="shared" si="8"/>
        <v>151.85980049571998</v>
      </c>
      <c r="J72" s="6">
        <f t="shared" si="9"/>
        <v>14.729317254479994</v>
      </c>
      <c r="K72" s="6">
        <f t="shared" si="10"/>
        <v>134.18461979034399</v>
      </c>
      <c r="L72" s="7">
        <f t="shared" si="7"/>
        <v>9.11003663455827</v>
      </c>
      <c r="M72" s="7">
        <f t="shared" si="11"/>
        <v>10.503301753030303</v>
      </c>
      <c r="P72" s="5">
        <f t="shared" si="12"/>
        <v>11.665955056703231</v>
      </c>
      <c r="R72" s="5">
        <v>-13</v>
      </c>
      <c r="U72" s="5">
        <v>24</v>
      </c>
      <c r="V72" s="7">
        <f t="shared" si="6"/>
        <v>8.1486696128270637</v>
      </c>
      <c r="Y72" s="7"/>
    </row>
    <row r="73" spans="1:25" x14ac:dyDescent="0.15">
      <c r="A73" s="5">
        <v>36</v>
      </c>
      <c r="B73" s="5">
        <v>71</v>
      </c>
      <c r="D73">
        <v>116.73790401567</v>
      </c>
      <c r="E73">
        <v>257.04995102840002</v>
      </c>
      <c r="F73">
        <v>101.85630613041999</v>
      </c>
      <c r="G73">
        <v>105.30124951191</v>
      </c>
      <c r="I73" s="6">
        <f t="shared" si="8"/>
        <v>151.74870151649003</v>
      </c>
      <c r="J73" s="6">
        <f t="shared" si="9"/>
        <v>14.881597885250002</v>
      </c>
      <c r="K73" s="6">
        <f t="shared" si="10"/>
        <v>133.89078405419002</v>
      </c>
      <c r="L73" s="7">
        <f t="shared" si="7"/>
        <v>8.9970704145216018</v>
      </c>
      <c r="M73" s="7">
        <f t="shared" si="11"/>
        <v>10.40995898536648</v>
      </c>
      <c r="P73" s="5">
        <f t="shared" si="12"/>
        <v>10.281275570158895</v>
      </c>
      <c r="R73" s="5">
        <v>-13</v>
      </c>
      <c r="U73" s="5">
        <v>24.5</v>
      </c>
      <c r="V73" s="7">
        <f t="shared" si="6"/>
        <v>8.1378984564062158</v>
      </c>
      <c r="Y73" s="7"/>
    </row>
    <row r="74" spans="1:25" x14ac:dyDescent="0.15">
      <c r="A74" s="5">
        <v>36.5</v>
      </c>
      <c r="B74" s="5">
        <v>72</v>
      </c>
      <c r="D74">
        <v>116.50146914789001</v>
      </c>
      <c r="E74">
        <v>259.37845249754997</v>
      </c>
      <c r="F74">
        <v>101.88715345567999</v>
      </c>
      <c r="G74">
        <v>105.42893401015</v>
      </c>
      <c r="I74" s="6">
        <f t="shared" si="8"/>
        <v>153.94951848739998</v>
      </c>
      <c r="J74" s="6">
        <f t="shared" si="9"/>
        <v>14.614315692210013</v>
      </c>
      <c r="K74" s="6">
        <f t="shared" si="10"/>
        <v>136.41233965674797</v>
      </c>
      <c r="L74" s="7">
        <f t="shared" si="7"/>
        <v>9.3341585421930464</v>
      </c>
      <c r="M74" s="7">
        <f t="shared" si="11"/>
        <v>10.76667056541077</v>
      </c>
      <c r="P74" s="5">
        <f t="shared" si="12"/>
        <v>14.413121491822736</v>
      </c>
      <c r="R74" s="5">
        <v>-13</v>
      </c>
      <c r="U74" s="5">
        <v>25</v>
      </c>
      <c r="V74" s="7">
        <f t="shared" si="6"/>
        <v>8.2517467990028273</v>
      </c>
      <c r="Y74" s="7"/>
    </row>
    <row r="75" spans="1:25" x14ac:dyDescent="0.15">
      <c r="A75" s="5">
        <v>37</v>
      </c>
      <c r="B75" s="5">
        <v>73</v>
      </c>
      <c r="D75">
        <v>116.50989226249</v>
      </c>
      <c r="E75">
        <v>260.09618021547999</v>
      </c>
      <c r="F75">
        <v>101.89593908629</v>
      </c>
      <c r="G75">
        <v>105.36645841468</v>
      </c>
      <c r="I75" s="6">
        <f t="shared" si="8"/>
        <v>154.72972180080001</v>
      </c>
      <c r="J75" s="6">
        <f t="shared" si="9"/>
        <v>14.613953176199999</v>
      </c>
      <c r="K75" s="6">
        <f t="shared" si="10"/>
        <v>137.19297798936</v>
      </c>
      <c r="L75" s="7">
        <f t="shared" si="7"/>
        <v>9.3878074149566757</v>
      </c>
      <c r="M75" s="7">
        <f t="shared" si="11"/>
        <v>10.839942890547245</v>
      </c>
      <c r="P75" s="5">
        <f t="shared" si="12"/>
        <v>15.070720671187255</v>
      </c>
      <c r="R75" s="5">
        <v>-13</v>
      </c>
      <c r="U75" s="5">
        <v>25.5</v>
      </c>
      <c r="V75" s="7">
        <f t="shared" si="6"/>
        <v>8.2974625515936804</v>
      </c>
      <c r="Y75" s="7"/>
    </row>
    <row r="76" spans="1:25" x14ac:dyDescent="0.15">
      <c r="A76" s="5">
        <v>37.5</v>
      </c>
      <c r="B76" s="5">
        <v>74</v>
      </c>
      <c r="D76">
        <v>115.92634671890001</v>
      </c>
      <c r="E76">
        <v>260.86895200783999</v>
      </c>
      <c r="F76">
        <v>101.83990628661</v>
      </c>
      <c r="G76">
        <v>105.33463490824001</v>
      </c>
      <c r="I76" s="6">
        <f t="shared" si="8"/>
        <v>155.5343170996</v>
      </c>
      <c r="J76" s="6">
        <f t="shared" si="9"/>
        <v>14.086440432290004</v>
      </c>
      <c r="K76" s="6">
        <f t="shared" si="10"/>
        <v>138.63058858085199</v>
      </c>
      <c r="L76" s="7">
        <f t="shared" si="7"/>
        <v>9.8414208505842584</v>
      </c>
      <c r="M76" s="7">
        <f t="shared" si="11"/>
        <v>11.313179778547674</v>
      </c>
      <c r="P76" s="5">
        <f t="shared" si="12"/>
        <v>20.630871474945518</v>
      </c>
      <c r="R76" s="5">
        <v>-13</v>
      </c>
      <c r="U76" s="5">
        <v>26</v>
      </c>
      <c r="V76" s="7">
        <f t="shared" si="6"/>
        <v>8.3109137087730822</v>
      </c>
      <c r="Y76" s="7"/>
    </row>
    <row r="77" spans="1:25" x14ac:dyDescent="0.15">
      <c r="A77" s="5">
        <v>38</v>
      </c>
      <c r="B77" s="5">
        <v>75</v>
      </c>
      <c r="D77">
        <v>116.05269343781001</v>
      </c>
      <c r="E77">
        <v>261.14554358471997</v>
      </c>
      <c r="F77">
        <v>101.83112065599001</v>
      </c>
      <c r="G77">
        <v>105.38910581803999</v>
      </c>
      <c r="I77" s="6">
        <f t="shared" si="8"/>
        <v>155.75643776667999</v>
      </c>
      <c r="J77" s="6">
        <f t="shared" si="9"/>
        <v>14.221572781820001</v>
      </c>
      <c r="K77" s="6">
        <f t="shared" si="10"/>
        <v>138.69055042849598</v>
      </c>
      <c r="L77" s="7">
        <f t="shared" si="7"/>
        <v>9.7521246458612225</v>
      </c>
      <c r="M77" s="7">
        <f t="shared" si="11"/>
        <v>11.243507026197483</v>
      </c>
      <c r="P77" s="5">
        <f t="shared" si="12"/>
        <v>19.536326372293448</v>
      </c>
      <c r="R77" s="5">
        <v>-13</v>
      </c>
      <c r="U77" s="40">
        <v>26.5</v>
      </c>
      <c r="V77" s="7">
        <f t="shared" si="6"/>
        <v>8.0299424082804869</v>
      </c>
      <c r="Y77" s="7"/>
    </row>
    <row r="78" spans="1:25" x14ac:dyDescent="0.15">
      <c r="A78" s="5">
        <v>38.5</v>
      </c>
      <c r="B78" s="5">
        <v>76</v>
      </c>
      <c r="D78">
        <v>116.05288932419001</v>
      </c>
      <c r="E78">
        <v>262.65661116552002</v>
      </c>
      <c r="F78">
        <v>101.8317063647</v>
      </c>
      <c r="G78">
        <v>105.45939086294</v>
      </c>
      <c r="I78" s="6">
        <f t="shared" si="8"/>
        <v>157.19722030258004</v>
      </c>
      <c r="J78" s="6">
        <f t="shared" si="9"/>
        <v>14.221182959490008</v>
      </c>
      <c r="K78" s="6">
        <f t="shared" si="10"/>
        <v>140.13180075119203</v>
      </c>
      <c r="L78" s="7">
        <f t="shared" si="7"/>
        <v>9.8537372840478081</v>
      </c>
      <c r="M78" s="7">
        <f t="shared" si="11"/>
        <v>11.364743116756914</v>
      </c>
      <c r="P78" s="5">
        <f t="shared" si="12"/>
        <v>20.781839726860383</v>
      </c>
      <c r="R78" s="5">
        <v>-13</v>
      </c>
      <c r="U78" s="5">
        <v>27</v>
      </c>
      <c r="V78" s="7">
        <f t="shared" si="6"/>
        <v>8.0333093021876518</v>
      </c>
      <c r="Y78" s="7"/>
    </row>
    <row r="79" spans="1:25" x14ac:dyDescent="0.15">
      <c r="A79" s="5">
        <v>39</v>
      </c>
      <c r="B79" s="5">
        <v>77</v>
      </c>
      <c r="D79">
        <v>115.65034280118</v>
      </c>
      <c r="E79">
        <v>259.74750244858001</v>
      </c>
      <c r="F79">
        <v>101.85942991019</v>
      </c>
      <c r="G79">
        <v>105.44221007419</v>
      </c>
      <c r="I79" s="6">
        <f t="shared" si="8"/>
        <v>154.30529237439001</v>
      </c>
      <c r="J79" s="6">
        <f t="shared" si="9"/>
        <v>13.790912890990001</v>
      </c>
      <c r="K79" s="6">
        <f t="shared" si="10"/>
        <v>137.75619690520202</v>
      </c>
      <c r="L79" s="7">
        <f t="shared" si="7"/>
        <v>9.9889106685027418</v>
      </c>
      <c r="M79" s="7">
        <f t="shared" si="11"/>
        <v>11.519539953584694</v>
      </c>
      <c r="P79" s="5">
        <f t="shared" si="12"/>
        <v>22.438722753669307</v>
      </c>
      <c r="R79" s="5">
        <v>-13</v>
      </c>
      <c r="U79" s="5">
        <v>27.5</v>
      </c>
      <c r="V79" s="7">
        <f t="shared" si="6"/>
        <v>7.8882110419360503</v>
      </c>
      <c r="Y79" s="7"/>
    </row>
    <row r="80" spans="1:25" x14ac:dyDescent="0.15">
      <c r="A80" s="5">
        <v>39.5</v>
      </c>
      <c r="B80" s="5">
        <v>78</v>
      </c>
      <c r="D80">
        <v>114.75024485797999</v>
      </c>
      <c r="E80">
        <v>252.79686581783</v>
      </c>
      <c r="F80">
        <v>101.87543928153001</v>
      </c>
      <c r="G80">
        <v>105.46837172978999</v>
      </c>
      <c r="I80" s="6">
        <f t="shared" si="8"/>
        <v>147.32849408804</v>
      </c>
      <c r="J80" s="6">
        <f t="shared" si="9"/>
        <v>12.874805576449987</v>
      </c>
      <c r="K80" s="6">
        <f t="shared" si="10"/>
        <v>131.87872739630001</v>
      </c>
      <c r="L80" s="7">
        <f t="shared" si="7"/>
        <v>10.243162633657679</v>
      </c>
      <c r="M80" s="7">
        <f t="shared" si="11"/>
        <v>11.793415371112475</v>
      </c>
      <c r="P80" s="5">
        <f t="shared" si="12"/>
        <v>25.555207313826767</v>
      </c>
      <c r="R80" s="5">
        <v>-13</v>
      </c>
      <c r="U80" s="5">
        <v>28</v>
      </c>
      <c r="V80" s="7">
        <f t="shared" si="6"/>
        <v>8.0143428723929997</v>
      </c>
      <c r="Y80" s="7"/>
    </row>
    <row r="81" spans="1:25" x14ac:dyDescent="0.15">
      <c r="A81" s="5">
        <v>40</v>
      </c>
      <c r="B81" s="5">
        <v>79</v>
      </c>
      <c r="D81">
        <v>114.43506366308</v>
      </c>
      <c r="E81">
        <v>253.33457394710999</v>
      </c>
      <c r="F81">
        <v>102.00058570871001</v>
      </c>
      <c r="G81">
        <v>105.53358063256999</v>
      </c>
      <c r="I81" s="6">
        <f t="shared" si="8"/>
        <v>147.80099331453999</v>
      </c>
      <c r="J81" s="6">
        <f t="shared" si="9"/>
        <v>12.434477954369996</v>
      </c>
      <c r="K81" s="6">
        <f t="shared" si="10"/>
        <v>132.879619769296</v>
      </c>
      <c r="L81" s="7">
        <f t="shared" si="7"/>
        <v>10.686385086443982</v>
      </c>
      <c r="M81" s="7">
        <f t="shared" si="11"/>
        <v>12.256261276271625</v>
      </c>
      <c r="P81" s="5">
        <f t="shared" si="12"/>
        <v>30.987991009252262</v>
      </c>
      <c r="R81" s="5">
        <v>-13</v>
      </c>
      <c r="U81" s="5">
        <v>28.5</v>
      </c>
      <c r="V81" s="7">
        <f t="shared" si="6"/>
        <v>8.0353634746629954</v>
      </c>
      <c r="Y81" s="7"/>
    </row>
    <row r="82" spans="1:25" x14ac:dyDescent="0.15">
      <c r="A82" s="5">
        <v>40.5</v>
      </c>
      <c r="B82" s="5">
        <v>80</v>
      </c>
      <c r="D82">
        <v>114.59118511264001</v>
      </c>
      <c r="E82">
        <v>254.09618021547999</v>
      </c>
      <c r="F82">
        <v>101.85708707536</v>
      </c>
      <c r="G82">
        <v>105.49570480281</v>
      </c>
      <c r="I82" s="6">
        <f t="shared" si="8"/>
        <v>148.60047541266999</v>
      </c>
      <c r="J82" s="6">
        <f t="shared" si="9"/>
        <v>12.734098037280006</v>
      </c>
      <c r="K82" s="6">
        <f t="shared" si="10"/>
        <v>133.31955776793399</v>
      </c>
      <c r="L82" s="7">
        <f t="shared" si="7"/>
        <v>10.469493589387422</v>
      </c>
      <c r="M82" s="7">
        <f t="shared" si="11"/>
        <v>12.058993231587911</v>
      </c>
      <c r="P82" s="5">
        <f t="shared" si="12"/>
        <v>28.329451078619673</v>
      </c>
      <c r="R82" s="5">
        <v>-13</v>
      </c>
      <c r="U82" s="5">
        <v>29</v>
      </c>
      <c r="V82" s="7">
        <f t="shared" si="6"/>
        <v>7.9233705778440555</v>
      </c>
      <c r="Y82" s="7"/>
    </row>
    <row r="83" spans="1:25" x14ac:dyDescent="0.15">
      <c r="A83" s="5">
        <v>41</v>
      </c>
      <c r="B83" s="5">
        <v>81</v>
      </c>
      <c r="D83">
        <v>114.78158667973</v>
      </c>
      <c r="E83">
        <v>255.42722820764001</v>
      </c>
      <c r="F83">
        <v>101.87016790316</v>
      </c>
      <c r="G83">
        <v>105.41097227646</v>
      </c>
      <c r="I83" s="6">
        <f t="shared" si="8"/>
        <v>150.01625593118001</v>
      </c>
      <c r="J83" s="6">
        <f t="shared" si="9"/>
        <v>12.911418776570002</v>
      </c>
      <c r="K83" s="6">
        <f t="shared" si="10"/>
        <v>134.52255339929602</v>
      </c>
      <c r="L83" s="7">
        <f t="shared" si="7"/>
        <v>10.418882365074426</v>
      </c>
      <c r="M83" s="7">
        <f t="shared" si="11"/>
        <v>12.02800545964776</v>
      </c>
      <c r="P83" s="5">
        <f t="shared" si="12"/>
        <v>27.709085768774365</v>
      </c>
      <c r="R83" s="5">
        <v>-13</v>
      </c>
      <c r="U83" s="5">
        <v>29.5</v>
      </c>
      <c r="V83" s="7">
        <f t="shared" si="6"/>
        <v>7.9710484979102914</v>
      </c>
      <c r="Y83" s="7"/>
    </row>
    <row r="84" spans="1:25" x14ac:dyDescent="0.15">
      <c r="A84" s="5">
        <v>41.5</v>
      </c>
      <c r="B84" s="5">
        <v>82</v>
      </c>
      <c r="D84">
        <v>114.55827619980001</v>
      </c>
      <c r="E84">
        <v>253.1083251714</v>
      </c>
      <c r="F84">
        <v>101.86021085514</v>
      </c>
      <c r="G84">
        <v>105.6062085123</v>
      </c>
      <c r="I84" s="6">
        <f t="shared" si="8"/>
        <v>147.50211665910001</v>
      </c>
      <c r="J84" s="6">
        <f t="shared" si="9"/>
        <v>12.698065344660009</v>
      </c>
      <c r="K84" s="6">
        <f t="shared" si="10"/>
        <v>132.26443824550799</v>
      </c>
      <c r="L84" s="7">
        <f t="shared" si="7"/>
        <v>10.416109435216438</v>
      </c>
      <c r="M84" s="7">
        <f t="shared" si="11"/>
        <v>12.044855982162616</v>
      </c>
      <c r="P84" s="5">
        <f t="shared" si="12"/>
        <v>27.675096678135269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114.43153770812999</v>
      </c>
      <c r="E85">
        <v>253.85915768853999</v>
      </c>
      <c r="F85">
        <v>101.91741507224</v>
      </c>
      <c r="G85">
        <v>105.44318625536999</v>
      </c>
      <c r="I85" s="6">
        <f t="shared" si="8"/>
        <v>148.41597143317</v>
      </c>
      <c r="J85" s="6">
        <f t="shared" si="9"/>
        <v>12.51412263588999</v>
      </c>
      <c r="K85" s="6">
        <f t="shared" si="10"/>
        <v>133.39902427010202</v>
      </c>
      <c r="L85" s="7">
        <f t="shared" si="7"/>
        <v>10.659878295224557</v>
      </c>
      <c r="M85" s="7">
        <f t="shared" si="11"/>
        <v>12.308248294543581</v>
      </c>
      <c r="P85" s="5">
        <f t="shared" si="12"/>
        <v>30.66308494402552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114.34887365327999</v>
      </c>
      <c r="E86">
        <v>257.12086190010001</v>
      </c>
      <c r="F86">
        <v>101.84107770401999</v>
      </c>
      <c r="G86">
        <v>105.51034752050001</v>
      </c>
      <c r="I86" s="6">
        <f t="shared" si="8"/>
        <v>151.6105143796</v>
      </c>
      <c r="J86" s="6">
        <f t="shared" si="9"/>
        <v>12.50779594926</v>
      </c>
      <c r="K86" s="6">
        <f t="shared" si="10"/>
        <v>136.60115924048802</v>
      </c>
      <c r="L86" s="7">
        <f t="shared" si="7"/>
        <v>10.92128139878791</v>
      </c>
      <c r="M86" s="7">
        <f t="shared" si="11"/>
        <v>12.58927485047978</v>
      </c>
      <c r="P86" s="5">
        <f t="shared" si="12"/>
        <v>33.867224332824314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114.84113614104</v>
      </c>
      <c r="E87">
        <v>260.74358472085999</v>
      </c>
      <c r="F87">
        <v>101.86255368997</v>
      </c>
      <c r="G87">
        <v>105.41058180397999</v>
      </c>
      <c r="I87" s="6">
        <f t="shared" si="8"/>
        <v>155.33300291687999</v>
      </c>
      <c r="J87" s="6">
        <f t="shared" si="9"/>
        <v>12.978582451069997</v>
      </c>
      <c r="K87" s="6">
        <f t="shared" si="10"/>
        <v>139.75870397559601</v>
      </c>
      <c r="L87" s="7">
        <f t="shared" si="7"/>
        <v>10.768410533468842</v>
      </c>
      <c r="M87" s="7">
        <f t="shared" si="11"/>
        <v>12.456027437533557</v>
      </c>
      <c r="P87" s="5">
        <f t="shared" si="12"/>
        <v>31.993415054007279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114.952791381</v>
      </c>
      <c r="E88">
        <v>262.20137120470002</v>
      </c>
      <c r="F88">
        <v>102.01776649746</v>
      </c>
      <c r="G88">
        <v>105.31979695432</v>
      </c>
      <c r="I88" s="6">
        <f t="shared" si="8"/>
        <v>156.88157425038003</v>
      </c>
      <c r="J88" s="6">
        <f t="shared" si="9"/>
        <v>12.935024883539995</v>
      </c>
      <c r="K88" s="6">
        <f t="shared" si="10"/>
        <v>141.35954439013204</v>
      </c>
      <c r="L88" s="7">
        <f t="shared" si="7"/>
        <v>10.928432350370976</v>
      </c>
      <c r="M88" s="7">
        <f t="shared" si="11"/>
        <v>12.635672706808537</v>
      </c>
      <c r="P88" s="5">
        <f t="shared" si="12"/>
        <v>33.954876871460456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115.06895200784</v>
      </c>
      <c r="E89">
        <v>263.25210577864999</v>
      </c>
      <c r="F89">
        <v>101.91116751269</v>
      </c>
      <c r="G89">
        <v>105.45763373682</v>
      </c>
      <c r="I89" s="6">
        <f t="shared" si="8"/>
        <v>157.79447204182998</v>
      </c>
      <c r="J89" s="6">
        <f t="shared" si="9"/>
        <v>13.157784495149997</v>
      </c>
      <c r="K89" s="6">
        <f t="shared" si="10"/>
        <v>142.00513064764999</v>
      </c>
      <c r="L89" s="7">
        <f t="shared" si="7"/>
        <v>10.792480352599904</v>
      </c>
      <c r="M89" s="7">
        <f t="shared" si="11"/>
        <v>12.519344161410311</v>
      </c>
      <c r="P89" s="5">
        <f t="shared" si="12"/>
        <v>32.28845001919241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114.11224289912001</v>
      </c>
      <c r="E90">
        <v>255.45621939275</v>
      </c>
      <c r="F90">
        <v>101.86040609137</v>
      </c>
      <c r="G90">
        <v>105.42463881296</v>
      </c>
      <c r="I90" s="6">
        <f t="shared" si="8"/>
        <v>150.03158057978999</v>
      </c>
      <c r="J90" s="6">
        <f t="shared" si="9"/>
        <v>12.25183680775001</v>
      </c>
      <c r="K90" s="6">
        <f t="shared" si="10"/>
        <v>135.32937641048997</v>
      </c>
      <c r="L90" s="7">
        <f t="shared" si="7"/>
        <v>11.045639811728977</v>
      </c>
      <c r="M90" s="7">
        <f t="shared" si="11"/>
        <v>12.79212707291223</v>
      </c>
      <c r="P90" s="5">
        <f t="shared" si="12"/>
        <v>35.391543224992354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113.29245837414</v>
      </c>
      <c r="E91">
        <v>247.73907933398999</v>
      </c>
      <c r="F91">
        <v>101.79070675517001</v>
      </c>
      <c r="G91">
        <v>105.21417415072</v>
      </c>
      <c r="I91" s="6">
        <f t="shared" si="8"/>
        <v>142.52490518326999</v>
      </c>
      <c r="J91" s="6">
        <f t="shared" si="9"/>
        <v>11.50175161896999</v>
      </c>
      <c r="K91" s="6">
        <f t="shared" si="10"/>
        <v>128.72280324050601</v>
      </c>
      <c r="L91" s="7">
        <f t="shared" si="7"/>
        <v>11.191582595837124</v>
      </c>
      <c r="M91" s="7">
        <f t="shared" si="11"/>
        <v>12.957693309393221</v>
      </c>
      <c r="P91" s="5">
        <f t="shared" si="12"/>
        <v>37.180431790955922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113.45680705191</v>
      </c>
      <c r="E92">
        <v>248.18844270323001</v>
      </c>
      <c r="F92">
        <v>101.88500585708999</v>
      </c>
      <c r="G92">
        <v>105.34830144475001</v>
      </c>
      <c r="I92" s="6">
        <f t="shared" si="8"/>
        <v>142.84014125848</v>
      </c>
      <c r="J92" s="6">
        <f t="shared" si="9"/>
        <v>11.571801194820011</v>
      </c>
      <c r="K92" s="6">
        <f t="shared" si="10"/>
        <v>128.95397982469598</v>
      </c>
      <c r="L92" s="7">
        <f t="shared" si="7"/>
        <v>11.143812242680145</v>
      </c>
      <c r="M92" s="7">
        <f t="shared" si="11"/>
        <v>12.929546408609088</v>
      </c>
      <c r="P92" s="5">
        <f t="shared" si="12"/>
        <v>36.594888359831316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114.30479921644999</v>
      </c>
      <c r="E93">
        <v>258.98354554359003</v>
      </c>
      <c r="F93">
        <v>101.75849277626</v>
      </c>
      <c r="G93">
        <v>105.3889105818</v>
      </c>
      <c r="I93" s="6">
        <f t="shared" si="8"/>
        <v>153.59463496179001</v>
      </c>
      <c r="J93" s="6">
        <f t="shared" si="9"/>
        <v>12.546306440189994</v>
      </c>
      <c r="K93" s="6">
        <f t="shared" si="10"/>
        <v>138.53906723356201</v>
      </c>
      <c r="L93" s="7">
        <f t="shared" si="7"/>
        <v>11.042219309244295</v>
      </c>
      <c r="M93" s="7">
        <f t="shared" si="11"/>
        <v>12.847576927546084</v>
      </c>
      <c r="P93" s="5">
        <f t="shared" si="12"/>
        <v>35.349616535556564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114.44446620959999</v>
      </c>
      <c r="E94">
        <v>260.81018609207001</v>
      </c>
      <c r="F94">
        <v>102.04217102694</v>
      </c>
      <c r="G94">
        <v>105.33756345178</v>
      </c>
      <c r="I94" s="6">
        <f t="shared" si="8"/>
        <v>155.47262264029001</v>
      </c>
      <c r="J94" s="6">
        <f t="shared" si="9"/>
        <v>12.402295182659998</v>
      </c>
      <c r="K94" s="6">
        <f t="shared" si="10"/>
        <v>140.589868421098</v>
      </c>
      <c r="L94" s="7">
        <f t="shared" si="7"/>
        <v>11.335794411478023</v>
      </c>
      <c r="M94" s="7">
        <f t="shared" si="11"/>
        <v>13.160775482152658</v>
      </c>
      <c r="P94" s="5">
        <f t="shared" si="12"/>
        <v>38.948103071542711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114.68560235064</v>
      </c>
      <c r="E95">
        <v>264.58413320274002</v>
      </c>
      <c r="F95">
        <v>101.86294416244</v>
      </c>
      <c r="G95">
        <v>105.32760640375</v>
      </c>
      <c r="I95" s="6">
        <f t="shared" si="8"/>
        <v>159.25652679899002</v>
      </c>
      <c r="J95" s="6">
        <f t="shared" si="9"/>
        <v>12.822658188199995</v>
      </c>
      <c r="K95" s="6">
        <f t="shared" si="10"/>
        <v>143.86933697315004</v>
      </c>
      <c r="L95" s="7">
        <f t="shared" si="7"/>
        <v>11.219930755507878</v>
      </c>
      <c r="M95" s="7">
        <f t="shared" si="11"/>
        <v>13.064535278555358</v>
      </c>
      <c r="P95" s="5">
        <f t="shared" si="12"/>
        <v>37.527908365498611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114.60176297747</v>
      </c>
      <c r="E96">
        <v>265.5028403526</v>
      </c>
      <c r="F96">
        <v>101.78875439282</v>
      </c>
      <c r="G96">
        <v>105.34342053885</v>
      </c>
      <c r="I96" s="6">
        <f t="shared" si="8"/>
        <v>160.15941981374999</v>
      </c>
      <c r="J96" s="6">
        <f t="shared" si="9"/>
        <v>12.813008584650007</v>
      </c>
      <c r="K96" s="6">
        <f t="shared" si="10"/>
        <v>144.78380951217</v>
      </c>
      <c r="L96" s="7">
        <f t="shared" si="7"/>
        <v>11.299751229825999</v>
      </c>
      <c r="M96" s="7">
        <f t="shared" si="11"/>
        <v>13.163979205246324</v>
      </c>
      <c r="P96" s="5">
        <f t="shared" si="12"/>
        <v>38.506305034508728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114.78511263467</v>
      </c>
      <c r="E97">
        <v>264.90421155730002</v>
      </c>
      <c r="F97">
        <v>101.80730183522</v>
      </c>
      <c r="G97">
        <v>105.41682936353</v>
      </c>
      <c r="I97" s="6">
        <f t="shared" si="8"/>
        <v>159.48738219377003</v>
      </c>
      <c r="J97" s="6">
        <f t="shared" si="9"/>
        <v>12.977810799449998</v>
      </c>
      <c r="K97" s="6">
        <f t="shared" si="10"/>
        <v>143.91400923443004</v>
      </c>
      <c r="L97" s="7">
        <f t="shared" si="7"/>
        <v>11.089236193867855</v>
      </c>
      <c r="M97" s="7">
        <f t="shared" si="11"/>
        <v>12.973087621661026</v>
      </c>
      <c r="P97" s="5">
        <f t="shared" si="12"/>
        <v>35.925924352515757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114.45680705191</v>
      </c>
      <c r="E98">
        <v>264.94887365327997</v>
      </c>
      <c r="F98">
        <v>101.91409605622999</v>
      </c>
      <c r="G98">
        <v>105.30359234674</v>
      </c>
      <c r="I98" s="6">
        <f t="shared" si="8"/>
        <v>159.64528130653997</v>
      </c>
      <c r="J98" s="6">
        <f t="shared" si="9"/>
        <v>12.542710995680011</v>
      </c>
      <c r="K98" s="6">
        <f t="shared" si="10"/>
        <v>144.59402811172396</v>
      </c>
      <c r="L98" s="7">
        <f t="shared" si="7"/>
        <v>11.528132009222357</v>
      </c>
      <c r="M98" s="7">
        <f t="shared" si="11"/>
        <v>13.431606889388373</v>
      </c>
      <c r="P98" s="5">
        <f t="shared" si="12"/>
        <v>41.305674441119812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114.54985308521</v>
      </c>
      <c r="E99">
        <v>264.75455435846999</v>
      </c>
      <c r="F99">
        <v>101.85825849278</v>
      </c>
      <c r="G99">
        <v>105.44845763374001</v>
      </c>
      <c r="I99" s="6">
        <f t="shared" si="8"/>
        <v>159.30609672472997</v>
      </c>
      <c r="J99" s="6">
        <f t="shared" si="9"/>
        <v>12.691594592430008</v>
      </c>
      <c r="K99" s="6">
        <f t="shared" si="10"/>
        <v>144.07618321381395</v>
      </c>
      <c r="L99" s="7">
        <f t="shared" si="7"/>
        <v>11.352094661119196</v>
      </c>
      <c r="M99" s="7">
        <f t="shared" si="11"/>
        <v>13.275192993658058</v>
      </c>
      <c r="P99" s="5">
        <f t="shared" si="12"/>
        <v>39.147902810759952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114.35200783546</v>
      </c>
      <c r="E100">
        <v>265.04897159646998</v>
      </c>
      <c r="F100">
        <v>101.78348301445</v>
      </c>
      <c r="G100">
        <v>105.30710659899</v>
      </c>
      <c r="I100" s="6">
        <f t="shared" si="8"/>
        <v>159.74186499747998</v>
      </c>
      <c r="J100" s="6">
        <f t="shared" si="9"/>
        <v>12.568524821010001</v>
      </c>
      <c r="K100" s="6">
        <f t="shared" si="10"/>
        <v>144.65963521226797</v>
      </c>
      <c r="L100" s="7">
        <f t="shared" si="7"/>
        <v>11.509674943749141</v>
      </c>
      <c r="M100" s="7">
        <f t="shared" si="11"/>
        <v>13.452396728660849</v>
      </c>
      <c r="P100" s="5">
        <f t="shared" si="12"/>
        <v>41.079437607363026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114.46425073457</v>
      </c>
      <c r="E101">
        <v>266.81096963761001</v>
      </c>
      <c r="F101">
        <v>101.96270987894999</v>
      </c>
      <c r="G101">
        <v>105.49550956658</v>
      </c>
      <c r="I101" s="6">
        <f t="shared" si="8"/>
        <v>161.31546007103003</v>
      </c>
      <c r="J101" s="6">
        <f t="shared" si="9"/>
        <v>12.501540855620007</v>
      </c>
      <c r="K101" s="6">
        <f t="shared" si="10"/>
        <v>146.31361104428603</v>
      </c>
      <c r="L101" s="7">
        <f t="shared" si="7"/>
        <v>11.703646193221971</v>
      </c>
      <c r="M101" s="7">
        <f t="shared" si="11"/>
        <v>13.665991430506525</v>
      </c>
      <c r="P101" s="5">
        <f t="shared" si="12"/>
        <v>43.457033405799223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114.56709108717</v>
      </c>
      <c r="E102">
        <v>267.08207639569002</v>
      </c>
      <c r="F102">
        <v>101.84127294026</v>
      </c>
      <c r="G102">
        <v>105.49160484186</v>
      </c>
      <c r="I102" s="6">
        <f t="shared" si="8"/>
        <v>161.59047155383001</v>
      </c>
      <c r="J102" s="6">
        <f t="shared" si="9"/>
        <v>12.725818146910001</v>
      </c>
      <c r="K102" s="6">
        <f t="shared" si="10"/>
        <v>146.31948977753802</v>
      </c>
      <c r="L102" s="7">
        <f t="shared" si="7"/>
        <v>11.497845410675334</v>
      </c>
      <c r="M102" s="7">
        <f t="shared" si="11"/>
        <v>13.479814100332732</v>
      </c>
      <c r="P102" s="5">
        <f t="shared" si="12"/>
        <v>40.934437519926426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114.54476003918001</v>
      </c>
      <c r="E103">
        <v>267.26307541625999</v>
      </c>
      <c r="F103">
        <v>101.87992971496</v>
      </c>
      <c r="G103">
        <v>105.44357672784</v>
      </c>
      <c r="I103" s="6">
        <f t="shared" si="8"/>
        <v>161.81949868842</v>
      </c>
      <c r="J103" s="6">
        <f t="shared" si="9"/>
        <v>12.664830324220006</v>
      </c>
      <c r="K103" s="6">
        <f t="shared" si="10"/>
        <v>146.621702299356</v>
      </c>
      <c r="L103" s="7">
        <f t="shared" si="7"/>
        <v>11.577075929628457</v>
      </c>
      <c r="M103" s="7">
        <f t="shared" si="11"/>
        <v>13.578668071658701</v>
      </c>
      <c r="P103" s="5">
        <f t="shared" si="12"/>
        <v>41.905602831707597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114.55004897160001</v>
      </c>
      <c r="E104">
        <v>267.49030362389999</v>
      </c>
      <c r="F104">
        <v>101.77977352597</v>
      </c>
      <c r="G104">
        <v>105.37914877001</v>
      </c>
      <c r="I104" s="6">
        <f t="shared" si="8"/>
        <v>162.11115485388999</v>
      </c>
      <c r="J104" s="6">
        <f t="shared" si="9"/>
        <v>12.770275445630006</v>
      </c>
      <c r="K104" s="6">
        <f t="shared" si="10"/>
        <v>146.78682431913398</v>
      </c>
      <c r="L104" s="7">
        <f t="shared" si="7"/>
        <v>11.494413330713591</v>
      </c>
      <c r="M104" s="7">
        <f t="shared" si="11"/>
        <v>13.515628925116681</v>
      </c>
      <c r="P104" s="5">
        <f t="shared" si="12"/>
        <v>40.892368919970956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114.83036238981001</v>
      </c>
      <c r="E105">
        <v>268.47404505386999</v>
      </c>
      <c r="F105">
        <v>101.98906677079</v>
      </c>
      <c r="G105">
        <v>105.43615775088</v>
      </c>
      <c r="I105" s="6">
        <f t="shared" si="8"/>
        <v>163.03788730298999</v>
      </c>
      <c r="J105" s="6">
        <f t="shared" si="9"/>
        <v>12.841295619020002</v>
      </c>
      <c r="K105" s="6">
        <f t="shared" si="10"/>
        <v>147.62833256016597</v>
      </c>
      <c r="L105" s="7">
        <f t="shared" si="7"/>
        <v>11.496373647960018</v>
      </c>
      <c r="M105" s="7">
        <f t="shared" si="11"/>
        <v>13.537212694735953</v>
      </c>
      <c r="P105" s="5">
        <f t="shared" si="12"/>
        <v>40.916397439977779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114.32438785504</v>
      </c>
      <c r="E106">
        <v>267.85053868756</v>
      </c>
      <c r="F106">
        <v>101.9482623975</v>
      </c>
      <c r="G106">
        <v>105.37641546271</v>
      </c>
      <c r="I106" s="6">
        <f t="shared" si="8"/>
        <v>162.47412322485002</v>
      </c>
      <c r="J106" s="6">
        <f t="shared" si="9"/>
        <v>12.376125457539999</v>
      </c>
      <c r="K106" s="6">
        <f t="shared" si="10"/>
        <v>147.62277267580203</v>
      </c>
      <c r="L106" s="7">
        <f t="shared" si="7"/>
        <v>11.928028136290806</v>
      </c>
      <c r="M106" s="7">
        <f t="shared" si="11"/>
        <v>13.988490635439586</v>
      </c>
      <c r="P106" s="5">
        <f t="shared" si="12"/>
        <v>46.207387216146458</v>
      </c>
      <c r="R106" s="5">
        <v>-13</v>
      </c>
    </row>
    <row r="107" spans="1:25" x14ac:dyDescent="0.15">
      <c r="A107" s="5">
        <v>53</v>
      </c>
      <c r="B107" s="5">
        <v>105</v>
      </c>
      <c r="D107">
        <v>114.37551420176</v>
      </c>
      <c r="E107">
        <v>267.61449559255999</v>
      </c>
      <c r="F107">
        <v>101.93186255369</v>
      </c>
      <c r="G107">
        <v>105.4869191722</v>
      </c>
      <c r="I107" s="6">
        <f t="shared" si="8"/>
        <v>162.12757642035999</v>
      </c>
      <c r="J107" s="6">
        <f t="shared" si="9"/>
        <v>12.443651648070002</v>
      </c>
      <c r="K107" s="6">
        <f t="shared" si="10"/>
        <v>147.19519444267598</v>
      </c>
      <c r="L107" s="7">
        <f t="shared" si="7"/>
        <v>11.8289388521661</v>
      </c>
      <c r="M107" s="7">
        <f t="shared" si="11"/>
        <v>13.909024803687727</v>
      </c>
      <c r="P107" s="5">
        <f t="shared" si="12"/>
        <v>44.992803785636823</v>
      </c>
      <c r="R107" s="5">
        <v>-13</v>
      </c>
    </row>
    <row r="108" spans="1:25" x14ac:dyDescent="0.15">
      <c r="A108" s="5">
        <v>53.5</v>
      </c>
      <c r="B108" s="5">
        <v>106</v>
      </c>
      <c r="D108">
        <v>114.42448579824</v>
      </c>
      <c r="E108">
        <v>266.27463271302997</v>
      </c>
      <c r="F108">
        <v>102.01600937134</v>
      </c>
      <c r="G108">
        <v>105.39984381101</v>
      </c>
      <c r="I108" s="6">
        <f t="shared" si="8"/>
        <v>160.87478890201999</v>
      </c>
      <c r="J108" s="6">
        <f t="shared" si="9"/>
        <v>12.408476426899995</v>
      </c>
      <c r="K108" s="6">
        <f t="shared" si="10"/>
        <v>145.98461718973999</v>
      </c>
      <c r="L108" s="7">
        <f t="shared" si="7"/>
        <v>11.764910708398007</v>
      </c>
      <c r="M108" s="7">
        <f t="shared" si="11"/>
        <v>13.86462011229248</v>
      </c>
      <c r="P108" s="5">
        <f t="shared" si="12"/>
        <v>44.20798105536921</v>
      </c>
      <c r="R108" s="5">
        <v>-13</v>
      </c>
    </row>
    <row r="109" spans="1:25" x14ac:dyDescent="0.15">
      <c r="A109" s="5">
        <v>54</v>
      </c>
      <c r="B109" s="5">
        <v>107</v>
      </c>
      <c r="D109">
        <v>114.2957884427</v>
      </c>
      <c r="E109">
        <v>264.23996082271998</v>
      </c>
      <c r="F109">
        <v>101.88969152675</v>
      </c>
      <c r="G109">
        <v>105.56188988676</v>
      </c>
      <c r="I109" s="6">
        <f t="shared" si="8"/>
        <v>158.67807093595997</v>
      </c>
      <c r="J109" s="6">
        <f t="shared" si="9"/>
        <v>12.406096915950002</v>
      </c>
      <c r="K109" s="6">
        <f t="shared" si="10"/>
        <v>143.79075463681997</v>
      </c>
      <c r="L109" s="7">
        <f t="shared" si="7"/>
        <v>11.590329787925015</v>
      </c>
      <c r="M109" s="7">
        <f t="shared" si="11"/>
        <v>13.709662644192331</v>
      </c>
      <c r="P109" s="5">
        <f t="shared" si="12"/>
        <v>42.068061535688777</v>
      </c>
      <c r="R109" s="5">
        <v>-13</v>
      </c>
    </row>
    <row r="110" spans="1:25" x14ac:dyDescent="0.15">
      <c r="A110" s="5">
        <v>54.5</v>
      </c>
      <c r="B110" s="5">
        <v>108</v>
      </c>
      <c r="D110">
        <v>114.04407443683</v>
      </c>
      <c r="E110">
        <v>263.37629774730999</v>
      </c>
      <c r="F110">
        <v>101.79383053495</v>
      </c>
      <c r="G110">
        <v>105.39340101523</v>
      </c>
      <c r="I110" s="6">
        <f t="shared" si="8"/>
        <v>157.98289673208001</v>
      </c>
      <c r="J110" s="6">
        <f t="shared" si="9"/>
        <v>12.250243901879998</v>
      </c>
      <c r="K110" s="6">
        <f t="shared" si="10"/>
        <v>143.28260404982402</v>
      </c>
      <c r="L110" s="7">
        <f t="shared" si="7"/>
        <v>11.69630622846905</v>
      </c>
      <c r="M110" s="7">
        <f t="shared" si="11"/>
        <v>13.835262537109212</v>
      </c>
      <c r="P110" s="5">
        <f t="shared" si="12"/>
        <v>43.367064044851951</v>
      </c>
      <c r="R110" s="5">
        <v>-13</v>
      </c>
    </row>
    <row r="111" spans="1:25" x14ac:dyDescent="0.15">
      <c r="A111" s="5">
        <v>55</v>
      </c>
      <c r="B111" s="5">
        <v>109</v>
      </c>
      <c r="D111">
        <v>114.05484818805</v>
      </c>
      <c r="E111">
        <v>262.83917727718</v>
      </c>
      <c r="F111">
        <v>101.86196798125999</v>
      </c>
      <c r="G111">
        <v>105.29363529871</v>
      </c>
      <c r="I111" s="6">
        <f t="shared" si="8"/>
        <v>157.54554197847</v>
      </c>
      <c r="J111" s="6">
        <f t="shared" si="9"/>
        <v>12.192880206790008</v>
      </c>
      <c r="K111" s="6">
        <f t="shared" si="10"/>
        <v>142.914085730322</v>
      </c>
      <c r="L111" s="7">
        <f t="shared" si="7"/>
        <v>11.721109639930324</v>
      </c>
      <c r="M111" s="7">
        <f t="shared" si="11"/>
        <v>13.879689400943333</v>
      </c>
      <c r="P111" s="5">
        <f t="shared" si="12"/>
        <v>43.671090992337639</v>
      </c>
      <c r="R111" s="5">
        <v>-13</v>
      </c>
    </row>
    <row r="112" spans="1:25" x14ac:dyDescent="0.15">
      <c r="A112" s="5">
        <v>55.5</v>
      </c>
      <c r="B112" s="5">
        <v>110</v>
      </c>
      <c r="D112">
        <v>113.99275220372</v>
      </c>
      <c r="E112">
        <v>263.37140058765999</v>
      </c>
      <c r="F112">
        <v>101.83658727060001</v>
      </c>
      <c r="G112">
        <v>105.5903943772</v>
      </c>
      <c r="I112" s="6">
        <f t="shared" si="8"/>
        <v>157.78100621045999</v>
      </c>
      <c r="J112" s="6">
        <f t="shared" si="9"/>
        <v>12.156164933119996</v>
      </c>
      <c r="K112" s="6">
        <f t="shared" si="10"/>
        <v>143.19360829071599</v>
      </c>
      <c r="L112" s="7">
        <f t="shared" si="7"/>
        <v>11.779505220481076</v>
      </c>
      <c r="M112" s="7">
        <f t="shared" si="11"/>
        <v>13.95770843386693</v>
      </c>
      <c r="P112" s="5">
        <f t="shared" si="12"/>
        <v>44.386872776195027</v>
      </c>
      <c r="R112" s="5">
        <v>-13</v>
      </c>
    </row>
    <row r="113" spans="1:18" x14ac:dyDescent="0.15">
      <c r="A113" s="5">
        <v>56</v>
      </c>
      <c r="B113" s="5">
        <v>111</v>
      </c>
      <c r="D113">
        <v>114.04622918707</v>
      </c>
      <c r="E113">
        <v>263.56101860921001</v>
      </c>
      <c r="F113">
        <v>101.92171026942999</v>
      </c>
      <c r="G113">
        <v>105.53182350644001</v>
      </c>
      <c r="I113" s="6">
        <f t="shared" si="8"/>
        <v>158.02919510277002</v>
      </c>
      <c r="J113" s="6">
        <f t="shared" si="9"/>
        <v>12.124518917640003</v>
      </c>
      <c r="K113" s="6">
        <f t="shared" si="10"/>
        <v>143.47977240160202</v>
      </c>
      <c r="L113" s="7">
        <f t="shared" si="7"/>
        <v>11.833852821397542</v>
      </c>
      <c r="M113" s="7">
        <f t="shared" si="11"/>
        <v>14.031679487156243</v>
      </c>
      <c r="P113" s="5">
        <f t="shared" si="12"/>
        <v>45.053036591426718</v>
      </c>
      <c r="R113" s="5">
        <v>-13</v>
      </c>
    </row>
    <row r="114" spans="1:18" x14ac:dyDescent="0.15">
      <c r="A114" s="5">
        <v>56.5</v>
      </c>
      <c r="B114" s="5">
        <v>112</v>
      </c>
      <c r="D114">
        <v>114.32125367287</v>
      </c>
      <c r="E114">
        <v>262.88325171400999</v>
      </c>
      <c r="F114">
        <v>101.82780163998</v>
      </c>
      <c r="G114">
        <v>105.53358063256999</v>
      </c>
      <c r="I114" s="6">
        <f t="shared" si="8"/>
        <v>157.34967108143999</v>
      </c>
      <c r="J114" s="6">
        <f t="shared" si="9"/>
        <v>12.493452032890005</v>
      </c>
      <c r="K114" s="6">
        <f t="shared" si="10"/>
        <v>142.35752864197198</v>
      </c>
      <c r="L114" s="7">
        <f t="shared" si="7"/>
        <v>11.394571193550387</v>
      </c>
      <c r="M114" s="7">
        <f t="shared" si="11"/>
        <v>13.612021311681932</v>
      </c>
      <c r="P114" s="5">
        <f t="shared" si="12"/>
        <v>39.668557419703355</v>
      </c>
      <c r="R114" s="5">
        <v>-13</v>
      </c>
    </row>
    <row r="115" spans="1:18" x14ac:dyDescent="0.15">
      <c r="A115" s="5">
        <v>57</v>
      </c>
      <c r="B115" s="5">
        <v>113</v>
      </c>
      <c r="D115">
        <v>114.11831537707999</v>
      </c>
      <c r="E115">
        <v>264.41567091087001</v>
      </c>
      <c r="F115">
        <v>101.81042561499</v>
      </c>
      <c r="G115">
        <v>105.47500976181</v>
      </c>
      <c r="I115" s="6">
        <f t="shared" si="8"/>
        <v>158.94066114906002</v>
      </c>
      <c r="J115" s="6">
        <f t="shared" si="9"/>
        <v>12.307889762089999</v>
      </c>
      <c r="K115" s="6">
        <f t="shared" si="10"/>
        <v>144.17119343455201</v>
      </c>
      <c r="L115" s="7">
        <f t="shared" si="7"/>
        <v>11.713721541333527</v>
      </c>
      <c r="M115" s="7">
        <f t="shared" si="11"/>
        <v>13.950795111837918</v>
      </c>
      <c r="P115" s="5">
        <f t="shared" si="12"/>
        <v>43.58053163248448</v>
      </c>
      <c r="R115" s="5">
        <v>-13</v>
      </c>
    </row>
    <row r="116" spans="1:18" x14ac:dyDescent="0.15">
      <c r="A116" s="5">
        <v>57.5</v>
      </c>
      <c r="B116" s="5">
        <v>114</v>
      </c>
      <c r="D116">
        <v>114.08070519099</v>
      </c>
      <c r="E116">
        <v>265.90636630754</v>
      </c>
      <c r="F116">
        <v>101.80124951191</v>
      </c>
      <c r="G116">
        <v>105.39242483405</v>
      </c>
      <c r="I116" s="6">
        <f t="shared" si="8"/>
        <v>160.51394147348998</v>
      </c>
      <c r="J116" s="6">
        <f t="shared" si="9"/>
        <v>12.279455679080002</v>
      </c>
      <c r="K116" s="6">
        <f t="shared" si="10"/>
        <v>145.77859465859399</v>
      </c>
      <c r="L116" s="7">
        <f t="shared" si="7"/>
        <v>11.871747288192173</v>
      </c>
      <c r="M116" s="7">
        <f t="shared" si="11"/>
        <v>14.128444311069408</v>
      </c>
      <c r="P116" s="5">
        <f t="shared" si="12"/>
        <v>45.517526691272757</v>
      </c>
      <c r="R116" s="5">
        <v>-13</v>
      </c>
    </row>
    <row r="117" spans="1:18" x14ac:dyDescent="0.15">
      <c r="A117" s="5">
        <v>58</v>
      </c>
      <c r="B117" s="5">
        <v>115</v>
      </c>
      <c r="D117">
        <v>114.35318315377</v>
      </c>
      <c r="E117">
        <v>267.77512242899002</v>
      </c>
      <c r="F117">
        <v>101.77586880125</v>
      </c>
      <c r="G117">
        <v>105.5778992581</v>
      </c>
      <c r="I117" s="6">
        <f t="shared" si="8"/>
        <v>162.19722317089003</v>
      </c>
      <c r="J117" s="6">
        <f t="shared" si="9"/>
        <v>12.577314352520006</v>
      </c>
      <c r="K117" s="6">
        <f t="shared" si="10"/>
        <v>147.10444594786603</v>
      </c>
      <c r="L117" s="7">
        <f t="shared" si="7"/>
        <v>11.696014095281955</v>
      </c>
      <c r="M117" s="7">
        <f t="shared" si="11"/>
        <v>13.972334570532036</v>
      </c>
      <c r="P117" s="5">
        <f t="shared" si="12"/>
        <v>43.363483232540283</v>
      </c>
      <c r="R117" s="5">
        <v>-13</v>
      </c>
    </row>
    <row r="118" spans="1:18" x14ac:dyDescent="0.15">
      <c r="A118" s="5">
        <v>58.5</v>
      </c>
      <c r="B118" s="5">
        <v>116</v>
      </c>
      <c r="D118">
        <v>114.39510284035001</v>
      </c>
      <c r="E118">
        <v>266.85935357493003</v>
      </c>
      <c r="F118">
        <v>101.91819601717999</v>
      </c>
      <c r="G118">
        <v>105.47871925029</v>
      </c>
      <c r="I118" s="6">
        <f t="shared" si="8"/>
        <v>161.38063432464003</v>
      </c>
      <c r="J118" s="6">
        <f t="shared" si="9"/>
        <v>12.476906823170012</v>
      </c>
      <c r="K118" s="6">
        <f t="shared" si="10"/>
        <v>146.408346136836</v>
      </c>
      <c r="L118" s="7">
        <f t="shared" si="7"/>
        <v>11.734346357780845</v>
      </c>
      <c r="M118" s="7">
        <f t="shared" si="11"/>
        <v>14.030290285403773</v>
      </c>
      <c r="P118" s="5">
        <f t="shared" si="12"/>
        <v>43.833339597901698</v>
      </c>
      <c r="R118" s="5">
        <v>-13</v>
      </c>
    </row>
    <row r="119" spans="1:18" x14ac:dyDescent="0.15">
      <c r="A119" s="5">
        <v>59</v>
      </c>
      <c r="B119" s="5">
        <v>117</v>
      </c>
      <c r="D119">
        <v>114.26092066600999</v>
      </c>
      <c r="E119">
        <v>266.43055827619997</v>
      </c>
      <c r="F119">
        <v>101.79207340883001</v>
      </c>
      <c r="G119">
        <v>105.38578680203</v>
      </c>
      <c r="I119" s="6">
        <f t="shared" si="8"/>
        <v>161.04477147416998</v>
      </c>
      <c r="J119" s="6">
        <f t="shared" si="9"/>
        <v>12.468847257179988</v>
      </c>
      <c r="K119" s="6">
        <f t="shared" si="10"/>
        <v>146.08215476555398</v>
      </c>
      <c r="L119" s="7">
        <f t="shared" si="7"/>
        <v>11.715770652450241</v>
      </c>
      <c r="M119" s="7">
        <f t="shared" si="11"/>
        <v>14.031338032446014</v>
      </c>
      <c r="P119" s="5">
        <f t="shared" si="12"/>
        <v>43.605648540247195</v>
      </c>
      <c r="R119" s="5">
        <v>-13</v>
      </c>
    </row>
    <row r="120" spans="1:18" x14ac:dyDescent="0.15">
      <c r="A120" s="5">
        <v>59.5</v>
      </c>
      <c r="B120" s="5">
        <v>118</v>
      </c>
      <c r="D120">
        <v>114.06953966699</v>
      </c>
      <c r="E120">
        <v>262.89245837414001</v>
      </c>
      <c r="F120">
        <v>101.88051542366</v>
      </c>
      <c r="G120">
        <v>105.38012495119</v>
      </c>
      <c r="I120" s="6">
        <f t="shared" si="8"/>
        <v>157.51233342295001</v>
      </c>
      <c r="J120" s="6">
        <f t="shared" si="9"/>
        <v>12.189024243329996</v>
      </c>
      <c r="K120" s="6">
        <f t="shared" si="10"/>
        <v>142.88550433095401</v>
      </c>
      <c r="L120" s="7">
        <f t="shared" si="7"/>
        <v>11.722472732724521</v>
      </c>
      <c r="M120" s="7">
        <f t="shared" si="11"/>
        <v>14.05766356509314</v>
      </c>
      <c r="P120" s="5">
        <f t="shared" si="12"/>
        <v>43.687799054533293</v>
      </c>
      <c r="R120" s="5">
        <v>-13</v>
      </c>
    </row>
    <row r="121" spans="1:18" x14ac:dyDescent="0.15">
      <c r="A121" s="5">
        <v>60</v>
      </c>
      <c r="B121" s="5">
        <v>119</v>
      </c>
      <c r="D121">
        <v>114.44250734574</v>
      </c>
      <c r="E121">
        <v>264.20058765916002</v>
      </c>
      <c r="F121">
        <v>101.77918781726</v>
      </c>
      <c r="G121">
        <v>105.52479500195</v>
      </c>
      <c r="I121" s="6">
        <f t="shared" si="8"/>
        <v>158.67579265721002</v>
      </c>
      <c r="J121" s="6">
        <f t="shared" si="9"/>
        <v>12.663319528480002</v>
      </c>
      <c r="K121" s="6">
        <f t="shared" si="10"/>
        <v>143.47980922303401</v>
      </c>
      <c r="L121" s="7">
        <f t="shared" si="7"/>
        <v>11.330347378532595</v>
      </c>
      <c r="M121" s="7">
        <f t="shared" si="11"/>
        <v>13.685161663274059</v>
      </c>
      <c r="P121" s="5">
        <f t="shared" si="12"/>
        <v>38.881336255944063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114.31341821743</v>
      </c>
      <c r="E122">
        <v>265.30714985308998</v>
      </c>
      <c r="F122">
        <v>101.94982428739</v>
      </c>
      <c r="G122">
        <v>105.35103475205</v>
      </c>
      <c r="I122" s="6">
        <f t="shared" si="8"/>
        <v>159.95611510103998</v>
      </c>
      <c r="J122" s="6">
        <f t="shared" si="9"/>
        <v>12.363593930039997</v>
      </c>
      <c r="K122" s="6">
        <f t="shared" si="10"/>
        <v>145.119802384992</v>
      </c>
      <c r="L122" s="7">
        <f t="shared" si="7"/>
        <v>11.737671360460359</v>
      </c>
      <c r="M122" s="7">
        <f t="shared" si="11"/>
        <v>14.112109097574669</v>
      </c>
      <c r="P122" s="5">
        <f t="shared" si="12"/>
        <v>43.874095701819606</v>
      </c>
    </row>
    <row r="123" spans="1:18" x14ac:dyDescent="0.15">
      <c r="A123" s="5">
        <v>61</v>
      </c>
      <c r="B123" s="5">
        <v>121</v>
      </c>
      <c r="D123">
        <v>114.32771792360001</v>
      </c>
      <c r="E123">
        <v>264.17845249754998</v>
      </c>
      <c r="F123">
        <v>101.95080046856999</v>
      </c>
      <c r="G123">
        <v>105.42034361578</v>
      </c>
      <c r="I123" s="6">
        <f t="shared" si="8"/>
        <v>158.75810888177</v>
      </c>
      <c r="J123" s="6">
        <f t="shared" si="9"/>
        <v>12.376917455030011</v>
      </c>
      <c r="K123" s="6">
        <f t="shared" si="10"/>
        <v>143.90580793573398</v>
      </c>
      <c r="L123" s="7">
        <f t="shared" si="7"/>
        <v>11.626950608549974</v>
      </c>
      <c r="M123" s="7">
        <f t="shared" si="11"/>
        <v>14.021011798037129</v>
      </c>
      <c r="P123" s="5">
        <f t="shared" si="12"/>
        <v>42.51693996220726</v>
      </c>
    </row>
    <row r="124" spans="1:18" x14ac:dyDescent="0.15">
      <c r="A124" s="5">
        <v>61.5</v>
      </c>
      <c r="B124" s="5">
        <v>122</v>
      </c>
      <c r="D124">
        <v>114.47326150833</v>
      </c>
      <c r="E124">
        <v>268.35886385895998</v>
      </c>
      <c r="F124">
        <v>101.88656774697</v>
      </c>
      <c r="G124">
        <v>105.31120655994</v>
      </c>
      <c r="I124" s="6">
        <f t="shared" si="8"/>
        <v>163.04765729901999</v>
      </c>
      <c r="J124" s="6">
        <f t="shared" si="9"/>
        <v>12.586693761359996</v>
      </c>
      <c r="K124" s="6">
        <f t="shared" si="10"/>
        <v>147.94362478538798</v>
      </c>
      <c r="L124" s="7">
        <f t="shared" si="7"/>
        <v>11.753970311056701</v>
      </c>
      <c r="M124" s="7">
        <f t="shared" si="11"/>
        <v>14.167654952916701</v>
      </c>
      <c r="P124" s="5">
        <f t="shared" si="12"/>
        <v>44.073879518040322</v>
      </c>
    </row>
    <row r="125" spans="1:18" x14ac:dyDescent="0.15">
      <c r="A125" s="5">
        <v>62</v>
      </c>
      <c r="B125" s="5">
        <v>123</v>
      </c>
      <c r="D125">
        <v>114.94476003918</v>
      </c>
      <c r="E125">
        <v>271.32027424094002</v>
      </c>
      <c r="F125">
        <v>101.9041390082</v>
      </c>
      <c r="G125">
        <v>105.32955876611</v>
      </c>
      <c r="I125" s="6">
        <f t="shared" si="8"/>
        <v>165.99071547483004</v>
      </c>
      <c r="J125" s="6">
        <f t="shared" si="9"/>
        <v>13.040621030979992</v>
      </c>
      <c r="K125" s="6">
        <f t="shared" si="10"/>
        <v>150.34197023765404</v>
      </c>
      <c r="L125" s="7">
        <f t="shared" si="7"/>
        <v>11.528743138880708</v>
      </c>
      <c r="M125" s="7">
        <f t="shared" si="11"/>
        <v>13.962051233113554</v>
      </c>
      <c r="P125" s="5">
        <f t="shared" si="12"/>
        <v>41.31316534150811</v>
      </c>
    </row>
    <row r="126" spans="1:18" x14ac:dyDescent="0.15">
      <c r="A126" s="5">
        <v>62.5</v>
      </c>
      <c r="B126" s="5">
        <v>124</v>
      </c>
      <c r="D126">
        <v>114.85798237023</v>
      </c>
      <c r="E126">
        <v>270.88031341822</v>
      </c>
      <c r="F126">
        <v>101.81550175712999</v>
      </c>
      <c r="G126">
        <v>105.30144474815</v>
      </c>
      <c r="I126" s="6">
        <f t="shared" si="8"/>
        <v>165.57886867006999</v>
      </c>
      <c r="J126" s="6">
        <f t="shared" si="9"/>
        <v>13.042480613100011</v>
      </c>
      <c r="K126" s="6">
        <f t="shared" si="10"/>
        <v>149.92789193434999</v>
      </c>
      <c r="L126" s="7">
        <f t="shared" si="7"/>
        <v>11.49535095216172</v>
      </c>
      <c r="M126" s="7">
        <f t="shared" si="11"/>
        <v>13.948282498767412</v>
      </c>
      <c r="P126" s="5">
        <f t="shared" si="12"/>
        <v>40.903861782040224</v>
      </c>
    </row>
    <row r="127" spans="1:18" x14ac:dyDescent="0.15">
      <c r="A127" s="5">
        <v>63</v>
      </c>
      <c r="B127" s="5">
        <v>125</v>
      </c>
      <c r="D127">
        <v>114.97825661117</v>
      </c>
      <c r="E127">
        <v>269.24936336924998</v>
      </c>
      <c r="F127">
        <v>101.72178836392</v>
      </c>
      <c r="G127">
        <v>105.40765326045</v>
      </c>
      <c r="I127" s="6">
        <f t="shared" si="8"/>
        <v>163.84171010879999</v>
      </c>
      <c r="J127" s="6">
        <f t="shared" si="9"/>
        <v>13.256468247249998</v>
      </c>
      <c r="K127" s="6">
        <f t="shared" si="10"/>
        <v>147.93394821209998</v>
      </c>
      <c r="L127" s="7">
        <f t="shared" si="7"/>
        <v>11.159378610723733</v>
      </c>
      <c r="M127" s="7">
        <f t="shared" si="11"/>
        <v>13.631933609702269</v>
      </c>
      <c r="P127" s="5">
        <f t="shared" si="12"/>
        <v>36.785692571063308</v>
      </c>
    </row>
    <row r="128" spans="1:18" x14ac:dyDescent="0.15">
      <c r="A128" s="5">
        <v>63.5</v>
      </c>
      <c r="B128" s="5">
        <v>126</v>
      </c>
      <c r="D128">
        <v>114.74476003917999</v>
      </c>
      <c r="E128">
        <v>267.95592556317001</v>
      </c>
      <c r="F128">
        <v>101.84361577509</v>
      </c>
      <c r="G128">
        <v>105.38656774697</v>
      </c>
      <c r="I128" s="6">
        <f t="shared" si="8"/>
        <v>162.56935781620001</v>
      </c>
      <c r="J128" s="6">
        <f t="shared" si="9"/>
        <v>12.901144264089993</v>
      </c>
      <c r="K128" s="6">
        <f t="shared" si="10"/>
        <v>147.08798469929201</v>
      </c>
      <c r="L128" s="7">
        <f t="shared" si="7"/>
        <v>11.401158043686689</v>
      </c>
      <c r="M128" s="7">
        <f t="shared" si="11"/>
        <v>13.893336495038071</v>
      </c>
      <c r="P128" s="5">
        <f t="shared" si="12"/>
        <v>39.749295504608007</v>
      </c>
    </row>
    <row r="129" spans="1:16" x14ac:dyDescent="0.15">
      <c r="A129" s="5">
        <v>64</v>
      </c>
      <c r="B129" s="5">
        <v>127</v>
      </c>
      <c r="D129">
        <v>115.31224289911999</v>
      </c>
      <c r="E129">
        <v>271.36571988246999</v>
      </c>
      <c r="F129">
        <v>101.93088637251</v>
      </c>
      <c r="G129">
        <v>105.24853572823</v>
      </c>
      <c r="I129" s="6">
        <f t="shared" si="8"/>
        <v>166.11718415423999</v>
      </c>
      <c r="J129" s="6">
        <f t="shared" si="9"/>
        <v>13.381356526609991</v>
      </c>
      <c r="K129" s="6">
        <f t="shared" si="10"/>
        <v>150.059556322308</v>
      </c>
      <c r="L129" s="7">
        <f t="shared" si="7"/>
        <v>11.2140765417842</v>
      </c>
      <c r="M129" s="7">
        <f t="shared" si="11"/>
        <v>13.725878445508428</v>
      </c>
      <c r="P129" s="5">
        <f t="shared" si="12"/>
        <v>37.456150545768139</v>
      </c>
    </row>
    <row r="130" spans="1:16" x14ac:dyDescent="0.15">
      <c r="A130" s="5">
        <v>64.5</v>
      </c>
      <c r="B130" s="5">
        <v>128</v>
      </c>
      <c r="D130">
        <v>115.46523016650001</v>
      </c>
      <c r="E130">
        <v>272.41586679725998</v>
      </c>
      <c r="F130">
        <v>101.87485357282</v>
      </c>
      <c r="G130">
        <v>105.37055837564</v>
      </c>
      <c r="I130" s="6">
        <f t="shared" si="8"/>
        <v>167.04530842161998</v>
      </c>
      <c r="J130" s="6">
        <f t="shared" si="9"/>
        <v>13.590376593680006</v>
      </c>
      <c r="K130" s="6">
        <f t="shared" si="10"/>
        <v>150.73685650920396</v>
      </c>
      <c r="L130" s="7">
        <f t="shared" ref="L130:L193" si="13">K130/J130</f>
        <v>11.091440731620477</v>
      </c>
      <c r="M130" s="7">
        <f t="shared" si="11"/>
        <v>13.622866087717551</v>
      </c>
      <c r="P130" s="5">
        <f t="shared" si="12"/>
        <v>35.952946396825794</v>
      </c>
    </row>
    <row r="131" spans="1:16" x14ac:dyDescent="0.15">
      <c r="A131" s="5">
        <v>65</v>
      </c>
      <c r="B131" s="5">
        <v>129</v>
      </c>
      <c r="D131">
        <v>115.52262487757</v>
      </c>
      <c r="E131">
        <v>270.36767874633</v>
      </c>
      <c r="F131">
        <v>101.98399062866</v>
      </c>
      <c r="G131">
        <v>105.37543928153001</v>
      </c>
      <c r="I131" s="6">
        <f t="shared" ref="I131:I194" si="14">E131-G131</f>
        <v>164.99223946479998</v>
      </c>
      <c r="J131" s="6">
        <f t="shared" ref="J131:J194" si="15">D131-F131</f>
        <v>13.53863424891</v>
      </c>
      <c r="K131" s="6">
        <f t="shared" ref="K131:K181" si="16">I131-1.2*J131</f>
        <v>148.74587836610797</v>
      </c>
      <c r="L131" s="7">
        <f t="shared" si="13"/>
        <v>10.986771311743173</v>
      </c>
      <c r="M131" s="7">
        <f t="shared" ref="M131:M181" si="17">L131+ABS($N$2)*A131</f>
        <v>13.537820120213091</v>
      </c>
      <c r="P131" s="5">
        <f t="shared" ref="P131:P181" si="18">(L131-$O$2)/$O$2*100</f>
        <v>34.669964647719262</v>
      </c>
    </row>
    <row r="132" spans="1:16" x14ac:dyDescent="0.15">
      <c r="A132" s="5">
        <v>65.5</v>
      </c>
      <c r="B132" s="5">
        <v>130</v>
      </c>
      <c r="D132">
        <v>115.60372184133</v>
      </c>
      <c r="E132">
        <v>271.07228207639997</v>
      </c>
      <c r="F132">
        <v>101.72491214369001</v>
      </c>
      <c r="G132">
        <v>105.36587270597001</v>
      </c>
      <c r="I132" s="6">
        <f t="shared" si="14"/>
        <v>165.70640937042998</v>
      </c>
      <c r="J132" s="6">
        <f t="shared" si="15"/>
        <v>13.878809697639994</v>
      </c>
      <c r="K132" s="6">
        <f t="shared" si="16"/>
        <v>149.05183773326198</v>
      </c>
      <c r="L132" s="7">
        <f t="shared" si="13"/>
        <v>10.739526009828301</v>
      </c>
      <c r="M132" s="7">
        <f t="shared" si="17"/>
        <v>13.310198270671066</v>
      </c>
      <c r="P132" s="5">
        <f t="shared" si="18"/>
        <v>31.639364016885928</v>
      </c>
    </row>
    <row r="133" spans="1:16" x14ac:dyDescent="0.15">
      <c r="A133" s="5">
        <v>66</v>
      </c>
      <c r="B133" s="5">
        <v>131</v>
      </c>
      <c r="D133">
        <v>115.12713026445</v>
      </c>
      <c r="E133">
        <v>266.18001958863999</v>
      </c>
      <c r="F133">
        <v>101.83483014447999</v>
      </c>
      <c r="G133">
        <v>105.36606794220999</v>
      </c>
      <c r="I133" s="6">
        <f t="shared" si="14"/>
        <v>160.81395164642998</v>
      </c>
      <c r="J133" s="6">
        <f t="shared" si="15"/>
        <v>13.292300119970008</v>
      </c>
      <c r="K133" s="6">
        <f t="shared" si="16"/>
        <v>144.86319150246598</v>
      </c>
      <c r="L133" s="7">
        <f t="shared" si="13"/>
        <v>10.898278717377684</v>
      </c>
      <c r="M133" s="7">
        <f t="shared" si="17"/>
        <v>13.488574430593294</v>
      </c>
      <c r="P133" s="5">
        <f t="shared" si="18"/>
        <v>33.5852697708861</v>
      </c>
    </row>
    <row r="134" spans="1:16" x14ac:dyDescent="0.15">
      <c r="A134" s="5">
        <v>66.5</v>
      </c>
      <c r="B134" s="5">
        <v>132</v>
      </c>
      <c r="D134">
        <v>115.47678746327</v>
      </c>
      <c r="E134">
        <v>267.55044074437001</v>
      </c>
      <c r="F134">
        <v>101.95411948458</v>
      </c>
      <c r="G134">
        <v>105.47598594298999</v>
      </c>
      <c r="I134" s="6">
        <f t="shared" si="14"/>
        <v>162.07445480138</v>
      </c>
      <c r="J134" s="6">
        <f t="shared" si="15"/>
        <v>13.522667978689995</v>
      </c>
      <c r="K134" s="6">
        <f t="shared" si="16"/>
        <v>145.84725322695201</v>
      </c>
      <c r="L134" s="7">
        <f t="shared" si="13"/>
        <v>10.78539038722157</v>
      </c>
      <c r="M134" s="7">
        <f t="shared" si="17"/>
        <v>13.395309552810026</v>
      </c>
      <c r="P134" s="5">
        <f t="shared" si="18"/>
        <v>32.201545016825314</v>
      </c>
    </row>
    <row r="135" spans="1:16" x14ac:dyDescent="0.15">
      <c r="A135" s="5">
        <v>67</v>
      </c>
      <c r="B135" s="5">
        <v>133</v>
      </c>
      <c r="D135">
        <v>115.51929480901001</v>
      </c>
      <c r="E135">
        <v>269.62997061703999</v>
      </c>
      <c r="F135">
        <v>101.89262007028999</v>
      </c>
      <c r="G135">
        <v>105.37270597423</v>
      </c>
      <c r="I135" s="6">
        <f t="shared" si="14"/>
        <v>164.25726464280999</v>
      </c>
      <c r="J135" s="6">
        <f t="shared" si="15"/>
        <v>13.626674738720013</v>
      </c>
      <c r="K135" s="6">
        <f t="shared" si="16"/>
        <v>147.90525495634597</v>
      </c>
      <c r="L135" s="7">
        <f t="shared" si="13"/>
        <v>10.854097407643787</v>
      </c>
      <c r="M135" s="7">
        <f t="shared" si="17"/>
        <v>13.483640025605087</v>
      </c>
      <c r="P135" s="5">
        <f t="shared" si="18"/>
        <v>33.043718913848203</v>
      </c>
    </row>
    <row r="136" spans="1:16" x14ac:dyDescent="0.15">
      <c r="A136" s="5">
        <v>67.5</v>
      </c>
      <c r="B136" s="5">
        <v>134</v>
      </c>
      <c r="D136">
        <v>115.5110675808</v>
      </c>
      <c r="E136">
        <v>268.13006856023998</v>
      </c>
      <c r="F136">
        <v>101.83853963296001</v>
      </c>
      <c r="G136">
        <v>105.26454509957</v>
      </c>
      <c r="I136" s="6">
        <f t="shared" si="14"/>
        <v>162.86552346066998</v>
      </c>
      <c r="J136" s="6">
        <f t="shared" si="15"/>
        <v>13.672527947839995</v>
      </c>
      <c r="K136" s="6">
        <f t="shared" si="16"/>
        <v>146.45848992326199</v>
      </c>
      <c r="L136" s="7">
        <f t="shared" si="13"/>
        <v>10.711880822770576</v>
      </c>
      <c r="M136" s="7">
        <f t="shared" si="17"/>
        <v>13.361046893104723</v>
      </c>
      <c r="P136" s="5">
        <f t="shared" si="18"/>
        <v>31.300504104532589</v>
      </c>
    </row>
    <row r="137" spans="1:16" x14ac:dyDescent="0.15">
      <c r="A137" s="5">
        <v>68</v>
      </c>
      <c r="B137" s="5">
        <v>135</v>
      </c>
      <c r="D137">
        <v>115.57845249755</v>
      </c>
      <c r="E137">
        <v>267.66033300686001</v>
      </c>
      <c r="F137">
        <v>101.95665755564001</v>
      </c>
      <c r="G137">
        <v>105.25419757907</v>
      </c>
      <c r="I137" s="6">
        <f t="shared" si="14"/>
        <v>162.40613542779002</v>
      </c>
      <c r="J137" s="6">
        <f t="shared" si="15"/>
        <v>13.621794941909997</v>
      </c>
      <c r="K137" s="6">
        <f t="shared" si="16"/>
        <v>146.05998149749803</v>
      </c>
      <c r="L137" s="7">
        <f t="shared" si="13"/>
        <v>10.72252093944809</v>
      </c>
      <c r="M137" s="7">
        <f t="shared" si="17"/>
        <v>13.391310462155083</v>
      </c>
      <c r="P137" s="5">
        <f t="shared" si="18"/>
        <v>31.430924962139489</v>
      </c>
    </row>
    <row r="138" spans="1:16" x14ac:dyDescent="0.15">
      <c r="A138" s="5">
        <v>68.5</v>
      </c>
      <c r="B138" s="5">
        <v>136</v>
      </c>
      <c r="D138">
        <v>115.75318315377</v>
      </c>
      <c r="E138">
        <v>266.81136141038002</v>
      </c>
      <c r="F138">
        <v>101.93127684498</v>
      </c>
      <c r="G138">
        <v>105.43693869582</v>
      </c>
      <c r="I138" s="6">
        <f t="shared" si="14"/>
        <v>161.37442271456001</v>
      </c>
      <c r="J138" s="6">
        <f t="shared" si="15"/>
        <v>13.821906308789991</v>
      </c>
      <c r="K138" s="6">
        <f t="shared" si="16"/>
        <v>144.78813514401202</v>
      </c>
      <c r="L138" s="7">
        <f t="shared" si="13"/>
        <v>10.475265271617022</v>
      </c>
      <c r="M138" s="7">
        <f t="shared" si="17"/>
        <v>13.163678246696861</v>
      </c>
      <c r="P138" s="5">
        <f t="shared" si="18"/>
        <v>28.400197271451351</v>
      </c>
    </row>
    <row r="139" spans="1:16" x14ac:dyDescent="0.15">
      <c r="A139" s="5">
        <v>69</v>
      </c>
      <c r="B139" s="5">
        <v>137</v>
      </c>
      <c r="D139">
        <v>115.82272282076001</v>
      </c>
      <c r="E139">
        <v>266.51870714985</v>
      </c>
      <c r="F139">
        <v>101.92112456072</v>
      </c>
      <c r="G139">
        <v>105.37739164388999</v>
      </c>
      <c r="I139" s="6">
        <f t="shared" si="14"/>
        <v>161.14131550595999</v>
      </c>
      <c r="J139" s="6">
        <f t="shared" si="15"/>
        <v>13.901598260040004</v>
      </c>
      <c r="K139" s="6">
        <f t="shared" si="16"/>
        <v>144.459397593912</v>
      </c>
      <c r="L139" s="7">
        <f t="shared" si="13"/>
        <v>10.391567565950959</v>
      </c>
      <c r="M139" s="7">
        <f t="shared" si="17"/>
        <v>13.099603993403642</v>
      </c>
      <c r="P139" s="5">
        <f t="shared" si="18"/>
        <v>27.374275574956545</v>
      </c>
    </row>
    <row r="140" spans="1:16" x14ac:dyDescent="0.15">
      <c r="A140" s="5">
        <v>69.5</v>
      </c>
      <c r="B140" s="5">
        <v>138</v>
      </c>
      <c r="D140">
        <v>116.15024485798</v>
      </c>
      <c r="E140">
        <v>268.39471106757998</v>
      </c>
      <c r="F140">
        <v>101.7827020695</v>
      </c>
      <c r="G140">
        <v>105.42366263178</v>
      </c>
      <c r="I140" s="6">
        <f t="shared" si="14"/>
        <v>162.97104843579996</v>
      </c>
      <c r="J140" s="6">
        <f t="shared" si="15"/>
        <v>14.367542788479994</v>
      </c>
      <c r="K140" s="6">
        <f t="shared" si="16"/>
        <v>145.72999708962396</v>
      </c>
      <c r="L140" s="7">
        <f t="shared" si="13"/>
        <v>10.143000736804584</v>
      </c>
      <c r="M140" s="7">
        <f t="shared" si="17"/>
        <v>12.870660616630113</v>
      </c>
      <c r="P140" s="5">
        <f t="shared" si="18"/>
        <v>24.327476370356841</v>
      </c>
    </row>
    <row r="141" spans="1:16" x14ac:dyDescent="0.15">
      <c r="A141" s="5">
        <v>70</v>
      </c>
      <c r="B141" s="5">
        <v>139</v>
      </c>
      <c r="D141">
        <v>116.04897159647</v>
      </c>
      <c r="E141">
        <v>268.39431929480997</v>
      </c>
      <c r="F141">
        <v>101.92112456072</v>
      </c>
      <c r="G141">
        <v>105.27782116361</v>
      </c>
      <c r="I141" s="6">
        <f t="shared" si="14"/>
        <v>163.11649813119999</v>
      </c>
      <c r="J141" s="6">
        <f t="shared" si="15"/>
        <v>14.127847035749994</v>
      </c>
      <c r="K141" s="6">
        <f t="shared" si="16"/>
        <v>146.1630816883</v>
      </c>
      <c r="L141" s="7">
        <f t="shared" si="13"/>
        <v>10.345743503482145</v>
      </c>
      <c r="M141" s="7">
        <f t="shared" si="17"/>
        <v>13.09302683568052</v>
      </c>
      <c r="P141" s="5">
        <f t="shared" si="18"/>
        <v>26.812588733792026</v>
      </c>
    </row>
    <row r="142" spans="1:16" s="36" customFormat="1" x14ac:dyDescent="0.15">
      <c r="A142" s="36">
        <v>70.5</v>
      </c>
      <c r="B142" s="36">
        <v>140</v>
      </c>
      <c r="D142" s="35">
        <v>115.97394711068</v>
      </c>
      <c r="E142" s="35">
        <v>267.80156709109002</v>
      </c>
      <c r="F142" s="35">
        <v>101.93283873487</v>
      </c>
      <c r="G142" s="35">
        <v>105.3158922296</v>
      </c>
      <c r="I142" s="49">
        <f t="shared" si="14"/>
        <v>162.48567486149003</v>
      </c>
      <c r="J142" s="49">
        <f t="shared" si="15"/>
        <v>14.041108375809998</v>
      </c>
      <c r="K142" s="49">
        <f t="shared" si="16"/>
        <v>145.63634481051804</v>
      </c>
      <c r="L142" s="50">
        <f t="shared" si="13"/>
        <v>10.372140212336808</v>
      </c>
      <c r="M142" s="50">
        <f t="shared" si="17"/>
        <v>13.139046996908029</v>
      </c>
      <c r="P142" s="36">
        <f t="shared" si="18"/>
        <v>27.136145468287253</v>
      </c>
    </row>
    <row r="143" spans="1:16" x14ac:dyDescent="0.15">
      <c r="A143" s="5">
        <v>71</v>
      </c>
      <c r="B143" s="5">
        <v>141</v>
      </c>
      <c r="D143">
        <v>116.20195886386</v>
      </c>
      <c r="E143">
        <v>269.57786483838998</v>
      </c>
      <c r="F143">
        <v>101.85591565795001</v>
      </c>
      <c r="G143">
        <v>105.28231159703</v>
      </c>
      <c r="I143" s="6">
        <f t="shared" si="14"/>
        <v>164.29555324135998</v>
      </c>
      <c r="J143" s="6">
        <f t="shared" si="15"/>
        <v>14.346043205909993</v>
      </c>
      <c r="K143" s="6">
        <f t="shared" si="16"/>
        <v>147.08030139426799</v>
      </c>
      <c r="L143" s="7">
        <f t="shared" si="13"/>
        <v>10.252325277654037</v>
      </c>
      <c r="M143" s="7">
        <f t="shared" si="17"/>
        <v>13.038855514598103</v>
      </c>
      <c r="P143" s="5">
        <f t="shared" si="18"/>
        <v>25.667518101778668</v>
      </c>
    </row>
    <row r="144" spans="1:16" x14ac:dyDescent="0.15">
      <c r="A144" s="5">
        <v>71.5</v>
      </c>
      <c r="B144" s="5">
        <v>142</v>
      </c>
      <c r="D144">
        <v>116.02468168462001</v>
      </c>
      <c r="E144">
        <v>267.78374142997001</v>
      </c>
      <c r="F144">
        <v>101.75048809059</v>
      </c>
      <c r="G144">
        <v>105.31882077314</v>
      </c>
      <c r="I144" s="6">
        <f t="shared" si="14"/>
        <v>162.46492065683</v>
      </c>
      <c r="J144" s="6">
        <f t="shared" si="15"/>
        <v>14.27419359403001</v>
      </c>
      <c r="K144" s="6">
        <f t="shared" si="16"/>
        <v>145.33588834399399</v>
      </c>
      <c r="L144" s="7">
        <f t="shared" si="13"/>
        <v>10.181723218660757</v>
      </c>
      <c r="M144" s="7">
        <f t="shared" si="17"/>
        <v>12.987876907977668</v>
      </c>
      <c r="P144" s="5">
        <f t="shared" si="18"/>
        <v>24.802115835826459</v>
      </c>
    </row>
    <row r="145" spans="1:16" x14ac:dyDescent="0.15">
      <c r="A145" s="5">
        <v>72</v>
      </c>
      <c r="B145" s="5">
        <v>143</v>
      </c>
      <c r="D145">
        <v>116.26542605289001</v>
      </c>
      <c r="E145">
        <v>268.22428991185001</v>
      </c>
      <c r="F145">
        <v>101.87875829754</v>
      </c>
      <c r="G145">
        <v>105.35689183913</v>
      </c>
      <c r="I145" s="6">
        <f t="shared" si="14"/>
        <v>162.86739807271999</v>
      </c>
      <c r="J145" s="6">
        <f t="shared" si="15"/>
        <v>14.386667755350004</v>
      </c>
      <c r="K145" s="6">
        <f t="shared" si="16"/>
        <v>145.60339676629999</v>
      </c>
      <c r="L145" s="7">
        <f t="shared" si="13"/>
        <v>10.120717267009528</v>
      </c>
      <c r="M145" s="7">
        <f t="shared" si="17"/>
        <v>12.946494408699284</v>
      </c>
      <c r="P145" s="5">
        <f t="shared" si="18"/>
        <v>24.054337519608104</v>
      </c>
    </row>
    <row r="146" spans="1:16" x14ac:dyDescent="0.15">
      <c r="A146" s="5">
        <v>72.5</v>
      </c>
      <c r="B146" s="5">
        <v>144</v>
      </c>
      <c r="D146">
        <v>116.19098922625</v>
      </c>
      <c r="E146">
        <v>268.28109696375998</v>
      </c>
      <c r="F146">
        <v>101.90531042562</v>
      </c>
      <c r="G146">
        <v>105.42405310426</v>
      </c>
      <c r="I146" s="6">
        <f t="shared" si="14"/>
        <v>162.85704385949998</v>
      </c>
      <c r="J146" s="6">
        <f t="shared" si="15"/>
        <v>14.285678800629995</v>
      </c>
      <c r="K146" s="6">
        <f t="shared" si="16"/>
        <v>145.71422929874399</v>
      </c>
      <c r="L146" s="7">
        <f t="shared" si="13"/>
        <v>10.200021387315388</v>
      </c>
      <c r="M146" s="7">
        <f t="shared" si="17"/>
        <v>13.04542198137799</v>
      </c>
      <c r="P146" s="5">
        <f t="shared" si="18"/>
        <v>25.026404997393275</v>
      </c>
    </row>
    <row r="147" spans="1:16" x14ac:dyDescent="0.15">
      <c r="A147" s="5">
        <v>73</v>
      </c>
      <c r="B147" s="5">
        <v>145</v>
      </c>
      <c r="D147">
        <v>115.91302644466001</v>
      </c>
      <c r="E147">
        <v>265.55710088148999</v>
      </c>
      <c r="F147">
        <v>101.94884810620999</v>
      </c>
      <c r="G147">
        <v>105.52089027724</v>
      </c>
      <c r="I147" s="6">
        <f t="shared" si="14"/>
        <v>160.03621060424999</v>
      </c>
      <c r="J147" s="6">
        <f t="shared" si="15"/>
        <v>13.964178338450012</v>
      </c>
      <c r="K147" s="6">
        <f t="shared" si="16"/>
        <v>143.27919659810996</v>
      </c>
      <c r="L147" s="7">
        <f t="shared" si="13"/>
        <v>10.260481721548508</v>
      </c>
      <c r="M147" s="7">
        <f t="shared" si="17"/>
        <v>13.125505767983956</v>
      </c>
      <c r="P147" s="5">
        <f t="shared" si="18"/>
        <v>25.767495427214165</v>
      </c>
    </row>
    <row r="148" spans="1:16" x14ac:dyDescent="0.15">
      <c r="A148" s="5">
        <v>73.5</v>
      </c>
      <c r="B148" s="5">
        <v>146</v>
      </c>
      <c r="D148">
        <v>116.31459353575001</v>
      </c>
      <c r="E148">
        <v>267.68854064643</v>
      </c>
      <c r="F148">
        <v>101.79871144083999</v>
      </c>
      <c r="G148">
        <v>105.25732135884</v>
      </c>
      <c r="I148" s="6">
        <f t="shared" si="14"/>
        <v>162.43121928759001</v>
      </c>
      <c r="J148" s="6">
        <f t="shared" si="15"/>
        <v>14.515882094910012</v>
      </c>
      <c r="K148" s="6">
        <f t="shared" si="16"/>
        <v>145.01216077369799</v>
      </c>
      <c r="L148" s="7">
        <f t="shared" si="13"/>
        <v>9.9898965716004575</v>
      </c>
      <c r="M148" s="7">
        <f t="shared" si="17"/>
        <v>12.874544070408751</v>
      </c>
      <c r="P148" s="5">
        <f t="shared" si="18"/>
        <v>22.450807426367785</v>
      </c>
    </row>
    <row r="149" spans="1:16" x14ac:dyDescent="0.15">
      <c r="A149" s="5">
        <v>74</v>
      </c>
      <c r="B149" s="5">
        <v>147</v>
      </c>
      <c r="D149">
        <v>116.24231145935001</v>
      </c>
      <c r="E149">
        <v>266.95396669931</v>
      </c>
      <c r="F149">
        <v>101.78602108551</v>
      </c>
      <c r="G149">
        <v>105.38539632956</v>
      </c>
      <c r="I149" s="6">
        <f t="shared" si="14"/>
        <v>161.56857036975001</v>
      </c>
      <c r="J149" s="6">
        <f t="shared" si="15"/>
        <v>14.456290373840005</v>
      </c>
      <c r="K149" s="6">
        <f t="shared" si="16"/>
        <v>144.22102192114201</v>
      </c>
      <c r="L149" s="7">
        <f t="shared" si="13"/>
        <v>9.9763506537004325</v>
      </c>
      <c r="M149" s="7">
        <f t="shared" si="17"/>
        <v>12.880621604881572</v>
      </c>
      <c r="P149" s="5">
        <f t="shared" si="18"/>
        <v>22.284768812023692</v>
      </c>
    </row>
    <row r="150" spans="1:16" x14ac:dyDescent="0.15">
      <c r="A150" s="5">
        <v>74.5</v>
      </c>
      <c r="B150" s="5">
        <v>148</v>
      </c>
      <c r="D150">
        <v>116.21958863859</v>
      </c>
      <c r="E150">
        <v>266.33868756121001</v>
      </c>
      <c r="F150">
        <v>101.71456462319</v>
      </c>
      <c r="G150">
        <v>105.22374072628</v>
      </c>
      <c r="I150" s="6">
        <f t="shared" si="14"/>
        <v>161.11494683493001</v>
      </c>
      <c r="J150" s="6">
        <f t="shared" si="15"/>
        <v>14.505024015399997</v>
      </c>
      <c r="K150" s="6">
        <f t="shared" si="16"/>
        <v>143.70891801645001</v>
      </c>
      <c r="L150" s="7">
        <f t="shared" si="13"/>
        <v>9.9075270653722551</v>
      </c>
      <c r="M150" s="7">
        <f t="shared" si="17"/>
        <v>12.831421468926239</v>
      </c>
      <c r="P150" s="5">
        <f t="shared" si="18"/>
        <v>21.441166087975159</v>
      </c>
    </row>
    <row r="151" spans="1:16" x14ac:dyDescent="0.15">
      <c r="A151" s="5">
        <v>75</v>
      </c>
      <c r="B151" s="5">
        <v>149</v>
      </c>
      <c r="D151">
        <v>116.52458374143001</v>
      </c>
      <c r="E151">
        <v>268.7194906954</v>
      </c>
      <c r="F151">
        <v>101.92932448262</v>
      </c>
      <c r="G151">
        <v>105.38598203827</v>
      </c>
      <c r="I151" s="6">
        <f t="shared" si="14"/>
        <v>163.33350865712998</v>
      </c>
      <c r="J151" s="6">
        <f t="shared" si="15"/>
        <v>14.595259258810003</v>
      </c>
      <c r="K151" s="6">
        <f t="shared" si="16"/>
        <v>145.81919754655797</v>
      </c>
      <c r="L151" s="7">
        <f t="shared" si="13"/>
        <v>9.9908603856103788</v>
      </c>
      <c r="M151" s="7">
        <f t="shared" si="17"/>
        <v>12.934378241537209</v>
      </c>
      <c r="P151" s="5">
        <f t="shared" si="18"/>
        <v>22.462621342846081</v>
      </c>
    </row>
    <row r="152" spans="1:16" x14ac:dyDescent="0.15">
      <c r="A152" s="5">
        <v>75.5</v>
      </c>
      <c r="B152" s="5">
        <v>150</v>
      </c>
      <c r="D152">
        <v>116.68070519099</v>
      </c>
      <c r="E152">
        <v>269.04054848188002</v>
      </c>
      <c r="F152">
        <v>101.65228426396</v>
      </c>
      <c r="G152">
        <v>105.31725888325001</v>
      </c>
      <c r="I152" s="6">
        <f t="shared" si="14"/>
        <v>163.72328959863</v>
      </c>
      <c r="J152" s="6">
        <f t="shared" si="15"/>
        <v>15.028420927029998</v>
      </c>
      <c r="K152" s="6">
        <f t="shared" si="16"/>
        <v>145.68918448619399</v>
      </c>
      <c r="L152" s="7">
        <f t="shared" si="13"/>
        <v>9.6942443383495185</v>
      </c>
      <c r="M152" s="7">
        <f t="shared" si="17"/>
        <v>12.657385646649194</v>
      </c>
      <c r="P152" s="5">
        <f t="shared" si="18"/>
        <v>18.826860529669702</v>
      </c>
    </row>
    <row r="153" spans="1:16" x14ac:dyDescent="0.15">
      <c r="A153" s="5">
        <v>76</v>
      </c>
      <c r="B153" s="5">
        <v>151</v>
      </c>
      <c r="D153">
        <v>116.56571988247001</v>
      </c>
      <c r="E153">
        <v>268.97414299706003</v>
      </c>
      <c r="F153">
        <v>101.9482623975</v>
      </c>
      <c r="G153">
        <v>105.52420929325</v>
      </c>
      <c r="I153" s="6">
        <f t="shared" si="14"/>
        <v>163.44993370381002</v>
      </c>
      <c r="J153" s="6">
        <f t="shared" si="15"/>
        <v>14.617457484970004</v>
      </c>
      <c r="K153" s="6">
        <f t="shared" si="16"/>
        <v>145.90898472184602</v>
      </c>
      <c r="L153" s="7">
        <f t="shared" si="13"/>
        <v>9.9818306208089123</v>
      </c>
      <c r="M153" s="7">
        <f t="shared" si="17"/>
        <v>12.964595381481434</v>
      </c>
      <c r="P153" s="5">
        <f t="shared" si="18"/>
        <v>22.351939316972754</v>
      </c>
    </row>
    <row r="154" spans="1:16" x14ac:dyDescent="0.15">
      <c r="A154" s="5">
        <v>76.5</v>
      </c>
      <c r="B154" s="5">
        <v>152</v>
      </c>
      <c r="D154">
        <v>116.35377081292999</v>
      </c>
      <c r="E154">
        <v>268.33359451517998</v>
      </c>
      <c r="F154">
        <v>102.04509957048001</v>
      </c>
      <c r="G154">
        <v>105.38481062085</v>
      </c>
      <c r="I154" s="6">
        <f t="shared" si="14"/>
        <v>162.94878389432998</v>
      </c>
      <c r="J154" s="6">
        <f t="shared" si="15"/>
        <v>14.308671242449989</v>
      </c>
      <c r="K154" s="6">
        <f t="shared" si="16"/>
        <v>145.77837840338998</v>
      </c>
      <c r="L154" s="7">
        <f t="shared" si="13"/>
        <v>10.18811432125889</v>
      </c>
      <c r="M154" s="7">
        <f t="shared" si="17"/>
        <v>13.190502534304256</v>
      </c>
      <c r="P154" s="5">
        <f t="shared" si="18"/>
        <v>24.880454552136193</v>
      </c>
    </row>
    <row r="155" spans="1:16" x14ac:dyDescent="0.15">
      <c r="A155" s="5">
        <v>77</v>
      </c>
      <c r="B155" s="5">
        <v>153</v>
      </c>
      <c r="D155">
        <v>116.64975514202</v>
      </c>
      <c r="E155">
        <v>267.54926542605</v>
      </c>
      <c r="F155">
        <v>101.86880124951</v>
      </c>
      <c r="G155">
        <v>105.4014057009</v>
      </c>
      <c r="I155" s="6">
        <f t="shared" si="14"/>
        <v>162.14785972515</v>
      </c>
      <c r="J155" s="6">
        <f t="shared" si="15"/>
        <v>14.780953892509999</v>
      </c>
      <c r="K155" s="6">
        <f t="shared" si="16"/>
        <v>144.410715054138</v>
      </c>
      <c r="L155" s="7">
        <f t="shared" si="13"/>
        <v>9.7700538209050034</v>
      </c>
      <c r="M155" s="7">
        <f t="shared" si="17"/>
        <v>12.792065486323215</v>
      </c>
      <c r="P155" s="5">
        <f t="shared" si="18"/>
        <v>19.756092607595715</v>
      </c>
    </row>
    <row r="156" spans="1:16" x14ac:dyDescent="0.15">
      <c r="A156" s="5">
        <v>77.5</v>
      </c>
      <c r="B156" s="5">
        <v>154</v>
      </c>
      <c r="D156">
        <v>116.56003917728</v>
      </c>
      <c r="E156">
        <v>266.67933398628998</v>
      </c>
      <c r="F156">
        <v>101.75673565014</v>
      </c>
      <c r="G156">
        <v>105.48672393596</v>
      </c>
      <c r="I156" s="6">
        <f t="shared" si="14"/>
        <v>161.19261005032996</v>
      </c>
      <c r="J156" s="6">
        <f t="shared" si="15"/>
        <v>14.803303527140002</v>
      </c>
      <c r="K156" s="6">
        <f t="shared" si="16"/>
        <v>143.42864581776195</v>
      </c>
      <c r="L156" s="7">
        <f t="shared" si="13"/>
        <v>9.6889620316710729</v>
      </c>
      <c r="M156" s="7">
        <f t="shared" si="17"/>
        <v>12.730597149462131</v>
      </c>
      <c r="P156" s="5">
        <f t="shared" si="18"/>
        <v>18.762112840520633</v>
      </c>
    </row>
    <row r="157" spans="1:16" x14ac:dyDescent="0.15">
      <c r="A157" s="5">
        <v>78</v>
      </c>
      <c r="B157" s="5">
        <v>155</v>
      </c>
      <c r="D157">
        <v>116.54593535748999</v>
      </c>
      <c r="E157">
        <v>269.37943192948001</v>
      </c>
      <c r="F157">
        <v>101.86431081609</v>
      </c>
      <c r="G157">
        <v>105.45450995705001</v>
      </c>
      <c r="I157" s="6">
        <f t="shared" si="14"/>
        <v>163.92492197243001</v>
      </c>
      <c r="J157" s="6">
        <f t="shared" si="15"/>
        <v>14.681624541399998</v>
      </c>
      <c r="K157" s="6">
        <f t="shared" si="16"/>
        <v>146.30697252275002</v>
      </c>
      <c r="L157" s="7">
        <f t="shared" si="13"/>
        <v>9.965312224828125</v>
      </c>
      <c r="M157" s="7">
        <f t="shared" si="17"/>
        <v>13.026570794992027</v>
      </c>
      <c r="P157" s="5">
        <f t="shared" si="18"/>
        <v>22.149465656636163</v>
      </c>
    </row>
    <row r="158" spans="1:16" x14ac:dyDescent="0.15">
      <c r="A158" s="5">
        <v>78.5</v>
      </c>
      <c r="B158" s="5">
        <v>156</v>
      </c>
      <c r="D158">
        <v>116.41586679725999</v>
      </c>
      <c r="E158">
        <v>267.10068560234998</v>
      </c>
      <c r="F158">
        <v>101.95841468176999</v>
      </c>
      <c r="G158">
        <v>105.47090980086</v>
      </c>
      <c r="I158" s="6">
        <f t="shared" si="14"/>
        <v>161.62977580148998</v>
      </c>
      <c r="J158" s="6">
        <f t="shared" si="15"/>
        <v>14.45745211549</v>
      </c>
      <c r="K158" s="6">
        <f t="shared" si="16"/>
        <v>144.28083326290198</v>
      </c>
      <c r="L158" s="7">
        <f t="shared" si="13"/>
        <v>9.9796860546621939</v>
      </c>
      <c r="M158" s="7">
        <f t="shared" si="17"/>
        <v>13.060568077198942</v>
      </c>
      <c r="P158" s="5">
        <f t="shared" si="18"/>
        <v>22.32565237252215</v>
      </c>
    </row>
    <row r="159" spans="1:16" x14ac:dyDescent="0.15">
      <c r="A159" s="5">
        <v>79</v>
      </c>
      <c r="B159" s="5">
        <v>157</v>
      </c>
      <c r="D159">
        <v>116.72575905975</v>
      </c>
      <c r="E159">
        <v>264.80078354554001</v>
      </c>
      <c r="F159">
        <v>101.87251073799</v>
      </c>
      <c r="G159">
        <v>105.4640765326</v>
      </c>
      <c r="I159" s="6">
        <f t="shared" si="14"/>
        <v>159.33670701294</v>
      </c>
      <c r="J159" s="6">
        <f t="shared" si="15"/>
        <v>14.853248321760006</v>
      </c>
      <c r="K159" s="6">
        <f t="shared" si="16"/>
        <v>141.51280902682799</v>
      </c>
      <c r="L159" s="7">
        <f t="shared" si="13"/>
        <v>9.52739804528224</v>
      </c>
      <c r="M159" s="7">
        <f t="shared" si="17"/>
        <v>12.627903520191834</v>
      </c>
      <c r="P159" s="5">
        <f t="shared" si="18"/>
        <v>16.78174793458389</v>
      </c>
    </row>
    <row r="160" spans="1:16" x14ac:dyDescent="0.15">
      <c r="A160" s="5">
        <v>79.5</v>
      </c>
      <c r="B160" s="5">
        <v>158</v>
      </c>
      <c r="D160">
        <v>116.49461312439</v>
      </c>
      <c r="E160">
        <v>262.97982370224997</v>
      </c>
      <c r="F160">
        <v>101.86313939867</v>
      </c>
      <c r="G160">
        <v>105.40921515033</v>
      </c>
      <c r="I160" s="6">
        <f t="shared" si="14"/>
        <v>157.57060855191997</v>
      </c>
      <c r="J160" s="6">
        <f t="shared" si="15"/>
        <v>14.631473725719999</v>
      </c>
      <c r="K160" s="6">
        <f t="shared" si="16"/>
        <v>140.01284008105597</v>
      </c>
      <c r="L160" s="7">
        <f t="shared" si="13"/>
        <v>9.5692916999149435</v>
      </c>
      <c r="M160" s="7">
        <f t="shared" si="17"/>
        <v>12.689420627197382</v>
      </c>
      <c r="P160" s="5">
        <f t="shared" si="18"/>
        <v>17.295257939322017</v>
      </c>
    </row>
    <row r="161" spans="1:16" x14ac:dyDescent="0.15">
      <c r="A161" s="5">
        <v>80</v>
      </c>
      <c r="B161" s="5">
        <v>159</v>
      </c>
      <c r="D161">
        <v>115.97257590597999</v>
      </c>
      <c r="E161">
        <v>258.96043095005001</v>
      </c>
      <c r="F161">
        <v>101.83912534165999</v>
      </c>
      <c r="G161">
        <v>105.56677079265999</v>
      </c>
      <c r="I161" s="6">
        <f t="shared" si="14"/>
        <v>153.39366015739</v>
      </c>
      <c r="J161" s="6">
        <f t="shared" si="15"/>
        <v>14.13345056432</v>
      </c>
      <c r="K161" s="6">
        <f t="shared" si="16"/>
        <v>136.433519480206</v>
      </c>
      <c r="L161" s="7">
        <f t="shared" si="13"/>
        <v>9.6532349874016905</v>
      </c>
      <c r="M161" s="7">
        <f t="shared" si="17"/>
        <v>12.792987367056975</v>
      </c>
      <c r="P161" s="5">
        <f t="shared" si="18"/>
        <v>18.324189846384709</v>
      </c>
    </row>
    <row r="162" spans="1:16" x14ac:dyDescent="0.15">
      <c r="A162" s="5">
        <v>80.5</v>
      </c>
      <c r="B162" s="5">
        <v>160</v>
      </c>
      <c r="D162">
        <v>115.73202742409001</v>
      </c>
      <c r="E162">
        <v>257.38295788443003</v>
      </c>
      <c r="F162">
        <v>101.89828192113001</v>
      </c>
      <c r="G162">
        <v>105.31745411948999</v>
      </c>
      <c r="I162" s="6">
        <f t="shared" si="14"/>
        <v>152.06550376494005</v>
      </c>
      <c r="J162" s="6">
        <f t="shared" si="15"/>
        <v>13.833745502959999</v>
      </c>
      <c r="K162" s="6">
        <f t="shared" si="16"/>
        <v>135.46500916138805</v>
      </c>
      <c r="L162" s="7">
        <f t="shared" si="13"/>
        <v>9.792359497462396</v>
      </c>
      <c r="M162" s="7">
        <f t="shared" si="17"/>
        <v>12.951735329490527</v>
      </c>
      <c r="P162" s="5">
        <f t="shared" si="18"/>
        <v>20.029503656956216</v>
      </c>
    </row>
    <row r="163" spans="1:16" x14ac:dyDescent="0.15">
      <c r="A163" s="5">
        <v>81</v>
      </c>
      <c r="B163" s="5">
        <v>161</v>
      </c>
      <c r="D163">
        <v>115.72027424094</v>
      </c>
      <c r="E163">
        <v>256.06601371204999</v>
      </c>
      <c r="F163">
        <v>101.94923857868</v>
      </c>
      <c r="G163">
        <v>105.53904724717</v>
      </c>
      <c r="I163" s="6">
        <f t="shared" si="14"/>
        <v>150.52696646487999</v>
      </c>
      <c r="J163" s="6">
        <f t="shared" si="15"/>
        <v>13.771035662260005</v>
      </c>
      <c r="K163" s="6">
        <f t="shared" si="16"/>
        <v>134.00172367016799</v>
      </c>
      <c r="L163" s="7">
        <f t="shared" si="13"/>
        <v>9.7306932431672006</v>
      </c>
      <c r="M163" s="7">
        <f t="shared" si="17"/>
        <v>12.909692527568177</v>
      </c>
      <c r="P163" s="5">
        <f t="shared" si="18"/>
        <v>19.273631704200188</v>
      </c>
    </row>
    <row r="164" spans="1:16" x14ac:dyDescent="0.15">
      <c r="A164" s="5">
        <v>81.5</v>
      </c>
      <c r="B164" s="5">
        <v>162</v>
      </c>
      <c r="D164">
        <v>115.67482859941001</v>
      </c>
      <c r="E164">
        <v>255.61488736532999</v>
      </c>
      <c r="F164">
        <v>101.92073408825</v>
      </c>
      <c r="G164">
        <v>105.31276844982</v>
      </c>
      <c r="I164" s="6">
        <f t="shared" si="14"/>
        <v>150.30211891550999</v>
      </c>
      <c r="J164" s="6">
        <f t="shared" si="15"/>
        <v>13.754094511160005</v>
      </c>
      <c r="K164" s="6">
        <f t="shared" si="16"/>
        <v>133.79720550211798</v>
      </c>
      <c r="L164" s="7">
        <f t="shared" si="13"/>
        <v>9.7278090821286405</v>
      </c>
      <c r="M164" s="7">
        <f t="shared" si="17"/>
        <v>12.926431818902461</v>
      </c>
      <c r="P164" s="5">
        <f t="shared" si="18"/>
        <v>19.238279201260031</v>
      </c>
    </row>
    <row r="165" spans="1:16" x14ac:dyDescent="0.15">
      <c r="A165" s="5">
        <v>82</v>
      </c>
      <c r="B165" s="5">
        <v>163</v>
      </c>
      <c r="D165">
        <v>115.47110675808</v>
      </c>
      <c r="E165">
        <v>252.78178256611</v>
      </c>
      <c r="F165">
        <v>101.90843420538999</v>
      </c>
      <c r="G165">
        <v>105.48613822726</v>
      </c>
      <c r="I165" s="6">
        <f t="shared" si="14"/>
        <v>147.29564433885</v>
      </c>
      <c r="J165" s="6">
        <f t="shared" si="15"/>
        <v>13.562672552690003</v>
      </c>
      <c r="K165" s="6">
        <f t="shared" si="16"/>
        <v>131.02043727562199</v>
      </c>
      <c r="L165" s="7">
        <f t="shared" si="13"/>
        <v>9.660370164259076</v>
      </c>
      <c r="M165" s="7">
        <f t="shared" si="17"/>
        <v>12.878616353405743</v>
      </c>
      <c r="P165" s="5">
        <f t="shared" si="18"/>
        <v>18.411649026873182</v>
      </c>
    </row>
    <row r="166" spans="1:16" x14ac:dyDescent="0.15">
      <c r="A166" s="5">
        <v>82.5</v>
      </c>
      <c r="B166" s="5">
        <v>164</v>
      </c>
      <c r="D166">
        <v>115.58589618022</v>
      </c>
      <c r="E166">
        <v>251.76630754163</v>
      </c>
      <c r="F166">
        <v>101.84068723155001</v>
      </c>
      <c r="G166">
        <v>105.46270987894999</v>
      </c>
      <c r="I166" s="6">
        <f t="shared" si="14"/>
        <v>146.30359766268</v>
      </c>
      <c r="J166" s="6">
        <f t="shared" si="15"/>
        <v>13.745208948669998</v>
      </c>
      <c r="K166" s="6">
        <f t="shared" si="16"/>
        <v>129.80934692427601</v>
      </c>
      <c r="L166" s="7">
        <f t="shared" si="13"/>
        <v>9.4439704342825959</v>
      </c>
      <c r="M166" s="7">
        <f t="shared" si="17"/>
        <v>12.681840075802109</v>
      </c>
      <c r="P166" s="5">
        <f t="shared" si="18"/>
        <v>15.759136914005257</v>
      </c>
    </row>
    <row r="167" spans="1:16" x14ac:dyDescent="0.15">
      <c r="A167" s="5">
        <v>83</v>
      </c>
      <c r="B167" s="5">
        <v>165</v>
      </c>
      <c r="D167">
        <v>114.93300685602</v>
      </c>
      <c r="E167">
        <v>246.82331047992</v>
      </c>
      <c r="F167">
        <v>101.90843420538999</v>
      </c>
      <c r="G167">
        <v>105.40179617337</v>
      </c>
      <c r="I167" s="6">
        <f t="shared" si="14"/>
        <v>141.42151430654999</v>
      </c>
      <c r="J167" s="6">
        <f t="shared" si="15"/>
        <v>13.024572650630006</v>
      </c>
      <c r="K167" s="6">
        <f t="shared" si="16"/>
        <v>125.79202712579399</v>
      </c>
      <c r="L167" s="7">
        <f t="shared" si="13"/>
        <v>9.6580540874567085</v>
      </c>
      <c r="M167" s="7">
        <f t="shared" si="17"/>
        <v>12.915547181349066</v>
      </c>
      <c r="P167" s="5">
        <f t="shared" si="18"/>
        <v>18.38325979656647</v>
      </c>
    </row>
    <row r="168" spans="1:16" x14ac:dyDescent="0.15">
      <c r="A168" s="5">
        <v>83.5</v>
      </c>
      <c r="B168" s="5">
        <v>166</v>
      </c>
      <c r="D168">
        <v>114.72517140059</v>
      </c>
      <c r="E168">
        <v>245.93731635651</v>
      </c>
      <c r="F168">
        <v>101.89027723546</v>
      </c>
      <c r="G168">
        <v>105.46954314721</v>
      </c>
      <c r="I168" s="6">
        <f t="shared" si="14"/>
        <v>140.46777320929999</v>
      </c>
      <c r="J168" s="6">
        <f t="shared" si="15"/>
        <v>12.834894165129995</v>
      </c>
      <c r="K168" s="6">
        <f t="shared" si="16"/>
        <v>125.065900211144</v>
      </c>
      <c r="L168" s="7">
        <f t="shared" si="13"/>
        <v>9.744209699128227</v>
      </c>
      <c r="M168" s="7">
        <f t="shared" si="17"/>
        <v>13.02132624539343</v>
      </c>
      <c r="P168" s="5">
        <f t="shared" si="18"/>
        <v>19.439309189858626</v>
      </c>
    </row>
    <row r="169" spans="1:16" x14ac:dyDescent="0.15">
      <c r="A169" s="5">
        <v>84</v>
      </c>
      <c r="B169" s="5">
        <v>167</v>
      </c>
      <c r="D169">
        <v>114.45308521058</v>
      </c>
      <c r="E169">
        <v>240.48227228208</v>
      </c>
      <c r="F169">
        <v>101.83190160094</v>
      </c>
      <c r="G169">
        <v>105.44142912925</v>
      </c>
      <c r="I169" s="6">
        <f t="shared" si="14"/>
        <v>135.04084315283001</v>
      </c>
      <c r="J169" s="6">
        <f t="shared" si="15"/>
        <v>12.621183609639999</v>
      </c>
      <c r="K169" s="6">
        <f t="shared" si="16"/>
        <v>119.895422821262</v>
      </c>
      <c r="L169" s="7">
        <f t="shared" si="13"/>
        <v>9.4995387540108727</v>
      </c>
      <c r="M169" s="7">
        <f t="shared" si="17"/>
        <v>12.796278752648922</v>
      </c>
      <c r="P169" s="5">
        <f t="shared" si="18"/>
        <v>16.440263647328777</v>
      </c>
    </row>
    <row r="170" spans="1:16" x14ac:dyDescent="0.15">
      <c r="A170" s="5">
        <v>84.5</v>
      </c>
      <c r="B170" s="5">
        <v>168</v>
      </c>
      <c r="D170">
        <v>115.07855044074</v>
      </c>
      <c r="E170">
        <v>244.92497551420001</v>
      </c>
      <c r="F170">
        <v>101.8055447091</v>
      </c>
      <c r="G170">
        <v>105.51464271768999</v>
      </c>
      <c r="I170" s="6">
        <f t="shared" si="14"/>
        <v>139.41033279651003</v>
      </c>
      <c r="J170" s="6">
        <f t="shared" si="15"/>
        <v>13.273005731639998</v>
      </c>
      <c r="K170" s="6">
        <f t="shared" si="16"/>
        <v>123.48272591854203</v>
      </c>
      <c r="L170" s="7">
        <f t="shared" si="13"/>
        <v>9.303297867504547</v>
      </c>
      <c r="M170" s="7">
        <f t="shared" si="17"/>
        <v>12.619661318515442</v>
      </c>
      <c r="P170" s="5">
        <f t="shared" si="18"/>
        <v>14.034847852426708</v>
      </c>
    </row>
    <row r="171" spans="1:16" x14ac:dyDescent="0.15">
      <c r="A171" s="5">
        <v>85</v>
      </c>
      <c r="B171" s="5">
        <v>169</v>
      </c>
      <c r="D171">
        <v>114.10852105779</v>
      </c>
      <c r="E171">
        <v>237.85190989226001</v>
      </c>
      <c r="F171">
        <v>101.98984771574</v>
      </c>
      <c r="G171">
        <v>105.47598594298999</v>
      </c>
      <c r="I171" s="6">
        <f t="shared" si="14"/>
        <v>132.37592394927003</v>
      </c>
      <c r="J171" s="6">
        <f t="shared" si="15"/>
        <v>12.118673342050002</v>
      </c>
      <c r="K171" s="6">
        <f t="shared" si="16"/>
        <v>117.83351593881002</v>
      </c>
      <c r="L171" s="7">
        <f t="shared" si="13"/>
        <v>9.7233016034804045</v>
      </c>
      <c r="M171" s="7">
        <f t="shared" si="17"/>
        <v>13.059288506864146</v>
      </c>
      <c r="P171" s="5">
        <f t="shared" si="18"/>
        <v>19.183028939560355</v>
      </c>
    </row>
    <row r="172" spans="1:16" x14ac:dyDescent="0.15">
      <c r="A172" s="5">
        <v>85.5</v>
      </c>
      <c r="B172" s="5">
        <v>170</v>
      </c>
      <c r="D172">
        <v>113.95945151812001</v>
      </c>
      <c r="E172">
        <v>235.64642507345999</v>
      </c>
      <c r="F172">
        <v>101.79265911752999</v>
      </c>
      <c r="G172">
        <v>105.53611870363</v>
      </c>
      <c r="I172" s="6">
        <f t="shared" si="14"/>
        <v>130.11030636983</v>
      </c>
      <c r="J172" s="6">
        <f t="shared" si="15"/>
        <v>12.166792400590012</v>
      </c>
      <c r="K172" s="6">
        <f t="shared" si="16"/>
        <v>115.51015548912198</v>
      </c>
      <c r="L172" s="7">
        <f t="shared" si="13"/>
        <v>9.493887270035156</v>
      </c>
      <c r="M172" s="7">
        <f t="shared" si="17"/>
        <v>12.849497625791741</v>
      </c>
      <c r="P172" s="5">
        <f t="shared" si="18"/>
        <v>16.370990780385288</v>
      </c>
    </row>
    <row r="173" spans="1:16" x14ac:dyDescent="0.15">
      <c r="A173" s="5">
        <v>86</v>
      </c>
      <c r="B173" s="5">
        <v>171</v>
      </c>
      <c r="D173">
        <v>114.80861900098</v>
      </c>
      <c r="E173">
        <v>245.82761998040999</v>
      </c>
      <c r="F173">
        <v>101.96583365873001</v>
      </c>
      <c r="G173">
        <v>105.54139008200001</v>
      </c>
      <c r="I173" s="6">
        <f t="shared" si="14"/>
        <v>140.28622989841</v>
      </c>
      <c r="J173" s="6">
        <f t="shared" si="15"/>
        <v>12.842785342249996</v>
      </c>
      <c r="K173" s="6">
        <f t="shared" si="16"/>
        <v>124.87488748771</v>
      </c>
      <c r="L173" s="7">
        <f t="shared" si="13"/>
        <v>9.7233492704186624</v>
      </c>
      <c r="M173" s="7">
        <f t="shared" si="17"/>
        <v>13.098583078548094</v>
      </c>
      <c r="P173" s="5">
        <f t="shared" si="18"/>
        <v>19.183613215386973</v>
      </c>
    </row>
    <row r="174" spans="1:16" x14ac:dyDescent="0.15">
      <c r="A174" s="5">
        <v>86.5</v>
      </c>
      <c r="B174" s="5">
        <v>172</v>
      </c>
      <c r="D174">
        <v>115.14867776689999</v>
      </c>
      <c r="E174">
        <v>250.12203721840999</v>
      </c>
      <c r="F174">
        <v>101.91624365481999</v>
      </c>
      <c r="G174">
        <v>105.42795782896999</v>
      </c>
      <c r="I174" s="6">
        <f t="shared" si="14"/>
        <v>144.69407938943999</v>
      </c>
      <c r="J174" s="6">
        <f t="shared" si="15"/>
        <v>13.23243411208</v>
      </c>
      <c r="K174" s="6">
        <f t="shared" si="16"/>
        <v>128.815158454944</v>
      </c>
      <c r="L174" s="7">
        <f t="shared" si="13"/>
        <v>9.7348044482116531</v>
      </c>
      <c r="M174" s="7">
        <f t="shared" si="17"/>
        <v>13.129661708713931</v>
      </c>
      <c r="P174" s="5">
        <f t="shared" si="18"/>
        <v>19.324024656077157</v>
      </c>
    </row>
    <row r="175" spans="1:16" x14ac:dyDescent="0.15">
      <c r="A175" s="5">
        <v>87</v>
      </c>
      <c r="B175" s="5">
        <v>173</v>
      </c>
      <c r="D175">
        <v>115.47933398629</v>
      </c>
      <c r="E175">
        <v>251.68697355533999</v>
      </c>
      <c r="F175">
        <v>101.95392424834</v>
      </c>
      <c r="G175">
        <v>105.35923467396</v>
      </c>
      <c r="I175" s="6">
        <f t="shared" si="14"/>
        <v>146.32773888137999</v>
      </c>
      <c r="J175" s="6">
        <f t="shared" si="15"/>
        <v>13.52540973795</v>
      </c>
      <c r="K175" s="6">
        <f t="shared" si="16"/>
        <v>130.09724719584</v>
      </c>
      <c r="L175" s="7">
        <f t="shared" si="13"/>
        <v>9.6187287273678113</v>
      </c>
      <c r="M175" s="7">
        <f t="shared" si="17"/>
        <v>13.033209440242935</v>
      </c>
      <c r="P175" s="5">
        <f t="shared" si="18"/>
        <v>17.901230572269242</v>
      </c>
    </row>
    <row r="176" spans="1:16" x14ac:dyDescent="0.15">
      <c r="A176" s="5">
        <v>87.5</v>
      </c>
      <c r="B176" s="5">
        <v>174</v>
      </c>
      <c r="D176">
        <v>115.21880509304999</v>
      </c>
      <c r="E176">
        <v>250.47228207640001</v>
      </c>
      <c r="F176">
        <v>101.85474424053</v>
      </c>
      <c r="G176">
        <v>105.6110894182</v>
      </c>
      <c r="I176" s="6">
        <f t="shared" si="14"/>
        <v>144.86119265820003</v>
      </c>
      <c r="J176" s="6">
        <f t="shared" si="15"/>
        <v>13.364060852519998</v>
      </c>
      <c r="K176" s="6">
        <f t="shared" si="16"/>
        <v>128.82431963517604</v>
      </c>
      <c r="L176" s="7">
        <f t="shared" si="13"/>
        <v>9.6396088776327478</v>
      </c>
      <c r="M176" s="7">
        <f t="shared" si="17"/>
        <v>13.073713042880716</v>
      </c>
      <c r="P176" s="5">
        <f t="shared" si="18"/>
        <v>18.157168283015306</v>
      </c>
    </row>
    <row r="177" spans="1:16" x14ac:dyDescent="0.15">
      <c r="A177" s="5">
        <v>88</v>
      </c>
      <c r="B177" s="5">
        <v>175</v>
      </c>
      <c r="D177">
        <v>115.13849167482999</v>
      </c>
      <c r="E177">
        <v>249.47659157689</v>
      </c>
      <c r="F177">
        <v>101.86470128856</v>
      </c>
      <c r="G177">
        <v>105.35396329559001</v>
      </c>
      <c r="I177" s="6">
        <f t="shared" si="14"/>
        <v>144.1226282813</v>
      </c>
      <c r="J177" s="6">
        <f t="shared" si="15"/>
        <v>13.273790386269994</v>
      </c>
      <c r="K177" s="6">
        <f t="shared" si="16"/>
        <v>128.19407981777601</v>
      </c>
      <c r="L177" s="7">
        <f t="shared" si="13"/>
        <v>9.657684511153354</v>
      </c>
      <c r="M177" s="7">
        <f t="shared" si="17"/>
        <v>13.111412128774168</v>
      </c>
      <c r="P177" s="5">
        <f t="shared" si="18"/>
        <v>18.378729727968956</v>
      </c>
    </row>
    <row r="178" spans="1:16" x14ac:dyDescent="0.15">
      <c r="A178" s="5">
        <v>88.5</v>
      </c>
      <c r="B178" s="5">
        <v>176</v>
      </c>
      <c r="D178">
        <v>115.07130264446999</v>
      </c>
      <c r="E178">
        <v>250.13241919686999</v>
      </c>
      <c r="F178">
        <v>101.80476376416</v>
      </c>
      <c r="G178">
        <v>105.30573994533</v>
      </c>
      <c r="I178" s="6">
        <f t="shared" si="14"/>
        <v>144.82667925153999</v>
      </c>
      <c r="J178" s="6">
        <f t="shared" si="15"/>
        <v>13.266538880309994</v>
      </c>
      <c r="K178" s="6">
        <f t="shared" si="16"/>
        <v>128.906832595168</v>
      </c>
      <c r="L178" s="7">
        <f t="shared" si="13"/>
        <v>9.7166890142303544</v>
      </c>
      <c r="M178" s="7">
        <f t="shared" si="17"/>
        <v>13.190040084224012</v>
      </c>
      <c r="P178" s="5">
        <f t="shared" si="18"/>
        <v>19.10197535837019</v>
      </c>
    </row>
    <row r="179" spans="1:16" x14ac:dyDescent="0.15">
      <c r="A179" s="5">
        <v>89</v>
      </c>
      <c r="B179" s="5">
        <v>177</v>
      </c>
      <c r="D179">
        <v>116.4346718903</v>
      </c>
      <c r="E179">
        <v>259.73006856024</v>
      </c>
      <c r="F179">
        <v>101.97422881687</v>
      </c>
      <c r="G179">
        <v>105.62827020695001</v>
      </c>
      <c r="I179" s="6">
        <f t="shared" si="14"/>
        <v>154.10179835329001</v>
      </c>
      <c r="J179" s="6">
        <f t="shared" si="15"/>
        <v>14.46044307343</v>
      </c>
      <c r="K179" s="6">
        <f t="shared" si="16"/>
        <v>136.74926666517402</v>
      </c>
      <c r="L179" s="7">
        <f t="shared" si="13"/>
        <v>9.4567826152188061</v>
      </c>
      <c r="M179" s="7">
        <f t="shared" si="17"/>
        <v>12.94975713758531</v>
      </c>
      <c r="P179" s="5">
        <f t="shared" si="18"/>
        <v>15.91618177320747</v>
      </c>
    </row>
    <row r="180" spans="1:16" x14ac:dyDescent="0.15">
      <c r="A180" s="5">
        <v>89.5</v>
      </c>
      <c r="B180" s="5">
        <v>178</v>
      </c>
      <c r="D180">
        <v>116.30479921644999</v>
      </c>
      <c r="E180">
        <v>259.27580803133998</v>
      </c>
      <c r="F180">
        <v>101.81159703241001</v>
      </c>
      <c r="G180">
        <v>105.4951190941</v>
      </c>
      <c r="I180" s="6">
        <f t="shared" si="14"/>
        <v>153.78068893723997</v>
      </c>
      <c r="J180" s="6">
        <f t="shared" si="15"/>
        <v>14.493202184039987</v>
      </c>
      <c r="K180" s="6">
        <f t="shared" si="16"/>
        <v>136.38884631639198</v>
      </c>
      <c r="L180" s="7">
        <f t="shared" si="13"/>
        <v>9.4105391330691788</v>
      </c>
      <c r="M180" s="7">
        <f t="shared" si="17"/>
        <v>12.923137107808529</v>
      </c>
      <c r="P180" s="5">
        <f t="shared" si="18"/>
        <v>15.349353909991514</v>
      </c>
    </row>
    <row r="181" spans="1:16" x14ac:dyDescent="0.15">
      <c r="A181" s="5">
        <v>90</v>
      </c>
      <c r="B181" s="5">
        <v>179</v>
      </c>
      <c r="D181">
        <v>116.64524975514</v>
      </c>
      <c r="E181">
        <v>261.78922624877998</v>
      </c>
      <c r="F181">
        <v>102.00019523624</v>
      </c>
      <c r="G181">
        <v>105.32233502538</v>
      </c>
      <c r="I181" s="6">
        <f t="shared" si="14"/>
        <v>156.46689122339998</v>
      </c>
      <c r="J181" s="6">
        <f t="shared" si="15"/>
        <v>14.645054518899997</v>
      </c>
      <c r="K181" s="6">
        <f t="shared" si="16"/>
        <v>138.89282580071998</v>
      </c>
      <c r="L181" s="7">
        <f t="shared" si="13"/>
        <v>9.4839405084817905</v>
      </c>
      <c r="M181" s="7">
        <f t="shared" si="17"/>
        <v>13.016161935593987</v>
      </c>
      <c r="P181" s="5">
        <f t="shared" si="18"/>
        <v>16.249068698934551</v>
      </c>
    </row>
    <row r="182" spans="1:16" x14ac:dyDescent="0.15">
      <c r="A182" s="5">
        <v>90.5</v>
      </c>
      <c r="B182" s="5">
        <v>180</v>
      </c>
      <c r="D182">
        <v>116.24094025465</v>
      </c>
      <c r="E182">
        <v>260.83819784525002</v>
      </c>
      <c r="F182">
        <v>101.87426786412</v>
      </c>
      <c r="G182">
        <v>105.43928153065001</v>
      </c>
      <c r="I182" s="6">
        <f t="shared" si="14"/>
        <v>155.3989163146</v>
      </c>
      <c r="J182" s="6">
        <f t="shared" si="15"/>
        <v>14.366672390529999</v>
      </c>
      <c r="K182" s="6">
        <f>I182-1.2*J182</f>
        <v>138.15890944596401</v>
      </c>
      <c r="L182" s="7">
        <f t="shared" si="13"/>
        <v>9.6166255964069638</v>
      </c>
      <c r="M182" s="7">
        <f>L182+ABS($N$2)*A182</f>
        <v>13.168470475892004</v>
      </c>
      <c r="P182" s="5">
        <f>(L182-$O$2)/$O$2*100</f>
        <v>17.875451518158584</v>
      </c>
    </row>
    <row r="183" spans="1:16" x14ac:dyDescent="0.15">
      <c r="A183" s="5">
        <v>91</v>
      </c>
      <c r="B183" s="5">
        <v>181</v>
      </c>
      <c r="D183">
        <v>116.73868756121</v>
      </c>
      <c r="E183">
        <v>262.00097943192998</v>
      </c>
      <c r="F183">
        <v>101.80437329167999</v>
      </c>
      <c r="G183">
        <v>105.29714955096</v>
      </c>
      <c r="I183" s="6">
        <f t="shared" si="14"/>
        <v>156.70382988096998</v>
      </c>
      <c r="J183" s="6">
        <f t="shared" si="15"/>
        <v>14.934314269530006</v>
      </c>
      <c r="K183" s="6">
        <f t="shared" ref="K183:K241" si="19">I183-1.2*J183</f>
        <v>138.78265275753398</v>
      </c>
      <c r="L183" s="7">
        <f t="shared" si="13"/>
        <v>9.2928707842105407</v>
      </c>
      <c r="M183" s="7">
        <f t="shared" ref="M183:M241" si="20">L183+ABS($N$2)*A183</f>
        <v>12.864339116068427</v>
      </c>
      <c r="P183" s="5">
        <f t="shared" ref="P183:P241" si="21">(L183-$O$2)/$O$2*100</f>
        <v>13.907038244058709</v>
      </c>
    </row>
    <row r="184" spans="1:16" x14ac:dyDescent="0.15">
      <c r="A184" s="5">
        <v>91.5</v>
      </c>
      <c r="B184" s="5">
        <v>182</v>
      </c>
      <c r="D184">
        <v>116.65954946130999</v>
      </c>
      <c r="E184">
        <v>262.38491674828998</v>
      </c>
      <c r="F184">
        <v>101.98086684889</v>
      </c>
      <c r="G184">
        <v>105.33463490824001</v>
      </c>
      <c r="I184" s="6">
        <f t="shared" si="14"/>
        <v>157.05028184004999</v>
      </c>
      <c r="J184" s="6">
        <f t="shared" si="15"/>
        <v>14.678682612419991</v>
      </c>
      <c r="K184" s="6">
        <f t="shared" si="19"/>
        <v>139.43586270514601</v>
      </c>
      <c r="L184" s="7">
        <f t="shared" si="13"/>
        <v>9.4992082318862821</v>
      </c>
      <c r="M184" s="7">
        <f t="shared" si="20"/>
        <v>13.090300016117014</v>
      </c>
      <c r="P184" s="5">
        <f t="shared" si="21"/>
        <v>16.436212283959968</v>
      </c>
    </row>
    <row r="185" spans="1:16" x14ac:dyDescent="0.15">
      <c r="A185" s="5">
        <v>92</v>
      </c>
      <c r="B185" s="5">
        <v>183</v>
      </c>
      <c r="D185">
        <v>116.54338883448</v>
      </c>
      <c r="E185">
        <v>259.41998041135997</v>
      </c>
      <c r="F185">
        <v>101.88168684108</v>
      </c>
      <c r="G185">
        <v>105.35591565795001</v>
      </c>
      <c r="I185" s="6">
        <f t="shared" si="14"/>
        <v>154.06406475340998</v>
      </c>
      <c r="J185" s="6">
        <f t="shared" si="15"/>
        <v>14.661701993400001</v>
      </c>
      <c r="K185" s="6">
        <f t="shared" si="19"/>
        <v>136.47002236132997</v>
      </c>
      <c r="L185" s="7">
        <f t="shared" si="13"/>
        <v>9.3079249887061035</v>
      </c>
      <c r="M185" s="7">
        <f t="shared" si="20"/>
        <v>12.918640225309682</v>
      </c>
      <c r="P185" s="5">
        <f t="shared" si="21"/>
        <v>14.091564628534378</v>
      </c>
    </row>
    <row r="186" spans="1:16" x14ac:dyDescent="0.15">
      <c r="A186" s="5">
        <v>92.5</v>
      </c>
      <c r="B186" s="5">
        <v>184</v>
      </c>
      <c r="D186">
        <v>116.36336924584</v>
      </c>
      <c r="E186">
        <v>259.59255631733998</v>
      </c>
      <c r="F186">
        <v>101.84947286216</v>
      </c>
      <c r="G186">
        <v>105.40042951972001</v>
      </c>
      <c r="I186" s="6">
        <f t="shared" si="14"/>
        <v>154.19212679761998</v>
      </c>
      <c r="J186" s="6">
        <f t="shared" si="15"/>
        <v>14.513896383680006</v>
      </c>
      <c r="K186" s="6">
        <f t="shared" si="19"/>
        <v>136.77545113720396</v>
      </c>
      <c r="L186" s="7">
        <f t="shared" si="13"/>
        <v>9.4237582742425836</v>
      </c>
      <c r="M186" s="7">
        <f t="shared" si="20"/>
        <v>13.054096963219006</v>
      </c>
      <c r="P186" s="5">
        <f t="shared" si="21"/>
        <v>15.511387070051272</v>
      </c>
    </row>
    <row r="187" spans="1:16" x14ac:dyDescent="0.15">
      <c r="A187" s="5">
        <v>93</v>
      </c>
      <c r="B187" s="5">
        <v>185</v>
      </c>
      <c r="D187">
        <v>116.28325171401001</v>
      </c>
      <c r="E187">
        <v>257.63075416258999</v>
      </c>
      <c r="F187">
        <v>101.85552518547</v>
      </c>
      <c r="G187">
        <v>105.35630613041999</v>
      </c>
      <c r="I187" s="6">
        <f t="shared" si="14"/>
        <v>152.27444803217</v>
      </c>
      <c r="J187" s="6">
        <f t="shared" si="15"/>
        <v>14.427726528540006</v>
      </c>
      <c r="K187" s="6">
        <f t="shared" si="19"/>
        <v>134.96117619792199</v>
      </c>
      <c r="L187" s="7">
        <f t="shared" si="13"/>
        <v>9.3542926483219944</v>
      </c>
      <c r="M187" s="7">
        <f t="shared" si="20"/>
        <v>13.004254789671263</v>
      </c>
      <c r="P187" s="5">
        <f t="shared" si="21"/>
        <v>14.659914592694939</v>
      </c>
    </row>
    <row r="188" spans="1:16" x14ac:dyDescent="0.15">
      <c r="A188" s="5">
        <v>93.5</v>
      </c>
      <c r="B188" s="5">
        <v>186</v>
      </c>
      <c r="D188">
        <v>116.60881488737</v>
      </c>
      <c r="E188">
        <v>259.94691478942002</v>
      </c>
      <c r="F188">
        <v>101.8855915658</v>
      </c>
      <c r="G188">
        <v>105.18098399063</v>
      </c>
      <c r="I188" s="6">
        <f t="shared" si="14"/>
        <v>154.76593079879001</v>
      </c>
      <c r="J188" s="6">
        <f t="shared" si="15"/>
        <v>14.723223321570003</v>
      </c>
      <c r="K188" s="6">
        <f t="shared" si="19"/>
        <v>137.09806281290599</v>
      </c>
      <c r="L188" s="7">
        <f t="shared" si="13"/>
        <v>9.3116880603211971</v>
      </c>
      <c r="M188" s="7">
        <f t="shared" si="20"/>
        <v>12.981273654043312</v>
      </c>
      <c r="P188" s="5">
        <f t="shared" si="21"/>
        <v>14.137690347091006</v>
      </c>
    </row>
    <row r="189" spans="1:16" x14ac:dyDescent="0.15">
      <c r="A189" s="5">
        <v>94</v>
      </c>
      <c r="B189" s="5">
        <v>187</v>
      </c>
      <c r="D189">
        <v>116.458374143</v>
      </c>
      <c r="E189">
        <v>259.03271302644998</v>
      </c>
      <c r="F189">
        <v>102.00566185084</v>
      </c>
      <c r="G189">
        <v>105.34595860992</v>
      </c>
      <c r="I189" s="6">
        <f t="shared" si="14"/>
        <v>153.68675441652999</v>
      </c>
      <c r="J189" s="6">
        <f t="shared" si="15"/>
        <v>14.452712292160001</v>
      </c>
      <c r="K189" s="6">
        <f t="shared" si="19"/>
        <v>136.343499665938</v>
      </c>
      <c r="L189" s="7">
        <f t="shared" si="13"/>
        <v>9.4337655735317387</v>
      </c>
      <c r="M189" s="7">
        <f t="shared" si="20"/>
        <v>13.122974619626699</v>
      </c>
      <c r="P189" s="5">
        <f t="shared" si="21"/>
        <v>15.634051190678703</v>
      </c>
    </row>
    <row r="190" spans="1:16" x14ac:dyDescent="0.15">
      <c r="A190" s="5">
        <v>94.5</v>
      </c>
      <c r="B190" s="5">
        <v>188</v>
      </c>
      <c r="D190">
        <v>116.24760039177001</v>
      </c>
      <c r="E190">
        <v>256.03584720862</v>
      </c>
      <c r="F190">
        <v>101.96251464272</v>
      </c>
      <c r="G190">
        <v>105.40062475596</v>
      </c>
      <c r="I190" s="6">
        <f t="shared" si="14"/>
        <v>150.63522245266</v>
      </c>
      <c r="J190" s="6">
        <f t="shared" si="15"/>
        <v>14.285085749050012</v>
      </c>
      <c r="K190" s="6">
        <f t="shared" si="19"/>
        <v>133.4931195538</v>
      </c>
      <c r="L190" s="7">
        <f t="shared" si="13"/>
        <v>9.3449295229241152</v>
      </c>
      <c r="M190" s="7">
        <f t="shared" si="20"/>
        <v>13.05376202139192</v>
      </c>
      <c r="P190" s="5">
        <f t="shared" si="21"/>
        <v>14.545146410983827</v>
      </c>
    </row>
    <row r="191" spans="1:16" x14ac:dyDescent="0.15">
      <c r="A191" s="5">
        <v>95</v>
      </c>
      <c r="B191" s="5">
        <v>189</v>
      </c>
      <c r="D191">
        <v>116.75102840353</v>
      </c>
      <c r="E191">
        <v>260.04818805092998</v>
      </c>
      <c r="F191">
        <v>101.77391643889</v>
      </c>
      <c r="G191">
        <v>105.33834439672</v>
      </c>
      <c r="I191" s="6">
        <f t="shared" si="14"/>
        <v>154.70984365420998</v>
      </c>
      <c r="J191" s="6">
        <f t="shared" si="15"/>
        <v>14.977111964640002</v>
      </c>
      <c r="K191" s="6">
        <f t="shared" si="19"/>
        <v>136.73730929664197</v>
      </c>
      <c r="L191" s="7">
        <f t="shared" si="13"/>
        <v>9.1297514246718556</v>
      </c>
      <c r="M191" s="7">
        <f t="shared" si="20"/>
        <v>12.858207375512507</v>
      </c>
      <c r="P191" s="5">
        <f t="shared" si="21"/>
        <v>11.907608406199641</v>
      </c>
    </row>
    <row r="192" spans="1:16" x14ac:dyDescent="0.15">
      <c r="A192" s="5">
        <v>95.5</v>
      </c>
      <c r="B192" s="5">
        <v>190</v>
      </c>
      <c r="D192">
        <v>116.6403525955</v>
      </c>
      <c r="E192">
        <v>258.81900097942997</v>
      </c>
      <c r="F192">
        <v>101.8861772745</v>
      </c>
      <c r="G192">
        <v>105.56247559547</v>
      </c>
      <c r="I192" s="6">
        <f t="shared" si="14"/>
        <v>153.25652538395997</v>
      </c>
      <c r="J192" s="6">
        <f t="shared" si="15"/>
        <v>14.754175321000005</v>
      </c>
      <c r="K192" s="6">
        <f t="shared" si="19"/>
        <v>135.55151499875996</v>
      </c>
      <c r="L192" s="7">
        <f t="shared" si="13"/>
        <v>9.1873325380528676</v>
      </c>
      <c r="M192" s="7">
        <f t="shared" si="20"/>
        <v>12.935411941266365</v>
      </c>
      <c r="P192" s="5">
        <f t="shared" si="21"/>
        <v>12.613406887242828</v>
      </c>
    </row>
    <row r="193" spans="1:16" x14ac:dyDescent="0.15">
      <c r="A193" s="5">
        <v>96</v>
      </c>
      <c r="B193" s="5">
        <v>191</v>
      </c>
      <c r="D193">
        <v>116.44152791381001</v>
      </c>
      <c r="E193">
        <v>257.03800195885998</v>
      </c>
      <c r="F193">
        <v>101.87953924248001</v>
      </c>
      <c r="G193">
        <v>105.26825458805</v>
      </c>
      <c r="I193" s="6">
        <f t="shared" si="14"/>
        <v>151.76974737080997</v>
      </c>
      <c r="J193" s="6">
        <f t="shared" si="15"/>
        <v>14.561988671329999</v>
      </c>
      <c r="K193" s="6">
        <f t="shared" si="19"/>
        <v>134.29536096521397</v>
      </c>
      <c r="L193" s="7">
        <f t="shared" si="13"/>
        <v>9.2223228568786055</v>
      </c>
      <c r="M193" s="7">
        <f t="shared" si="20"/>
        <v>12.990025712464949</v>
      </c>
      <c r="P193" s="5">
        <f t="shared" si="21"/>
        <v>13.042299495049999</v>
      </c>
    </row>
    <row r="194" spans="1:16" x14ac:dyDescent="0.15">
      <c r="A194" s="5">
        <v>96.5</v>
      </c>
      <c r="B194" s="5">
        <v>192</v>
      </c>
      <c r="D194">
        <v>116.49480901077</v>
      </c>
      <c r="E194">
        <v>256.00058765915998</v>
      </c>
      <c r="F194">
        <v>101.81413510348</v>
      </c>
      <c r="G194">
        <v>105.20089808669</v>
      </c>
      <c r="I194" s="6">
        <f t="shared" si="14"/>
        <v>150.79968957246996</v>
      </c>
      <c r="J194" s="6">
        <f t="shared" si="15"/>
        <v>14.68067390729</v>
      </c>
      <c r="K194" s="6">
        <f t="shared" si="19"/>
        <v>133.18288088372196</v>
      </c>
      <c r="L194" s="7">
        <f t="shared" ref="L194:L241" si="22">K194/J194</f>
        <v>9.0719868668690467</v>
      </c>
      <c r="M194" s="7">
        <f t="shared" si="20"/>
        <v>12.859313174828234</v>
      </c>
      <c r="P194" s="5">
        <f t="shared" si="21"/>
        <v>11.199561361579653</v>
      </c>
    </row>
    <row r="195" spans="1:16" x14ac:dyDescent="0.15">
      <c r="A195" s="5">
        <v>97</v>
      </c>
      <c r="B195" s="5">
        <v>193</v>
      </c>
      <c r="D195">
        <v>116.31263467189</v>
      </c>
      <c r="E195">
        <v>257.79451518119998</v>
      </c>
      <c r="F195">
        <v>101.8110113237</v>
      </c>
      <c r="G195">
        <v>105.34556813745</v>
      </c>
      <c r="I195" s="6">
        <f t="shared" ref="I195:I241" si="23">E195-G195</f>
        <v>152.44894704374997</v>
      </c>
      <c r="J195" s="6">
        <f t="shared" ref="J195:J241" si="24">D195-F195</f>
        <v>14.501623348189995</v>
      </c>
      <c r="K195" s="6">
        <f t="shared" si="19"/>
        <v>135.04699902592196</v>
      </c>
      <c r="L195" s="7">
        <f t="shared" si="22"/>
        <v>9.3125435534620831</v>
      </c>
      <c r="M195" s="7">
        <f t="shared" si="20"/>
        <v>13.119493313794116</v>
      </c>
      <c r="P195" s="5">
        <f t="shared" si="21"/>
        <v>14.148176524309999</v>
      </c>
    </row>
    <row r="196" spans="1:16" x14ac:dyDescent="0.15">
      <c r="A196" s="5">
        <v>97.5</v>
      </c>
      <c r="B196" s="5">
        <v>194</v>
      </c>
      <c r="D196">
        <v>116.32458374143</v>
      </c>
      <c r="E196">
        <v>255.74221351616001</v>
      </c>
      <c r="F196">
        <v>102.00878563061001</v>
      </c>
      <c r="G196">
        <v>105.46466224130999</v>
      </c>
      <c r="I196" s="6">
        <f t="shared" si="23"/>
        <v>150.27755127485</v>
      </c>
      <c r="J196" s="6">
        <f t="shared" si="24"/>
        <v>14.315798110819998</v>
      </c>
      <c r="K196" s="6">
        <f t="shared" si="19"/>
        <v>133.09859354186599</v>
      </c>
      <c r="L196" s="7">
        <f t="shared" si="22"/>
        <v>9.2973226160034343</v>
      </c>
      <c r="M196" s="7">
        <f t="shared" si="20"/>
        <v>13.123895828708314</v>
      </c>
      <c r="P196" s="5">
        <f t="shared" si="21"/>
        <v>13.961606416377521</v>
      </c>
    </row>
    <row r="197" spans="1:16" x14ac:dyDescent="0.15">
      <c r="A197" s="5">
        <v>98</v>
      </c>
      <c r="B197" s="5">
        <v>195</v>
      </c>
      <c r="D197">
        <v>116.23682664055001</v>
      </c>
      <c r="E197">
        <v>255.12144955925999</v>
      </c>
      <c r="F197">
        <v>101.8496680984</v>
      </c>
      <c r="G197">
        <v>105.36157750879001</v>
      </c>
      <c r="I197" s="6">
        <f t="shared" si="23"/>
        <v>149.75987205046999</v>
      </c>
      <c r="J197" s="6">
        <f t="shared" si="24"/>
        <v>14.387158542150004</v>
      </c>
      <c r="K197" s="6">
        <f t="shared" si="19"/>
        <v>132.49528179988999</v>
      </c>
      <c r="L197" s="7">
        <f t="shared" si="22"/>
        <v>9.2092737708922208</v>
      </c>
      <c r="M197" s="7">
        <f t="shared" si="20"/>
        <v>13.055470435969944</v>
      </c>
      <c r="P197" s="5">
        <f t="shared" si="21"/>
        <v>12.882350780490592</v>
      </c>
    </row>
    <row r="198" spans="1:16" x14ac:dyDescent="0.15">
      <c r="A198" s="5">
        <v>98.5</v>
      </c>
      <c r="B198" s="5">
        <v>196</v>
      </c>
      <c r="D198">
        <v>116.44172380019999</v>
      </c>
      <c r="E198">
        <v>254.14809010773999</v>
      </c>
      <c r="F198">
        <v>101.87075361187</v>
      </c>
      <c r="G198">
        <v>105.26981647794</v>
      </c>
      <c r="I198" s="6">
        <f t="shared" si="23"/>
        <v>148.87827362979999</v>
      </c>
      <c r="J198" s="6">
        <f t="shared" si="24"/>
        <v>14.570970188329994</v>
      </c>
      <c r="K198" s="6">
        <f t="shared" si="19"/>
        <v>131.393109403804</v>
      </c>
      <c r="L198" s="7">
        <f t="shared" si="22"/>
        <v>9.0174578429264649</v>
      </c>
      <c r="M198" s="7">
        <f t="shared" si="20"/>
        <v>12.883277960377034</v>
      </c>
      <c r="P198" s="5">
        <f t="shared" si="21"/>
        <v>10.531173759957952</v>
      </c>
    </row>
    <row r="199" spans="1:16" x14ac:dyDescent="0.15">
      <c r="A199" s="5">
        <v>99</v>
      </c>
      <c r="B199" s="5">
        <v>197</v>
      </c>
      <c r="D199">
        <v>115.77571008815001</v>
      </c>
      <c r="E199">
        <v>252.37316356513</v>
      </c>
      <c r="F199">
        <v>102.0048809059</v>
      </c>
      <c r="G199">
        <v>105.46720031238</v>
      </c>
      <c r="I199" s="6">
        <f t="shared" si="23"/>
        <v>146.90596325274998</v>
      </c>
      <c r="J199" s="6">
        <f t="shared" si="24"/>
        <v>13.770829182250012</v>
      </c>
      <c r="K199" s="6">
        <f t="shared" si="19"/>
        <v>130.38096823404996</v>
      </c>
      <c r="L199" s="7">
        <f t="shared" si="22"/>
        <v>9.4679097756949346</v>
      </c>
      <c r="M199" s="7">
        <f t="shared" si="20"/>
        <v>13.35335334551835</v>
      </c>
      <c r="P199" s="5">
        <f t="shared" si="21"/>
        <v>16.052572553121863</v>
      </c>
    </row>
    <row r="200" spans="1:16" x14ac:dyDescent="0.15">
      <c r="A200" s="5">
        <v>99.5</v>
      </c>
      <c r="B200" s="5">
        <v>198</v>
      </c>
      <c r="D200">
        <v>115.8570029383</v>
      </c>
      <c r="E200">
        <v>253.00783545543999</v>
      </c>
      <c r="F200">
        <v>101.77020695041</v>
      </c>
      <c r="G200">
        <v>105.32213978915</v>
      </c>
      <c r="I200" s="6">
        <f t="shared" si="23"/>
        <v>147.68569566628997</v>
      </c>
      <c r="J200" s="6">
        <f t="shared" si="24"/>
        <v>14.08679598789</v>
      </c>
      <c r="K200" s="6">
        <f t="shared" si="19"/>
        <v>130.78154048082197</v>
      </c>
      <c r="L200" s="7">
        <f t="shared" si="22"/>
        <v>9.2839805867317864</v>
      </c>
      <c r="M200" s="7">
        <f t="shared" si="20"/>
        <v>13.189047608928046</v>
      </c>
      <c r="P200" s="5">
        <f t="shared" si="21"/>
        <v>13.798066959756522</v>
      </c>
    </row>
    <row r="201" spans="1:16" x14ac:dyDescent="0.15">
      <c r="A201" s="5">
        <v>100</v>
      </c>
      <c r="B201" s="5">
        <v>199</v>
      </c>
      <c r="D201">
        <v>116.24407443683</v>
      </c>
      <c r="E201">
        <v>256.52047012732999</v>
      </c>
      <c r="F201">
        <v>101.87485357282</v>
      </c>
      <c r="G201">
        <v>105.3393205779</v>
      </c>
      <c r="I201" s="6">
        <f t="shared" si="23"/>
        <v>151.18114954942999</v>
      </c>
      <c r="J201" s="6">
        <f t="shared" si="24"/>
        <v>14.369220864010003</v>
      </c>
      <c r="K201" s="6">
        <f t="shared" si="19"/>
        <v>133.93808451261799</v>
      </c>
      <c r="L201" s="7">
        <f t="shared" si="22"/>
        <v>9.3211793304734574</v>
      </c>
      <c r="M201" s="7">
        <f t="shared" si="20"/>
        <v>13.245869805042563</v>
      </c>
      <c r="P201" s="5">
        <f t="shared" si="21"/>
        <v>14.254029258641907</v>
      </c>
    </row>
    <row r="202" spans="1:16" x14ac:dyDescent="0.15">
      <c r="A202" s="5">
        <v>100.5</v>
      </c>
      <c r="B202" s="5">
        <v>200</v>
      </c>
      <c r="D202">
        <v>116.49931439765</v>
      </c>
      <c r="E202">
        <v>258.22037218412999</v>
      </c>
      <c r="F202">
        <v>101.90433424443999</v>
      </c>
      <c r="G202">
        <v>105.37739164388999</v>
      </c>
      <c r="I202" s="6">
        <f t="shared" si="23"/>
        <v>152.84298054023998</v>
      </c>
      <c r="J202" s="6">
        <f t="shared" si="24"/>
        <v>14.594980153210003</v>
      </c>
      <c r="K202" s="6">
        <f t="shared" si="19"/>
        <v>135.32900435638797</v>
      </c>
      <c r="L202" s="7">
        <f t="shared" si="22"/>
        <v>9.2722979363986227</v>
      </c>
      <c r="M202" s="7">
        <f t="shared" si="20"/>
        <v>13.216611863340574</v>
      </c>
      <c r="P202" s="5">
        <f t="shared" si="21"/>
        <v>13.654867282370208</v>
      </c>
    </row>
    <row r="203" spans="1:16" x14ac:dyDescent="0.15">
      <c r="A203" s="5">
        <v>101</v>
      </c>
      <c r="B203" s="5">
        <v>201</v>
      </c>
      <c r="D203">
        <v>116.3735553379</v>
      </c>
      <c r="E203">
        <v>255.74064642507</v>
      </c>
      <c r="F203">
        <v>101.86079656384</v>
      </c>
      <c r="G203">
        <v>105.43498633346</v>
      </c>
      <c r="I203" s="6">
        <f t="shared" si="23"/>
        <v>150.30566009160998</v>
      </c>
      <c r="J203" s="6">
        <f t="shared" si="24"/>
        <v>14.512758774060003</v>
      </c>
      <c r="K203" s="6">
        <f t="shared" si="19"/>
        <v>132.89034956273798</v>
      </c>
      <c r="L203" s="7">
        <f t="shared" si="22"/>
        <v>9.1567944890164643</v>
      </c>
      <c r="M203" s="7">
        <f t="shared" si="20"/>
        <v>13.120731868331262</v>
      </c>
      <c r="P203" s="5">
        <f t="shared" si="21"/>
        <v>12.239087820480506</v>
      </c>
    </row>
    <row r="204" spans="1:16" x14ac:dyDescent="0.15">
      <c r="A204" s="5">
        <v>101.5</v>
      </c>
      <c r="B204" s="5">
        <v>202</v>
      </c>
      <c r="D204">
        <v>116.57492654261</v>
      </c>
      <c r="E204">
        <v>256.95729676788</v>
      </c>
      <c r="F204">
        <v>101.76884029676</v>
      </c>
      <c r="G204">
        <v>105.37290121047</v>
      </c>
      <c r="I204" s="6">
        <f t="shared" si="23"/>
        <v>151.58439555741001</v>
      </c>
      <c r="J204" s="6">
        <f t="shared" si="24"/>
        <v>14.806086245849997</v>
      </c>
      <c r="K204" s="6">
        <f t="shared" si="19"/>
        <v>133.81709206239</v>
      </c>
      <c r="L204" s="7">
        <f t="shared" si="22"/>
        <v>9.037978696085041</v>
      </c>
      <c r="M204" s="7">
        <f t="shared" si="20"/>
        <v>13.021539527772685</v>
      </c>
      <c r="P204" s="5">
        <f t="shared" si="21"/>
        <v>10.782707399003726</v>
      </c>
    </row>
    <row r="205" spans="1:16" x14ac:dyDescent="0.15">
      <c r="A205" s="5">
        <v>102</v>
      </c>
      <c r="B205" s="5">
        <v>203</v>
      </c>
      <c r="D205">
        <v>116.28070519099001</v>
      </c>
      <c r="E205">
        <v>254.35063663074999</v>
      </c>
      <c r="F205">
        <v>101.89672003123999</v>
      </c>
      <c r="G205">
        <v>105.54490433424</v>
      </c>
      <c r="I205" s="6">
        <f t="shared" si="23"/>
        <v>148.80573229650997</v>
      </c>
      <c r="J205" s="6">
        <f t="shared" si="24"/>
        <v>14.383985159750011</v>
      </c>
      <c r="K205" s="6">
        <f t="shared" si="19"/>
        <v>131.54495010480997</v>
      </c>
      <c r="L205" s="7">
        <f t="shared" si="22"/>
        <v>9.1452367785323947</v>
      </c>
      <c r="M205" s="7">
        <f t="shared" si="20"/>
        <v>13.148421062592883</v>
      </c>
      <c r="P205" s="5">
        <f t="shared" si="21"/>
        <v>12.097419588919648</v>
      </c>
    </row>
    <row r="206" spans="1:16" x14ac:dyDescent="0.15">
      <c r="A206" s="5">
        <v>102.5</v>
      </c>
      <c r="B206" s="5">
        <v>204</v>
      </c>
      <c r="D206">
        <v>116.27659157689</v>
      </c>
      <c r="E206">
        <v>254.77335945152001</v>
      </c>
      <c r="F206">
        <v>101.77801639984</v>
      </c>
      <c r="G206">
        <v>105.34459195626999</v>
      </c>
      <c r="I206" s="6">
        <f t="shared" si="23"/>
        <v>149.42876749525001</v>
      </c>
      <c r="J206" s="6">
        <f t="shared" si="24"/>
        <v>14.49857517705</v>
      </c>
      <c r="K206" s="6">
        <f t="shared" si="19"/>
        <v>132.03047728279</v>
      </c>
      <c r="L206" s="7">
        <f t="shared" si="22"/>
        <v>9.1064449899727329</v>
      </c>
      <c r="M206" s="7">
        <f t="shared" si="20"/>
        <v>13.129252726406067</v>
      </c>
      <c r="P206" s="5">
        <f t="shared" si="21"/>
        <v>11.621930598958812</v>
      </c>
    </row>
    <row r="207" spans="1:16" x14ac:dyDescent="0.15">
      <c r="A207" s="5">
        <v>103</v>
      </c>
      <c r="B207" s="5">
        <v>205</v>
      </c>
      <c r="D207">
        <v>116.27384916747999</v>
      </c>
      <c r="E207">
        <v>254.64701273262</v>
      </c>
      <c r="F207">
        <v>101.94865286997</v>
      </c>
      <c r="G207">
        <v>105.53240921515</v>
      </c>
      <c r="I207" s="6">
        <f t="shared" si="23"/>
        <v>149.11460351747002</v>
      </c>
      <c r="J207" s="6">
        <f t="shared" si="24"/>
        <v>14.32519629750999</v>
      </c>
      <c r="K207" s="6">
        <f t="shared" si="19"/>
        <v>131.92436796045803</v>
      </c>
      <c r="L207" s="7">
        <f t="shared" si="22"/>
        <v>9.2092537666230214</v>
      </c>
      <c r="M207" s="7">
        <f t="shared" si="20"/>
        <v>13.251684955429202</v>
      </c>
      <c r="P207" s="5">
        <f t="shared" si="21"/>
        <v>12.882105578861339</v>
      </c>
    </row>
    <row r="208" spans="1:16" x14ac:dyDescent="0.15">
      <c r="A208" s="5">
        <v>103.5</v>
      </c>
      <c r="B208" s="5">
        <v>206</v>
      </c>
      <c r="D208">
        <v>116.06738491675</v>
      </c>
      <c r="E208">
        <v>251.93379040157001</v>
      </c>
      <c r="F208">
        <v>101.82155408044</v>
      </c>
      <c r="G208">
        <v>105.34615384615</v>
      </c>
      <c r="I208" s="6">
        <f t="shared" si="23"/>
        <v>146.58763655542</v>
      </c>
      <c r="J208" s="6">
        <f t="shared" si="24"/>
        <v>14.245830836310006</v>
      </c>
      <c r="K208" s="6">
        <f t="shared" si="19"/>
        <v>129.49263955184799</v>
      </c>
      <c r="L208" s="7">
        <f t="shared" si="22"/>
        <v>9.0898622228332968</v>
      </c>
      <c r="M208" s="7">
        <f t="shared" si="20"/>
        <v>13.151916864012321</v>
      </c>
      <c r="P208" s="5">
        <f t="shared" si="21"/>
        <v>11.418667911399066</v>
      </c>
    </row>
    <row r="209" spans="1:16" x14ac:dyDescent="0.15">
      <c r="A209" s="5">
        <v>104</v>
      </c>
      <c r="B209" s="5">
        <v>207</v>
      </c>
      <c r="D209">
        <v>116.20724779628</v>
      </c>
      <c r="E209">
        <v>252.91537708128999</v>
      </c>
      <c r="F209">
        <v>101.74912143694</v>
      </c>
      <c r="G209">
        <v>105.41116751269</v>
      </c>
      <c r="I209" s="6">
        <f t="shared" si="23"/>
        <v>147.5042095686</v>
      </c>
      <c r="J209" s="6">
        <f t="shared" si="24"/>
        <v>14.45812635934</v>
      </c>
      <c r="K209" s="6">
        <f t="shared" si="19"/>
        <v>130.15445793739201</v>
      </c>
      <c r="L209" s="7">
        <f t="shared" si="22"/>
        <v>9.0021663044403937</v>
      </c>
      <c r="M209" s="7">
        <f t="shared" si="20"/>
        <v>13.083844397992264</v>
      </c>
      <c r="P209" s="5">
        <f t="shared" si="21"/>
        <v>10.343738262403965</v>
      </c>
    </row>
    <row r="210" spans="1:16" x14ac:dyDescent="0.15">
      <c r="A210" s="5">
        <v>104.5</v>
      </c>
      <c r="B210" s="5">
        <v>208</v>
      </c>
      <c r="D210">
        <v>116.03976493634001</v>
      </c>
      <c r="E210">
        <v>251.44446620959999</v>
      </c>
      <c r="F210">
        <v>101.78465443186001</v>
      </c>
      <c r="G210">
        <v>105.29207340883001</v>
      </c>
      <c r="I210" s="6">
        <f t="shared" si="23"/>
        <v>146.15239280076997</v>
      </c>
      <c r="J210" s="6">
        <f t="shared" si="24"/>
        <v>14.255110504480001</v>
      </c>
      <c r="K210" s="6">
        <f t="shared" si="19"/>
        <v>129.04626019539398</v>
      </c>
      <c r="L210" s="7">
        <f t="shared" si="22"/>
        <v>9.0526313461293881</v>
      </c>
      <c r="M210" s="7">
        <f t="shared" si="20"/>
        <v>13.153932892054105</v>
      </c>
      <c r="P210" s="5">
        <f t="shared" si="21"/>
        <v>10.962311743854203</v>
      </c>
    </row>
    <row r="211" spans="1:16" x14ac:dyDescent="0.15">
      <c r="A211" s="5">
        <v>105</v>
      </c>
      <c r="B211" s="5">
        <v>209</v>
      </c>
      <c r="D211">
        <v>116.81175318315</v>
      </c>
      <c r="E211">
        <v>255.42957884427</v>
      </c>
      <c r="F211">
        <v>101.95743850059</v>
      </c>
      <c r="G211">
        <v>105.28914486529</v>
      </c>
      <c r="I211" s="6">
        <f t="shared" si="23"/>
        <v>150.14043397898001</v>
      </c>
      <c r="J211" s="6">
        <f t="shared" si="24"/>
        <v>14.854314682560002</v>
      </c>
      <c r="K211" s="6">
        <f t="shared" si="19"/>
        <v>132.31525635990801</v>
      </c>
      <c r="L211" s="7">
        <f t="shared" si="22"/>
        <v>8.9075301814667576</v>
      </c>
      <c r="M211" s="7">
        <f t="shared" si="20"/>
        <v>13.028455179764318</v>
      </c>
      <c r="P211" s="5">
        <f t="shared" si="21"/>
        <v>9.1837392987744302</v>
      </c>
    </row>
    <row r="212" spans="1:16" x14ac:dyDescent="0.15">
      <c r="A212" s="5">
        <v>105.5</v>
      </c>
      <c r="B212" s="5">
        <v>210</v>
      </c>
      <c r="D212">
        <v>116.65896180215999</v>
      </c>
      <c r="E212">
        <v>256.78432908912998</v>
      </c>
      <c r="F212">
        <v>101.89320577898999</v>
      </c>
      <c r="G212">
        <v>105.32994923858</v>
      </c>
      <c r="I212" s="6">
        <f t="shared" si="23"/>
        <v>151.45437985054997</v>
      </c>
      <c r="J212" s="6">
        <f t="shared" si="24"/>
        <v>14.765756023169999</v>
      </c>
      <c r="K212" s="6">
        <f t="shared" si="19"/>
        <v>133.73547262274596</v>
      </c>
      <c r="L212" s="7">
        <f t="shared" si="22"/>
        <v>9.0571368247512769</v>
      </c>
      <c r="M212" s="7">
        <f t="shared" si="20"/>
        <v>13.197685275421684</v>
      </c>
      <c r="P212" s="5">
        <f t="shared" si="21"/>
        <v>11.017537490300958</v>
      </c>
    </row>
    <row r="213" spans="1:16" x14ac:dyDescent="0.15">
      <c r="A213" s="5">
        <v>106</v>
      </c>
      <c r="B213" s="5">
        <v>211</v>
      </c>
      <c r="D213">
        <v>116.66738491675</v>
      </c>
      <c r="E213">
        <v>254.54769833496999</v>
      </c>
      <c r="F213">
        <v>101.87817258883</v>
      </c>
      <c r="G213">
        <v>105.5158141351</v>
      </c>
      <c r="I213" s="6">
        <f t="shared" si="23"/>
        <v>149.03188419986998</v>
      </c>
      <c r="J213" s="6">
        <f t="shared" si="24"/>
        <v>14.789212327919998</v>
      </c>
      <c r="K213" s="6">
        <f t="shared" si="19"/>
        <v>131.28482940636599</v>
      </c>
      <c r="L213" s="7">
        <f t="shared" si="22"/>
        <v>8.8770670469392279</v>
      </c>
      <c r="M213" s="7">
        <f t="shared" si="20"/>
        <v>13.037238949982481</v>
      </c>
      <c r="P213" s="5">
        <f t="shared" si="21"/>
        <v>8.8103384939814671</v>
      </c>
    </row>
    <row r="214" spans="1:16" x14ac:dyDescent="0.15">
      <c r="A214" s="5">
        <v>106.5</v>
      </c>
      <c r="B214" s="5">
        <v>212</v>
      </c>
      <c r="D214">
        <v>116.16219392751999</v>
      </c>
      <c r="E214">
        <v>250.84936336925</v>
      </c>
      <c r="F214">
        <v>101.96680983991</v>
      </c>
      <c r="G214">
        <v>105.43322920734001</v>
      </c>
      <c r="I214" s="6">
        <f t="shared" si="23"/>
        <v>145.41613416191001</v>
      </c>
      <c r="J214" s="6">
        <f t="shared" si="24"/>
        <v>14.195384087609995</v>
      </c>
      <c r="K214" s="6">
        <f t="shared" si="19"/>
        <v>128.38167325677802</v>
      </c>
      <c r="L214" s="7">
        <f t="shared" si="22"/>
        <v>9.0439027548984754</v>
      </c>
      <c r="M214" s="7">
        <f t="shared" si="20"/>
        <v>13.223698110314574</v>
      </c>
      <c r="P214" s="5">
        <f t="shared" si="21"/>
        <v>10.855321342476227</v>
      </c>
    </row>
    <row r="215" spans="1:16" x14ac:dyDescent="0.15">
      <c r="A215" s="5">
        <v>107</v>
      </c>
      <c r="B215" s="5">
        <v>213</v>
      </c>
      <c r="D215">
        <v>117.00313418217</v>
      </c>
      <c r="E215">
        <v>255.67345739471</v>
      </c>
      <c r="F215">
        <v>101.77645450996</v>
      </c>
      <c r="G215">
        <v>105.31569699336001</v>
      </c>
      <c r="I215" s="6">
        <f t="shared" si="23"/>
        <v>150.35776040134999</v>
      </c>
      <c r="J215" s="6">
        <f t="shared" si="24"/>
        <v>15.226679672209997</v>
      </c>
      <c r="K215" s="6">
        <f t="shared" si="19"/>
        <v>132.085744794698</v>
      </c>
      <c r="L215" s="7">
        <f t="shared" si="22"/>
        <v>8.6746255676321784</v>
      </c>
      <c r="M215" s="7">
        <f t="shared" si="20"/>
        <v>12.874044375421121</v>
      </c>
      <c r="P215" s="5">
        <f t="shared" si="21"/>
        <v>6.3289191499406385</v>
      </c>
    </row>
    <row r="216" spans="1:16" x14ac:dyDescent="0.15">
      <c r="A216" s="5">
        <v>107.5</v>
      </c>
      <c r="B216" s="5">
        <v>214</v>
      </c>
      <c r="D216">
        <v>117.09931439765001</v>
      </c>
      <c r="E216">
        <v>258.50303623897997</v>
      </c>
      <c r="F216">
        <v>101.80515423663</v>
      </c>
      <c r="G216">
        <v>105.37094884811</v>
      </c>
      <c r="I216" s="6">
        <f t="shared" si="23"/>
        <v>153.13208739086997</v>
      </c>
      <c r="J216" s="6">
        <f t="shared" si="24"/>
        <v>15.294160161020002</v>
      </c>
      <c r="K216" s="6">
        <f t="shared" si="19"/>
        <v>134.77909519764597</v>
      </c>
      <c r="L216" s="7">
        <f t="shared" si="22"/>
        <v>8.8124548048839877</v>
      </c>
      <c r="M216" s="7">
        <f t="shared" si="20"/>
        <v>13.031497065045777</v>
      </c>
      <c r="P216" s="5">
        <f t="shared" si="21"/>
        <v>8.0183561994115689</v>
      </c>
    </row>
    <row r="217" spans="1:16" x14ac:dyDescent="0.15">
      <c r="A217" s="5">
        <v>108</v>
      </c>
      <c r="B217" s="5">
        <v>215</v>
      </c>
      <c r="D217">
        <v>117.23428011753001</v>
      </c>
      <c r="E217">
        <v>258.63584720862002</v>
      </c>
      <c r="F217">
        <v>101.84576337368</v>
      </c>
      <c r="G217">
        <v>105.34927762593</v>
      </c>
      <c r="I217" s="6">
        <f t="shared" si="23"/>
        <v>153.28656958269002</v>
      </c>
      <c r="J217" s="6">
        <f t="shared" si="24"/>
        <v>15.388516743850005</v>
      </c>
      <c r="K217" s="6">
        <f t="shared" si="19"/>
        <v>134.82034949007002</v>
      </c>
      <c r="L217" s="7">
        <f t="shared" si="22"/>
        <v>8.7611010037046455</v>
      </c>
      <c r="M217" s="7">
        <f t="shared" si="20"/>
        <v>12.99976671623928</v>
      </c>
      <c r="P217" s="5">
        <f t="shared" si="21"/>
        <v>7.3888887796286467</v>
      </c>
    </row>
    <row r="218" spans="1:16" x14ac:dyDescent="0.15">
      <c r="A218" s="5">
        <v>108.5</v>
      </c>
      <c r="B218" s="5">
        <v>216</v>
      </c>
      <c r="D218">
        <v>117.11126346719</v>
      </c>
      <c r="E218">
        <v>257.37355533789997</v>
      </c>
      <c r="F218">
        <v>101.96817649355999</v>
      </c>
      <c r="G218">
        <v>105.31803982819</v>
      </c>
      <c r="I218" s="6">
        <f t="shared" si="23"/>
        <v>152.05551550970998</v>
      </c>
      <c r="J218" s="6">
        <f t="shared" si="24"/>
        <v>15.143086973630005</v>
      </c>
      <c r="K218" s="6">
        <f t="shared" si="19"/>
        <v>133.88381114135396</v>
      </c>
      <c r="L218" s="7">
        <f t="shared" si="22"/>
        <v>8.8412495665182185</v>
      </c>
      <c r="M218" s="7">
        <f t="shared" si="20"/>
        <v>13.099538731425699</v>
      </c>
      <c r="P218" s="5">
        <f t="shared" si="21"/>
        <v>8.3713069818836328</v>
      </c>
    </row>
    <row r="219" spans="1:16" x14ac:dyDescent="0.15">
      <c r="A219" s="5">
        <v>109</v>
      </c>
      <c r="B219" s="5">
        <v>217</v>
      </c>
      <c r="D219">
        <v>116.39040156709</v>
      </c>
      <c r="E219">
        <v>252.71087169442001</v>
      </c>
      <c r="F219">
        <v>101.93186255369</v>
      </c>
      <c r="G219">
        <v>105.33190160094</v>
      </c>
      <c r="I219" s="6">
        <f t="shared" si="23"/>
        <v>147.37897009348001</v>
      </c>
      <c r="J219" s="6">
        <f t="shared" si="24"/>
        <v>14.458539013399999</v>
      </c>
      <c r="K219" s="6">
        <f t="shared" si="19"/>
        <v>130.02872327740002</v>
      </c>
      <c r="L219" s="7">
        <f t="shared" si="22"/>
        <v>8.9932131563839857</v>
      </c>
      <c r="M219" s="7">
        <f t="shared" si="20"/>
        <v>13.271125773664313</v>
      </c>
      <c r="P219" s="5">
        <f t="shared" si="21"/>
        <v>10.233995363600426</v>
      </c>
    </row>
    <row r="220" spans="1:16" x14ac:dyDescent="0.15">
      <c r="A220" s="5">
        <v>109.5</v>
      </c>
      <c r="B220" s="5">
        <v>218</v>
      </c>
      <c r="D220">
        <v>117.00039177277</v>
      </c>
      <c r="E220">
        <v>255.76826640549001</v>
      </c>
      <c r="F220">
        <v>101.84400624756</v>
      </c>
      <c r="G220">
        <v>105.47227645450999</v>
      </c>
      <c r="I220" s="6">
        <f t="shared" si="23"/>
        <v>150.29598995098002</v>
      </c>
      <c r="J220" s="6">
        <f t="shared" si="24"/>
        <v>15.156385525209998</v>
      </c>
      <c r="K220" s="6">
        <f t="shared" si="19"/>
        <v>132.10832732072802</v>
      </c>
      <c r="L220" s="7">
        <f t="shared" si="22"/>
        <v>8.7163477796859219</v>
      </c>
      <c r="M220" s="7">
        <f t="shared" si="20"/>
        <v>13.013883849339093</v>
      </c>
      <c r="P220" s="5">
        <f t="shared" si="21"/>
        <v>6.8403277032702885</v>
      </c>
    </row>
    <row r="221" spans="1:16" x14ac:dyDescent="0.15">
      <c r="A221" s="5">
        <v>110</v>
      </c>
      <c r="B221" s="5">
        <v>219</v>
      </c>
      <c r="D221">
        <v>116.92791380999</v>
      </c>
      <c r="E221">
        <v>254.29911851125999</v>
      </c>
      <c r="F221">
        <v>101.78133541584999</v>
      </c>
      <c r="G221">
        <v>105.40003904725</v>
      </c>
      <c r="I221" s="6">
        <f t="shared" si="23"/>
        <v>148.89907946400999</v>
      </c>
      <c r="J221" s="6">
        <f t="shared" si="24"/>
        <v>15.146578394140008</v>
      </c>
      <c r="K221" s="6">
        <f t="shared" si="19"/>
        <v>130.72318539104197</v>
      </c>
      <c r="L221" s="7">
        <f t="shared" si="22"/>
        <v>8.6305422907669289</v>
      </c>
      <c r="M221" s="7">
        <f t="shared" si="20"/>
        <v>12.947701812792946</v>
      </c>
      <c r="P221" s="5">
        <f t="shared" si="21"/>
        <v>5.7885699273575337</v>
      </c>
    </row>
    <row r="222" spans="1:16" x14ac:dyDescent="0.15">
      <c r="A222" s="5">
        <v>110.5</v>
      </c>
      <c r="B222" s="5">
        <v>220</v>
      </c>
      <c r="D222">
        <v>116.79000979432</v>
      </c>
      <c r="E222">
        <v>254.19862879530001</v>
      </c>
      <c r="F222">
        <v>101.8235064428</v>
      </c>
      <c r="G222">
        <v>105.40570089809</v>
      </c>
      <c r="I222" s="6">
        <f t="shared" si="23"/>
        <v>148.79292789721001</v>
      </c>
      <c r="J222" s="6">
        <f t="shared" si="24"/>
        <v>14.966503351520004</v>
      </c>
      <c r="K222" s="6">
        <f t="shared" si="19"/>
        <v>130.83312387538601</v>
      </c>
      <c r="L222" s="7">
        <f t="shared" si="22"/>
        <v>8.7417295010393019</v>
      </c>
      <c r="M222" s="7">
        <f t="shared" si="20"/>
        <v>13.078512475438163</v>
      </c>
      <c r="P222" s="5">
        <f t="shared" si="21"/>
        <v>7.1514432640087247</v>
      </c>
    </row>
    <row r="223" spans="1:16" x14ac:dyDescent="0.15">
      <c r="A223" s="5">
        <v>111</v>
      </c>
      <c r="B223" s="5">
        <v>221</v>
      </c>
      <c r="D223">
        <v>117.78628795298999</v>
      </c>
      <c r="E223">
        <v>261.31909892263002</v>
      </c>
      <c r="F223">
        <v>101.86392034361999</v>
      </c>
      <c r="G223">
        <v>105.34654431863</v>
      </c>
      <c r="I223" s="6">
        <f t="shared" si="23"/>
        <v>155.97255460400004</v>
      </c>
      <c r="J223" s="6">
        <f t="shared" si="24"/>
        <v>15.922367609369999</v>
      </c>
      <c r="K223" s="6">
        <f t="shared" si="19"/>
        <v>136.86571347275603</v>
      </c>
      <c r="L223" s="7">
        <f t="shared" si="22"/>
        <v>8.5958141923700619</v>
      </c>
      <c r="M223" s="7">
        <f t="shared" si="20"/>
        <v>12.952220619141769</v>
      </c>
      <c r="P223" s="5">
        <f t="shared" si="21"/>
        <v>5.3628914772755003</v>
      </c>
    </row>
    <row r="224" spans="1:16" x14ac:dyDescent="0.15">
      <c r="A224" s="5">
        <v>111.5</v>
      </c>
      <c r="B224" s="5">
        <v>222</v>
      </c>
      <c r="D224">
        <v>117.27972575906</v>
      </c>
      <c r="E224">
        <v>258.70284035259999</v>
      </c>
      <c r="F224">
        <v>101.87231550176</v>
      </c>
      <c r="G224">
        <v>105.44416243655</v>
      </c>
      <c r="I224" s="6">
        <f t="shared" si="23"/>
        <v>153.25867791604998</v>
      </c>
      <c r="J224" s="6">
        <f t="shared" si="24"/>
        <v>15.4074102573</v>
      </c>
      <c r="K224" s="6">
        <f t="shared" si="19"/>
        <v>134.76978560728998</v>
      </c>
      <c r="L224" s="7">
        <f t="shared" si="22"/>
        <v>8.7470758133045958</v>
      </c>
      <c r="M224" s="7">
        <f t="shared" si="20"/>
        <v>13.123105692449149</v>
      </c>
      <c r="P224" s="5">
        <f t="shared" si="21"/>
        <v>7.2169754993974102</v>
      </c>
    </row>
    <row r="225" spans="1:16" x14ac:dyDescent="0.15">
      <c r="A225" s="5">
        <v>112</v>
      </c>
      <c r="B225" s="5">
        <v>223</v>
      </c>
      <c r="D225">
        <v>117.74671890304</v>
      </c>
      <c r="E225">
        <v>258.22997061704001</v>
      </c>
      <c r="F225">
        <v>101.87543928153001</v>
      </c>
      <c r="G225">
        <v>105.28387348692</v>
      </c>
      <c r="I225" s="6">
        <f t="shared" si="23"/>
        <v>152.94609713011999</v>
      </c>
      <c r="J225" s="6">
        <f t="shared" si="24"/>
        <v>15.871279621509998</v>
      </c>
      <c r="K225" s="6">
        <f t="shared" si="19"/>
        <v>133.90056158430801</v>
      </c>
      <c r="L225" s="7">
        <f t="shared" si="22"/>
        <v>8.4366582139246979</v>
      </c>
      <c r="M225" s="7">
        <f t="shared" si="20"/>
        <v>12.832311545442098</v>
      </c>
      <c r="P225" s="5">
        <f t="shared" si="21"/>
        <v>3.412042644388519</v>
      </c>
    </row>
    <row r="226" spans="1:16" x14ac:dyDescent="0.15">
      <c r="A226" s="5">
        <v>112.5</v>
      </c>
      <c r="B226" s="5">
        <v>224</v>
      </c>
      <c r="D226">
        <v>117.22722820764</v>
      </c>
      <c r="E226">
        <v>257.41508325170997</v>
      </c>
      <c r="F226">
        <v>101.83678250683</v>
      </c>
      <c r="G226">
        <v>105.34303006638</v>
      </c>
      <c r="I226" s="6">
        <f t="shared" si="23"/>
        <v>152.07205318532999</v>
      </c>
      <c r="J226" s="6">
        <f t="shared" si="24"/>
        <v>15.390445700809991</v>
      </c>
      <c r="K226" s="6">
        <f t="shared" si="19"/>
        <v>133.60351834435801</v>
      </c>
      <c r="L226" s="7">
        <f t="shared" si="22"/>
        <v>8.6809388721813647</v>
      </c>
      <c r="M226" s="7">
        <f t="shared" si="20"/>
        <v>13.09621565607161</v>
      </c>
      <c r="P226" s="5">
        <f t="shared" si="21"/>
        <v>6.4063042593895307</v>
      </c>
    </row>
    <row r="227" spans="1:16" x14ac:dyDescent="0.15">
      <c r="A227" s="5">
        <v>113</v>
      </c>
      <c r="B227" s="5">
        <v>225</v>
      </c>
      <c r="D227">
        <v>117.38648383937</v>
      </c>
      <c r="E227">
        <v>256.42291870715002</v>
      </c>
      <c r="F227">
        <v>101.77762592737</v>
      </c>
      <c r="G227">
        <v>105.24150722374</v>
      </c>
      <c r="I227" s="6">
        <f t="shared" si="23"/>
        <v>151.18141148341002</v>
      </c>
      <c r="J227" s="6">
        <f t="shared" si="24"/>
        <v>15.608857912000005</v>
      </c>
      <c r="K227" s="6">
        <f t="shared" si="19"/>
        <v>132.45078198901001</v>
      </c>
      <c r="L227" s="7">
        <f t="shared" si="22"/>
        <v>8.4856164836494905</v>
      </c>
      <c r="M227" s="7">
        <f t="shared" si="20"/>
        <v>12.92051671991258</v>
      </c>
      <c r="P227" s="5">
        <f t="shared" si="21"/>
        <v>4.0121469212477434</v>
      </c>
    </row>
    <row r="228" spans="1:16" x14ac:dyDescent="0.15">
      <c r="A228" s="5">
        <v>113.5</v>
      </c>
      <c r="B228" s="5">
        <v>226</v>
      </c>
      <c r="D228">
        <v>117.56062683643999</v>
      </c>
      <c r="E228">
        <v>259.29304603330002</v>
      </c>
      <c r="F228">
        <v>101.91819601717999</v>
      </c>
      <c r="G228">
        <v>105.45958609918</v>
      </c>
      <c r="I228" s="6">
        <f t="shared" si="23"/>
        <v>153.83345993412001</v>
      </c>
      <c r="J228" s="6">
        <f t="shared" si="24"/>
        <v>15.642430819259999</v>
      </c>
      <c r="K228" s="6">
        <f t="shared" si="19"/>
        <v>135.06254295100803</v>
      </c>
      <c r="L228" s="7">
        <f t="shared" si="22"/>
        <v>8.6343704831802768</v>
      </c>
      <c r="M228" s="7">
        <f t="shared" si="20"/>
        <v>13.088894171816213</v>
      </c>
      <c r="P228" s="5">
        <f t="shared" si="21"/>
        <v>5.8354938618185335</v>
      </c>
    </row>
    <row r="229" spans="1:16" x14ac:dyDescent="0.15">
      <c r="A229" s="5">
        <v>114</v>
      </c>
      <c r="B229" s="5">
        <v>227</v>
      </c>
      <c r="D229">
        <v>117.53457394711</v>
      </c>
      <c r="E229">
        <v>258.06092066601002</v>
      </c>
      <c r="F229">
        <v>101.84791097228</v>
      </c>
      <c r="G229">
        <v>105.48672393596</v>
      </c>
      <c r="I229" s="6">
        <f t="shared" si="23"/>
        <v>152.57419673005001</v>
      </c>
      <c r="J229" s="6">
        <f t="shared" si="24"/>
        <v>15.68666297483</v>
      </c>
      <c r="K229" s="6">
        <f t="shared" si="19"/>
        <v>133.75020116025399</v>
      </c>
      <c r="L229" s="7">
        <f t="shared" si="22"/>
        <v>8.5263641715808252</v>
      </c>
      <c r="M229" s="7">
        <f t="shared" si="20"/>
        <v>13.000511312589605</v>
      </c>
      <c r="P229" s="5">
        <f t="shared" si="21"/>
        <v>4.5116102792703003</v>
      </c>
    </row>
    <row r="230" spans="1:16" x14ac:dyDescent="0.15">
      <c r="A230" s="5">
        <v>114.5</v>
      </c>
      <c r="B230" s="5">
        <v>228</v>
      </c>
      <c r="D230">
        <v>117.6013712047</v>
      </c>
      <c r="E230">
        <v>257.15200783545998</v>
      </c>
      <c r="F230">
        <v>101.86880124951</v>
      </c>
      <c r="G230">
        <v>105.29051151893999</v>
      </c>
      <c r="I230" s="6">
        <f t="shared" si="23"/>
        <v>151.86149631652</v>
      </c>
      <c r="J230" s="6">
        <f t="shared" si="24"/>
        <v>15.732569955190002</v>
      </c>
      <c r="K230" s="6">
        <f t="shared" si="19"/>
        <v>132.982412370292</v>
      </c>
      <c r="L230" s="7">
        <f t="shared" si="22"/>
        <v>8.4526820951094876</v>
      </c>
      <c r="M230" s="7">
        <f t="shared" si="20"/>
        <v>12.946452688491114</v>
      </c>
      <c r="P230" s="5">
        <f t="shared" si="21"/>
        <v>3.6084548069287896</v>
      </c>
    </row>
    <row r="231" spans="1:16" x14ac:dyDescent="0.15">
      <c r="A231" s="5">
        <v>115</v>
      </c>
      <c r="B231" s="5">
        <v>229</v>
      </c>
      <c r="D231">
        <v>117.32654260529</v>
      </c>
      <c r="E231">
        <v>254.73085210578</v>
      </c>
      <c r="F231">
        <v>101.83951581414</v>
      </c>
      <c r="G231">
        <v>105.38363920344</v>
      </c>
      <c r="I231" s="6">
        <f t="shared" si="23"/>
        <v>149.34721290234</v>
      </c>
      <c r="J231" s="6">
        <f t="shared" si="24"/>
        <v>15.487026791150001</v>
      </c>
      <c r="K231" s="6">
        <f t="shared" si="19"/>
        <v>130.76278075296</v>
      </c>
      <c r="L231" s="7">
        <f t="shared" si="22"/>
        <v>8.4433753822705242</v>
      </c>
      <c r="M231" s="7">
        <f t="shared" si="20"/>
        <v>12.956769428024996</v>
      </c>
      <c r="P231" s="5">
        <f t="shared" si="21"/>
        <v>3.4943781001832819</v>
      </c>
    </row>
    <row r="232" spans="1:16" x14ac:dyDescent="0.15">
      <c r="A232" s="5">
        <v>115.5</v>
      </c>
      <c r="B232" s="5">
        <v>230</v>
      </c>
      <c r="D232">
        <v>117.42566111655</v>
      </c>
      <c r="E232">
        <v>256.30714985308998</v>
      </c>
      <c r="F232">
        <v>101.87504880906</v>
      </c>
      <c r="G232">
        <v>105.27762592737</v>
      </c>
      <c r="I232" s="6">
        <f t="shared" si="23"/>
        <v>151.02952392571999</v>
      </c>
      <c r="J232" s="6">
        <f t="shared" si="24"/>
        <v>15.550612307489999</v>
      </c>
      <c r="K232" s="6">
        <f t="shared" si="19"/>
        <v>132.36878915673199</v>
      </c>
      <c r="L232" s="7">
        <f t="shared" si="22"/>
        <v>8.5121271458215286</v>
      </c>
      <c r="M232" s="7">
        <f t="shared" si="20"/>
        <v>13.045144643948847</v>
      </c>
      <c r="P232" s="5">
        <f t="shared" si="21"/>
        <v>4.3371004345405906</v>
      </c>
    </row>
    <row r="233" spans="1:16" x14ac:dyDescent="0.15">
      <c r="A233" s="5">
        <v>116</v>
      </c>
      <c r="B233" s="5">
        <v>231</v>
      </c>
      <c r="D233">
        <v>116.99686581783</v>
      </c>
      <c r="E233">
        <v>254.58080313418</v>
      </c>
      <c r="F233">
        <v>101.71593127685</v>
      </c>
      <c r="G233">
        <v>105.29597813354</v>
      </c>
      <c r="I233" s="6">
        <f t="shared" si="23"/>
        <v>149.28482500064001</v>
      </c>
      <c r="J233" s="6">
        <f t="shared" si="24"/>
        <v>15.280934540979999</v>
      </c>
      <c r="K233" s="6">
        <f t="shared" si="19"/>
        <v>130.947703551464</v>
      </c>
      <c r="L233" s="7">
        <f t="shared" si="22"/>
        <v>8.5693517762471902</v>
      </c>
      <c r="M233" s="7">
        <f t="shared" si="20"/>
        <v>13.121992726747354</v>
      </c>
      <c r="P233" s="5">
        <f t="shared" si="21"/>
        <v>5.0385293382409575</v>
      </c>
    </row>
    <row r="234" spans="1:16" x14ac:dyDescent="0.15">
      <c r="A234" s="5">
        <v>116.5</v>
      </c>
      <c r="B234" s="5">
        <v>232</v>
      </c>
      <c r="D234">
        <v>117.35925563172999</v>
      </c>
      <c r="E234">
        <v>252.79275220372</v>
      </c>
      <c r="F234">
        <v>101.79500195236</v>
      </c>
      <c r="G234">
        <v>105.29168293635</v>
      </c>
      <c r="I234" s="6">
        <f t="shared" si="23"/>
        <v>147.50106926736999</v>
      </c>
      <c r="J234" s="6">
        <f t="shared" si="24"/>
        <v>15.564253679369997</v>
      </c>
      <c r="K234" s="6">
        <f t="shared" si="19"/>
        <v>128.82396485212598</v>
      </c>
      <c r="L234" s="7">
        <f t="shared" si="22"/>
        <v>8.2769124370466098</v>
      </c>
      <c r="M234" s="7">
        <f t="shared" si="20"/>
        <v>12.849176839919618</v>
      </c>
      <c r="P234" s="5">
        <f t="shared" si="21"/>
        <v>1.453964377864438</v>
      </c>
    </row>
    <row r="235" spans="1:16" x14ac:dyDescent="0.15">
      <c r="A235" s="5">
        <v>117</v>
      </c>
      <c r="B235" s="5">
        <v>233</v>
      </c>
      <c r="D235">
        <v>118.25504407443999</v>
      </c>
      <c r="E235">
        <v>260.17002938296002</v>
      </c>
      <c r="F235">
        <v>101.84732526357</v>
      </c>
      <c r="G235">
        <v>105.289730574</v>
      </c>
      <c r="I235" s="6">
        <f t="shared" si="23"/>
        <v>154.88029880896002</v>
      </c>
      <c r="J235" s="6">
        <f t="shared" si="24"/>
        <v>16.407718810869994</v>
      </c>
      <c r="K235" s="6">
        <f t="shared" si="19"/>
        <v>135.19103623591602</v>
      </c>
      <c r="L235" s="7">
        <f t="shared" si="22"/>
        <v>8.2394778819803367</v>
      </c>
      <c r="M235" s="7">
        <f t="shared" si="20"/>
        <v>12.831365737226191</v>
      </c>
      <c r="P235" s="5">
        <f t="shared" si="21"/>
        <v>0.99511162992476665</v>
      </c>
    </row>
    <row r="236" spans="1:16" x14ac:dyDescent="0.15">
      <c r="A236" s="5">
        <v>117.5</v>
      </c>
      <c r="B236" s="5">
        <v>234</v>
      </c>
      <c r="D236">
        <v>117.41038197845</v>
      </c>
      <c r="E236">
        <v>255.29990205681</v>
      </c>
      <c r="F236">
        <v>101.87524404529999</v>
      </c>
      <c r="G236">
        <v>105.41975790706999</v>
      </c>
      <c r="I236" s="6">
        <f t="shared" si="23"/>
        <v>149.88014414974</v>
      </c>
      <c r="J236" s="6">
        <f t="shared" si="24"/>
        <v>15.535137933150011</v>
      </c>
      <c r="K236" s="6">
        <f t="shared" si="19"/>
        <v>131.23797862996</v>
      </c>
      <c r="L236" s="7">
        <f t="shared" si="22"/>
        <v>8.4478154744873439</v>
      </c>
      <c r="M236" s="7">
        <f t="shared" si="20"/>
        <v>13.059326782106044</v>
      </c>
      <c r="P236" s="5">
        <f t="shared" si="21"/>
        <v>3.5488023750594335</v>
      </c>
    </row>
    <row r="237" spans="1:16" x14ac:dyDescent="0.15">
      <c r="A237" s="5">
        <v>118</v>
      </c>
      <c r="B237" s="5">
        <v>235</v>
      </c>
      <c r="D237">
        <v>117.8417238002</v>
      </c>
      <c r="E237">
        <v>258.75572967679</v>
      </c>
      <c r="F237">
        <v>101.8186255369</v>
      </c>
      <c r="G237">
        <v>105.38773916439</v>
      </c>
      <c r="I237" s="6">
        <f t="shared" si="23"/>
        <v>153.36799051240001</v>
      </c>
      <c r="J237" s="6">
        <f t="shared" si="24"/>
        <v>16.0230982633</v>
      </c>
      <c r="K237" s="6">
        <f t="shared" si="19"/>
        <v>134.14027259644001</v>
      </c>
      <c r="L237" s="7">
        <f t="shared" si="22"/>
        <v>8.3716813310494835</v>
      </c>
      <c r="M237" s="7">
        <f t="shared" si="20"/>
        <v>13.00281609104103</v>
      </c>
      <c r="P237" s="5">
        <f t="shared" si="21"/>
        <v>2.6155907777358247</v>
      </c>
    </row>
    <row r="238" spans="1:16" x14ac:dyDescent="0.15">
      <c r="A238" s="5">
        <v>118.5</v>
      </c>
      <c r="B238" s="5">
        <v>236</v>
      </c>
      <c r="D238">
        <v>117.64270323213</v>
      </c>
      <c r="E238">
        <v>256.88521057787</v>
      </c>
      <c r="F238">
        <v>101.9455290902</v>
      </c>
      <c r="G238">
        <v>105.22862163217999</v>
      </c>
      <c r="I238" s="6">
        <f t="shared" si="23"/>
        <v>151.65658894569</v>
      </c>
      <c r="J238" s="6">
        <f t="shared" si="24"/>
        <v>15.697174141930006</v>
      </c>
      <c r="K238" s="6">
        <f t="shared" si="19"/>
        <v>132.819979975374</v>
      </c>
      <c r="L238" s="7">
        <f t="shared" si="22"/>
        <v>8.4613943104948852</v>
      </c>
      <c r="M238" s="7">
        <f t="shared" si="20"/>
        <v>13.112152522859276</v>
      </c>
      <c r="P238" s="5">
        <f t="shared" si="21"/>
        <v>3.7152444819537682</v>
      </c>
    </row>
    <row r="239" spans="1:16" x14ac:dyDescent="0.15">
      <c r="A239" s="5">
        <v>119</v>
      </c>
      <c r="B239" s="5">
        <v>237</v>
      </c>
      <c r="D239">
        <v>117.3653281097</v>
      </c>
      <c r="E239">
        <v>253.27580803134001</v>
      </c>
      <c r="F239">
        <v>101.78680203046</v>
      </c>
      <c r="G239">
        <v>105.32370167902999</v>
      </c>
      <c r="I239" s="6">
        <f t="shared" si="23"/>
        <v>147.95210635231001</v>
      </c>
      <c r="J239" s="6">
        <f t="shared" si="24"/>
        <v>15.578526079240007</v>
      </c>
      <c r="K239" s="6">
        <f t="shared" si="19"/>
        <v>129.25787505722201</v>
      </c>
      <c r="L239" s="7">
        <f t="shared" si="22"/>
        <v>8.2971825704019242</v>
      </c>
      <c r="M239" s="7">
        <f t="shared" si="20"/>
        <v>12.967564235139161</v>
      </c>
      <c r="P239" s="5">
        <f t="shared" si="21"/>
        <v>1.7024248277007812</v>
      </c>
    </row>
    <row r="240" spans="1:16" x14ac:dyDescent="0.15">
      <c r="A240" s="5">
        <v>119.5</v>
      </c>
      <c r="B240" s="5">
        <v>238</v>
      </c>
      <c r="D240">
        <v>117.56591576885</v>
      </c>
      <c r="E240">
        <v>256.72438785503999</v>
      </c>
      <c r="F240">
        <v>101.75751659508001</v>
      </c>
      <c r="G240">
        <v>105.36704412339</v>
      </c>
      <c r="I240" s="6">
        <f t="shared" si="23"/>
        <v>151.35734373164999</v>
      </c>
      <c r="J240" s="6">
        <f t="shared" si="24"/>
        <v>15.808399173769999</v>
      </c>
      <c r="K240" s="6">
        <f t="shared" si="19"/>
        <v>132.38726472312598</v>
      </c>
      <c r="L240" s="7">
        <f t="shared" si="22"/>
        <v>8.3744889832228449</v>
      </c>
      <c r="M240" s="7">
        <f t="shared" si="20"/>
        <v>13.064494100332926</v>
      </c>
      <c r="P240" s="5">
        <f t="shared" si="21"/>
        <v>2.6500054759397931</v>
      </c>
    </row>
    <row r="241" spans="1:16" x14ac:dyDescent="0.15">
      <c r="A241" s="5">
        <v>120</v>
      </c>
      <c r="B241" s="5">
        <v>239</v>
      </c>
      <c r="D241">
        <v>117.11145935358</v>
      </c>
      <c r="E241">
        <v>248.12967678746</v>
      </c>
      <c r="F241">
        <v>101.89847715736001</v>
      </c>
      <c r="G241">
        <v>105.41917219836</v>
      </c>
      <c r="I241" s="6">
        <f t="shared" si="23"/>
        <v>142.7105045891</v>
      </c>
      <c r="J241" s="6">
        <f t="shared" si="24"/>
        <v>15.212982196219997</v>
      </c>
      <c r="K241" s="6">
        <f t="shared" si="19"/>
        <v>124.45492595363601</v>
      </c>
      <c r="L241" s="7">
        <f t="shared" si="22"/>
        <v>8.1808368897295889</v>
      </c>
      <c r="M241" s="7">
        <f t="shared" si="20"/>
        <v>12.890465459212518</v>
      </c>
      <c r="P241" s="5">
        <f t="shared" si="21"/>
        <v>0.27632172074785377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29FE-C84C-4447-8C6B-ADB0DBEA922B}">
  <sheetPr>
    <pageSetUpPr fitToPage="1"/>
  </sheetPr>
  <dimension ref="A1:Y798"/>
  <sheetViews>
    <sheetView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113.71555136664</v>
      </c>
      <c r="E2">
        <v>256.38774740810999</v>
      </c>
      <c r="F2">
        <v>102.43367826905001</v>
      </c>
      <c r="G2">
        <v>107.58381937912</v>
      </c>
      <c r="I2" s="6">
        <f>E2-G2</f>
        <v>148.80392802898999</v>
      </c>
      <c r="J2" s="6">
        <f>D2-F2</f>
        <v>11.281873097589994</v>
      </c>
      <c r="K2" s="6">
        <f>I2-1.2*J2</f>
        <v>135.26568031188199</v>
      </c>
      <c r="L2" s="7">
        <f t="shared" ref="L2:L65" si="0">K2/J2</f>
        <v>11.989647387611292</v>
      </c>
      <c r="M2" s="7">
        <f>L2+ABS($N$2)*A2</f>
        <v>11.999532167942407</v>
      </c>
      <c r="N2" s="5">
        <f>LINEST(V64:V83,U64:U83)</f>
        <v>1.9769560662228351E-2</v>
      </c>
      <c r="O2" s="8">
        <f>AVERAGE(L41:L60)</f>
        <v>9.2393746728674397</v>
      </c>
      <c r="P2" s="5">
        <f>(L2-$O$2)/$O$2*100</f>
        <v>29.766870725790206</v>
      </c>
    </row>
    <row r="3" spans="1:16" x14ac:dyDescent="0.15">
      <c r="A3" s="5">
        <v>1</v>
      </c>
      <c r="B3" s="5">
        <v>1</v>
      </c>
      <c r="D3">
        <v>108.85051837889</v>
      </c>
      <c r="E3">
        <v>192.23355325164999</v>
      </c>
      <c r="F3">
        <v>102.23330197554</v>
      </c>
      <c r="G3">
        <v>107.28485418627</v>
      </c>
      <c r="I3" s="6">
        <f t="shared" ref="I3:I66" si="1">E3-G3</f>
        <v>84.948699065379998</v>
      </c>
      <c r="J3" s="6">
        <f t="shared" ref="J3:J66" si="2">D3-F3</f>
        <v>6.6172164033499996</v>
      </c>
      <c r="K3" s="6">
        <f t="shared" ref="K3:K66" si="3">I3-1.2*J3</f>
        <v>77.008039381359993</v>
      </c>
      <c r="L3" s="7">
        <f t="shared" si="0"/>
        <v>11.637527728785518</v>
      </c>
      <c r="M3" s="7">
        <f t="shared" ref="M3:M66" si="4">L3+ABS($N$2)*A3</f>
        <v>11.657297289447746</v>
      </c>
      <c r="P3" s="5">
        <f t="shared" ref="P3:P66" si="5">(L3-$O$2)/$O$2*100</f>
        <v>25.955793988532033</v>
      </c>
    </row>
    <row r="4" spans="1:16" ht="15" x14ac:dyDescent="0.15">
      <c r="A4" s="5">
        <v>1.5</v>
      </c>
      <c r="B4" s="5">
        <v>2</v>
      </c>
      <c r="D4">
        <v>107.81583411875999</v>
      </c>
      <c r="E4">
        <v>178.63317624882001</v>
      </c>
      <c r="F4">
        <v>102.273565381</v>
      </c>
      <c r="G4">
        <v>107.24515522106999</v>
      </c>
      <c r="I4" s="6">
        <f t="shared" si="1"/>
        <v>71.388021027750014</v>
      </c>
      <c r="J4" s="6">
        <f t="shared" si="2"/>
        <v>5.5422687377599971</v>
      </c>
      <c r="K4" s="6">
        <f t="shared" si="3"/>
        <v>64.737298542438012</v>
      </c>
      <c r="L4" s="7">
        <f t="shared" si="0"/>
        <v>11.680649496726263</v>
      </c>
      <c r="M4" s="7">
        <f t="shared" si="4"/>
        <v>11.710303837719605</v>
      </c>
      <c r="N4" s="3" t="s">
        <v>15</v>
      </c>
      <c r="P4" s="5">
        <f t="shared" si="5"/>
        <v>26.422511374367431</v>
      </c>
    </row>
    <row r="5" spans="1:16" x14ac:dyDescent="0.15">
      <c r="A5" s="5">
        <v>2</v>
      </c>
      <c r="B5" s="5">
        <v>3</v>
      </c>
      <c r="D5">
        <v>108.75607917059</v>
      </c>
      <c r="E5">
        <v>191.94420358152999</v>
      </c>
      <c r="F5">
        <v>102.25042333019999</v>
      </c>
      <c r="G5">
        <v>107.2570084666</v>
      </c>
      <c r="I5" s="6">
        <f t="shared" si="1"/>
        <v>84.687195114929992</v>
      </c>
      <c r="J5" s="6">
        <f t="shared" si="2"/>
        <v>6.5056558403900056</v>
      </c>
      <c r="K5" s="6">
        <f t="shared" si="3"/>
        <v>76.880408106461985</v>
      </c>
      <c r="L5" s="7">
        <f t="shared" si="0"/>
        <v>11.817472364454666</v>
      </c>
      <c r="M5" s="7">
        <f t="shared" si="4"/>
        <v>11.857011485779124</v>
      </c>
      <c r="N5" s="5">
        <f>RSQ(V64:V83,U64:U83)</f>
        <v>0.3640143287714559</v>
      </c>
      <c r="P5" s="5">
        <f t="shared" si="5"/>
        <v>27.903378560435776</v>
      </c>
    </row>
    <row r="6" spans="1:16" x14ac:dyDescent="0.15">
      <c r="A6" s="5">
        <v>2.5</v>
      </c>
      <c r="B6" s="5">
        <v>4</v>
      </c>
      <c r="D6">
        <v>110.93270499529</v>
      </c>
      <c r="E6">
        <v>216.91046182846</v>
      </c>
      <c r="F6">
        <v>102.35747883349001</v>
      </c>
      <c r="G6">
        <v>107.29915333961</v>
      </c>
      <c r="I6" s="6">
        <f t="shared" si="1"/>
        <v>109.61130848885</v>
      </c>
      <c r="J6" s="6">
        <f t="shared" si="2"/>
        <v>8.5752261617999892</v>
      </c>
      <c r="K6" s="6">
        <f t="shared" si="3"/>
        <v>99.321037094690013</v>
      </c>
      <c r="L6" s="7">
        <f t="shared" si="0"/>
        <v>11.582322754020748</v>
      </c>
      <c r="M6" s="7">
        <f t="shared" si="4"/>
        <v>11.631746655676318</v>
      </c>
      <c r="P6" s="5">
        <f t="shared" si="5"/>
        <v>25.358297115427771</v>
      </c>
    </row>
    <row r="7" spans="1:16" x14ac:dyDescent="0.15">
      <c r="A7" s="5">
        <v>3</v>
      </c>
      <c r="B7" s="5">
        <v>5</v>
      </c>
      <c r="D7">
        <v>119.54137606032</v>
      </c>
      <c r="E7">
        <v>315.27408105561</v>
      </c>
      <c r="F7">
        <v>102.31213546566001</v>
      </c>
      <c r="G7">
        <v>107.25813734713</v>
      </c>
      <c r="I7" s="6">
        <f t="shared" si="1"/>
        <v>208.01594370847999</v>
      </c>
      <c r="J7" s="6">
        <f t="shared" si="2"/>
        <v>17.229240594659998</v>
      </c>
      <c r="K7" s="6">
        <f t="shared" si="3"/>
        <v>187.34085499488799</v>
      </c>
      <c r="L7" s="7">
        <f t="shared" si="0"/>
        <v>10.873424975732947</v>
      </c>
      <c r="M7" s="7">
        <f t="shared" si="4"/>
        <v>10.932733657719632</v>
      </c>
      <c r="P7" s="5">
        <f t="shared" si="5"/>
        <v>17.68572398805405</v>
      </c>
    </row>
    <row r="8" spans="1:16" x14ac:dyDescent="0.15">
      <c r="A8" s="5">
        <v>3.5</v>
      </c>
      <c r="B8" s="5">
        <v>6</v>
      </c>
      <c r="D8">
        <v>121.59962299717</v>
      </c>
      <c r="E8">
        <v>337.02167766257998</v>
      </c>
      <c r="F8">
        <v>102.32248353716</v>
      </c>
      <c r="G8">
        <v>107.38720602070001</v>
      </c>
      <c r="I8" s="6">
        <f t="shared" si="1"/>
        <v>229.63447164187997</v>
      </c>
      <c r="J8" s="6">
        <f t="shared" si="2"/>
        <v>19.277139460010005</v>
      </c>
      <c r="K8" s="6">
        <f t="shared" si="3"/>
        <v>206.50190428986795</v>
      </c>
      <c r="L8" s="7">
        <f t="shared" si="0"/>
        <v>10.712269043768217</v>
      </c>
      <c r="M8" s="7">
        <f t="shared" si="4"/>
        <v>10.781462506086015</v>
      </c>
      <c r="P8" s="5">
        <f t="shared" si="5"/>
        <v>15.941494127585413</v>
      </c>
    </row>
    <row r="9" spans="1:16" x14ac:dyDescent="0.15">
      <c r="A9" s="5">
        <v>4</v>
      </c>
      <c r="B9" s="5">
        <v>7</v>
      </c>
      <c r="D9">
        <v>123.83883129124</v>
      </c>
      <c r="E9">
        <v>345.80829406221</v>
      </c>
      <c r="F9">
        <v>102.45249294449999</v>
      </c>
      <c r="G9">
        <v>107.13809971777999</v>
      </c>
      <c r="I9" s="6">
        <f t="shared" si="1"/>
        <v>238.67019434443</v>
      </c>
      <c r="J9" s="6">
        <f t="shared" si="2"/>
        <v>21.386338346740004</v>
      </c>
      <c r="K9" s="6">
        <f t="shared" si="3"/>
        <v>213.00658832834199</v>
      </c>
      <c r="L9" s="7">
        <f t="shared" si="0"/>
        <v>9.9599372681210454</v>
      </c>
      <c r="M9" s="7">
        <f t="shared" si="4"/>
        <v>10.039015510769959</v>
      </c>
      <c r="P9" s="5">
        <f t="shared" si="5"/>
        <v>7.7988242794139131</v>
      </c>
    </row>
    <row r="10" spans="1:16" x14ac:dyDescent="0.15">
      <c r="A10" s="5">
        <v>4.5</v>
      </c>
      <c r="B10" s="5">
        <v>8</v>
      </c>
      <c r="D10">
        <v>123.74156456173</v>
      </c>
      <c r="E10">
        <v>347.82035815269001</v>
      </c>
      <c r="F10">
        <v>102.31458137347001</v>
      </c>
      <c r="G10">
        <v>107.22765757291</v>
      </c>
      <c r="I10" s="6">
        <f t="shared" si="1"/>
        <v>240.59270057978</v>
      </c>
      <c r="J10" s="6">
        <f t="shared" si="2"/>
        <v>21.426983188259996</v>
      </c>
      <c r="K10" s="6">
        <f t="shared" si="3"/>
        <v>214.88032075386801</v>
      </c>
      <c r="L10" s="7">
        <f t="shared" si="0"/>
        <v>10.028491592395635</v>
      </c>
      <c r="M10" s="7">
        <f t="shared" si="4"/>
        <v>10.117454615375664</v>
      </c>
      <c r="P10" s="5">
        <f t="shared" si="5"/>
        <v>8.5408044101245792</v>
      </c>
    </row>
    <row r="11" spans="1:16" x14ac:dyDescent="0.15">
      <c r="A11" s="5">
        <v>5</v>
      </c>
      <c r="B11" s="5">
        <v>9</v>
      </c>
      <c r="D11">
        <v>124.10970782280999</v>
      </c>
      <c r="E11">
        <v>347.85900094251002</v>
      </c>
      <c r="F11">
        <v>102.31928504232999</v>
      </c>
      <c r="G11">
        <v>107.32737535278</v>
      </c>
      <c r="I11" s="6">
        <f t="shared" si="1"/>
        <v>240.53162558973003</v>
      </c>
      <c r="J11" s="6">
        <f t="shared" si="2"/>
        <v>21.79042278048</v>
      </c>
      <c r="K11" s="6">
        <f t="shared" si="3"/>
        <v>214.38311825315404</v>
      </c>
      <c r="L11" s="7">
        <f t="shared" si="0"/>
        <v>9.8384102232839563</v>
      </c>
      <c r="M11" s="7">
        <f t="shared" si="4"/>
        <v>9.9372580265950976</v>
      </c>
      <c r="P11" s="5">
        <f t="shared" si="5"/>
        <v>6.4835075059317386</v>
      </c>
    </row>
    <row r="12" spans="1:16" x14ac:dyDescent="0.15">
      <c r="A12" s="5">
        <v>5.5</v>
      </c>
      <c r="B12" s="5">
        <v>10</v>
      </c>
      <c r="D12">
        <v>124.02997172479</v>
      </c>
      <c r="E12">
        <v>347.82940622055003</v>
      </c>
      <c r="F12">
        <v>102.26058325494</v>
      </c>
      <c r="G12">
        <v>107.08617121355</v>
      </c>
      <c r="I12" s="6">
        <f t="shared" si="1"/>
        <v>240.74323500700001</v>
      </c>
      <c r="J12" s="6">
        <f t="shared" si="2"/>
        <v>21.76938846985</v>
      </c>
      <c r="K12" s="6">
        <f t="shared" si="3"/>
        <v>214.61996884318</v>
      </c>
      <c r="L12" s="7">
        <f t="shared" si="0"/>
        <v>9.8587964076447392</v>
      </c>
      <c r="M12" s="7">
        <f t="shared" si="4"/>
        <v>9.9675289912869953</v>
      </c>
      <c r="P12" s="5">
        <f t="shared" si="5"/>
        <v>6.7041521391735266</v>
      </c>
    </row>
    <row r="13" spans="1:16" x14ac:dyDescent="0.15">
      <c r="A13" s="5">
        <v>6</v>
      </c>
      <c r="B13" s="5">
        <v>11</v>
      </c>
      <c r="D13">
        <v>123.83864278982</v>
      </c>
      <c r="E13">
        <v>339.70311027333003</v>
      </c>
      <c r="F13">
        <v>102.28541862653</v>
      </c>
      <c r="G13">
        <v>107.21053621825</v>
      </c>
      <c r="I13" s="6">
        <f t="shared" si="1"/>
        <v>232.49257405508001</v>
      </c>
      <c r="J13" s="6">
        <f t="shared" si="2"/>
        <v>21.553224163289997</v>
      </c>
      <c r="K13" s="6">
        <f t="shared" si="3"/>
        <v>206.62870505913202</v>
      </c>
      <c r="L13" s="7">
        <f t="shared" si="0"/>
        <v>9.5869046548992571</v>
      </c>
      <c r="M13" s="7">
        <f t="shared" si="4"/>
        <v>9.7055220188726281</v>
      </c>
      <c r="P13" s="5">
        <f t="shared" si="5"/>
        <v>3.7614015486608845</v>
      </c>
    </row>
    <row r="14" spans="1:16" x14ac:dyDescent="0.15">
      <c r="A14" s="5">
        <v>6.5</v>
      </c>
      <c r="B14" s="5">
        <v>12</v>
      </c>
      <c r="D14">
        <v>123.25409990575</v>
      </c>
      <c r="E14">
        <v>335.86314797361001</v>
      </c>
      <c r="F14">
        <v>102.27714016933</v>
      </c>
      <c r="G14">
        <v>107.10479774224</v>
      </c>
      <c r="I14" s="6">
        <f t="shared" si="1"/>
        <v>228.75835023137</v>
      </c>
      <c r="J14" s="6">
        <f t="shared" si="2"/>
        <v>20.97695973642</v>
      </c>
      <c r="K14" s="6">
        <f t="shared" si="3"/>
        <v>203.58599854766601</v>
      </c>
      <c r="L14" s="7">
        <f t="shared" si="0"/>
        <v>9.7052194934713025</v>
      </c>
      <c r="M14" s="7">
        <f t="shared" si="4"/>
        <v>9.8337216377757866</v>
      </c>
      <c r="P14" s="5">
        <f t="shared" si="5"/>
        <v>5.0419518322151546</v>
      </c>
    </row>
    <row r="15" spans="1:16" x14ac:dyDescent="0.15">
      <c r="A15" s="5">
        <v>7</v>
      </c>
      <c r="B15" s="5">
        <v>13</v>
      </c>
      <c r="D15">
        <v>123.36135721018</v>
      </c>
      <c r="E15">
        <v>336.88162111216002</v>
      </c>
      <c r="F15">
        <v>102.27864534337</v>
      </c>
      <c r="G15">
        <v>107.27845719661001</v>
      </c>
      <c r="I15" s="6">
        <f t="shared" si="1"/>
        <v>229.60316391555</v>
      </c>
      <c r="J15" s="6">
        <f t="shared" si="2"/>
        <v>21.082711866810001</v>
      </c>
      <c r="K15" s="6">
        <f t="shared" si="3"/>
        <v>204.30390967537801</v>
      </c>
      <c r="L15" s="7">
        <f t="shared" si="0"/>
        <v>9.6905896625665449</v>
      </c>
      <c r="M15" s="7">
        <f t="shared" si="4"/>
        <v>9.8289765872021437</v>
      </c>
      <c r="P15" s="5">
        <f t="shared" si="5"/>
        <v>4.8836096129335838</v>
      </c>
    </row>
    <row r="16" spans="1:16" x14ac:dyDescent="0.15">
      <c r="A16" s="5">
        <v>7.5</v>
      </c>
      <c r="B16" s="5">
        <v>14</v>
      </c>
      <c r="D16">
        <v>123.35023562677</v>
      </c>
      <c r="E16">
        <v>341.33798303486998</v>
      </c>
      <c r="F16">
        <v>102.2946378175</v>
      </c>
      <c r="G16">
        <v>107.12097836312</v>
      </c>
      <c r="I16" s="6">
        <f t="shared" si="1"/>
        <v>234.21700467174998</v>
      </c>
      <c r="J16" s="6">
        <f t="shared" si="2"/>
        <v>21.055597809269997</v>
      </c>
      <c r="K16" s="6">
        <f t="shared" si="3"/>
        <v>208.95028730062597</v>
      </c>
      <c r="L16" s="7">
        <f t="shared" si="0"/>
        <v>9.923740432040022</v>
      </c>
      <c r="M16" s="7">
        <f t="shared" si="4"/>
        <v>10.072012137006734</v>
      </c>
      <c r="P16" s="5">
        <f t="shared" si="5"/>
        <v>7.407057115913986</v>
      </c>
    </row>
    <row r="17" spans="1:16" x14ac:dyDescent="0.15">
      <c r="A17" s="5">
        <v>8</v>
      </c>
      <c r="B17" s="5">
        <v>15</v>
      </c>
      <c r="D17">
        <v>123.75230914232</v>
      </c>
      <c r="E17">
        <v>344.20904806786001</v>
      </c>
      <c r="F17">
        <v>102.24684854186</v>
      </c>
      <c r="G17">
        <v>107.19924741298</v>
      </c>
      <c r="I17" s="6">
        <f t="shared" si="1"/>
        <v>237.00980065488</v>
      </c>
      <c r="J17" s="6">
        <f t="shared" si="2"/>
        <v>21.505460600459998</v>
      </c>
      <c r="K17" s="6">
        <f t="shared" si="3"/>
        <v>211.203247934328</v>
      </c>
      <c r="L17" s="7">
        <f t="shared" si="0"/>
        <v>9.8209125513828983</v>
      </c>
      <c r="M17" s="7">
        <f t="shared" si="4"/>
        <v>9.9790690366807251</v>
      </c>
      <c r="P17" s="5">
        <f t="shared" si="5"/>
        <v>6.2941259458090402</v>
      </c>
    </row>
    <row r="18" spans="1:16" x14ac:dyDescent="0.15">
      <c r="A18" s="5">
        <v>8.5</v>
      </c>
      <c r="B18" s="5">
        <v>16</v>
      </c>
      <c r="D18">
        <v>122.55909519321</v>
      </c>
      <c r="E18">
        <v>338.67521206408998</v>
      </c>
      <c r="F18">
        <v>102.24873000941</v>
      </c>
      <c r="G18">
        <v>106.96820319850001</v>
      </c>
      <c r="I18" s="6">
        <f t="shared" si="1"/>
        <v>231.70700886558996</v>
      </c>
      <c r="J18" s="6">
        <f t="shared" si="2"/>
        <v>20.310365183800002</v>
      </c>
      <c r="K18" s="6">
        <f t="shared" si="3"/>
        <v>207.33457064502994</v>
      </c>
      <c r="L18" s="7">
        <f t="shared" si="0"/>
        <v>10.208313280866294</v>
      </c>
      <c r="M18" s="7">
        <f t="shared" si="4"/>
        <v>10.376354546495236</v>
      </c>
      <c r="P18" s="5">
        <f t="shared" si="5"/>
        <v>10.48705829458634</v>
      </c>
    </row>
    <row r="19" spans="1:16" x14ac:dyDescent="0.15">
      <c r="A19" s="5">
        <v>9</v>
      </c>
      <c r="B19" s="5">
        <v>17</v>
      </c>
      <c r="D19">
        <v>123.24392082941</v>
      </c>
      <c r="E19">
        <v>341.07200754005999</v>
      </c>
      <c r="F19">
        <v>102.27826904986</v>
      </c>
      <c r="G19">
        <v>107.26284101599001</v>
      </c>
      <c r="I19" s="6">
        <f t="shared" si="1"/>
        <v>233.80916652406998</v>
      </c>
      <c r="J19" s="6">
        <f t="shared" si="2"/>
        <v>20.965651779550001</v>
      </c>
      <c r="K19" s="6">
        <f t="shared" si="3"/>
        <v>208.65038438860998</v>
      </c>
      <c r="L19" s="7">
        <f t="shared" si="0"/>
        <v>9.9520103921657501</v>
      </c>
      <c r="M19" s="7">
        <f t="shared" si="4"/>
        <v>10.129936438125805</v>
      </c>
      <c r="P19" s="5">
        <f t="shared" si="5"/>
        <v>7.7130297723616819</v>
      </c>
    </row>
    <row r="20" spans="1:16" x14ac:dyDescent="0.15">
      <c r="A20" s="5">
        <v>9.5</v>
      </c>
      <c r="B20" s="5">
        <v>18</v>
      </c>
      <c r="D20">
        <v>122.62525918944</v>
      </c>
      <c r="E20">
        <v>332.65466540999</v>
      </c>
      <c r="F20">
        <v>102.32229539041001</v>
      </c>
      <c r="G20">
        <v>107.14336782690999</v>
      </c>
      <c r="I20" s="6">
        <f t="shared" si="1"/>
        <v>225.51129758308002</v>
      </c>
      <c r="J20" s="6">
        <f t="shared" si="2"/>
        <v>20.302963799029996</v>
      </c>
      <c r="K20" s="6">
        <f t="shared" si="3"/>
        <v>201.14774102424403</v>
      </c>
      <c r="L20" s="7">
        <f t="shared" si="0"/>
        <v>9.9073092488030809</v>
      </c>
      <c r="M20" s="7">
        <f t="shared" si="4"/>
        <v>10.09512007509425</v>
      </c>
      <c r="P20" s="5">
        <f t="shared" si="5"/>
        <v>7.2292184220769107</v>
      </c>
    </row>
    <row r="21" spans="1:16" x14ac:dyDescent="0.15">
      <c r="A21" s="40">
        <v>10</v>
      </c>
      <c r="B21" s="5">
        <v>19</v>
      </c>
      <c r="D21">
        <v>123.74062205467</v>
      </c>
      <c r="E21">
        <v>344.11969839774002</v>
      </c>
      <c r="F21">
        <v>102.23932267168</v>
      </c>
      <c r="G21">
        <v>107.17798682973</v>
      </c>
      <c r="I21" s="6">
        <f t="shared" si="1"/>
        <v>236.94171156801002</v>
      </c>
      <c r="J21" s="6">
        <f t="shared" si="2"/>
        <v>21.501299382989998</v>
      </c>
      <c r="K21" s="6">
        <f t="shared" si="3"/>
        <v>211.14015230842202</v>
      </c>
      <c r="L21" s="7">
        <f t="shared" si="0"/>
        <v>9.8198787220951953</v>
      </c>
      <c r="M21" s="7">
        <f t="shared" si="4"/>
        <v>10.01757432871748</v>
      </c>
      <c r="P21" s="5">
        <f t="shared" si="5"/>
        <v>6.2829365599002829</v>
      </c>
    </row>
    <row r="22" spans="1:16" x14ac:dyDescent="0.15">
      <c r="A22" s="5">
        <v>10.5</v>
      </c>
      <c r="B22" s="5">
        <v>20</v>
      </c>
      <c r="D22">
        <v>124.00150801130999</v>
      </c>
      <c r="E22">
        <v>345.64052780396003</v>
      </c>
      <c r="F22">
        <v>102.14713076199</v>
      </c>
      <c r="G22">
        <v>107.13904045155</v>
      </c>
      <c r="I22" s="6">
        <f t="shared" si="1"/>
        <v>238.50148735241004</v>
      </c>
      <c r="J22" s="6">
        <f t="shared" si="2"/>
        <v>21.854377249319995</v>
      </c>
      <c r="K22" s="6">
        <f t="shared" si="3"/>
        <v>212.27623465322606</v>
      </c>
      <c r="L22" s="7">
        <f t="shared" si="0"/>
        <v>9.7132136153562136</v>
      </c>
      <c r="M22" s="7">
        <f t="shared" si="4"/>
        <v>9.9207940023096111</v>
      </c>
      <c r="P22" s="5">
        <f t="shared" si="5"/>
        <v>5.1284741583243747</v>
      </c>
    </row>
    <row r="23" spans="1:16" x14ac:dyDescent="0.15">
      <c r="A23" s="5">
        <v>11</v>
      </c>
      <c r="B23" s="5">
        <v>21</v>
      </c>
      <c r="D23">
        <v>124.19227144204</v>
      </c>
      <c r="E23">
        <v>346.80659754947999</v>
      </c>
      <c r="F23">
        <v>102.36952022577999</v>
      </c>
      <c r="G23">
        <v>107.16650987771</v>
      </c>
      <c r="I23" s="6">
        <f t="shared" si="1"/>
        <v>239.64008767177</v>
      </c>
      <c r="J23" s="6">
        <f t="shared" si="2"/>
        <v>21.822751216260002</v>
      </c>
      <c r="K23" s="6">
        <f t="shared" si="3"/>
        <v>213.45278621225799</v>
      </c>
      <c r="L23" s="7">
        <f t="shared" si="0"/>
        <v>9.7812042165066515</v>
      </c>
      <c r="M23" s="7">
        <f t="shared" si="4"/>
        <v>9.9986693837911638</v>
      </c>
      <c r="P23" s="5">
        <f t="shared" si="5"/>
        <v>5.8643529765099895</v>
      </c>
    </row>
    <row r="24" spans="1:16" x14ac:dyDescent="0.15">
      <c r="A24" s="5">
        <v>11.5</v>
      </c>
      <c r="B24" s="5">
        <v>22</v>
      </c>
      <c r="D24">
        <v>124.46126295947001</v>
      </c>
      <c r="E24">
        <v>346.90744580583998</v>
      </c>
      <c r="F24">
        <v>102.29181561618</v>
      </c>
      <c r="G24">
        <v>107.01429915334</v>
      </c>
      <c r="I24" s="6">
        <f t="shared" si="1"/>
        <v>239.89314665249998</v>
      </c>
      <c r="J24" s="6">
        <f t="shared" si="2"/>
        <v>22.169447343290003</v>
      </c>
      <c r="K24" s="6">
        <f t="shared" si="3"/>
        <v>213.28980984055198</v>
      </c>
      <c r="L24" s="7">
        <f t="shared" si="0"/>
        <v>9.6208898010760802</v>
      </c>
      <c r="M24" s="7">
        <f t="shared" si="4"/>
        <v>9.8482397486917055</v>
      </c>
      <c r="P24" s="5">
        <f t="shared" si="5"/>
        <v>4.1292310542293142</v>
      </c>
    </row>
    <row r="25" spans="1:16" x14ac:dyDescent="0.15">
      <c r="A25" s="5">
        <v>12</v>
      </c>
      <c r="B25" s="5">
        <v>23</v>
      </c>
      <c r="D25">
        <v>123.97719132893999</v>
      </c>
      <c r="E25">
        <v>341.94476908577002</v>
      </c>
      <c r="F25">
        <v>102.27996237065</v>
      </c>
      <c r="G25">
        <v>107.29275634995</v>
      </c>
      <c r="I25" s="6">
        <f t="shared" si="1"/>
        <v>234.65201273582002</v>
      </c>
      <c r="J25" s="6">
        <f t="shared" si="2"/>
        <v>21.697228958289998</v>
      </c>
      <c r="K25" s="6">
        <f t="shared" si="3"/>
        <v>208.61533798587203</v>
      </c>
      <c r="L25" s="7">
        <f t="shared" si="0"/>
        <v>9.6148378388275724</v>
      </c>
      <c r="M25" s="7">
        <f t="shared" si="4"/>
        <v>9.8520725667743125</v>
      </c>
      <c r="P25" s="5">
        <f t="shared" si="5"/>
        <v>4.0637291943872178</v>
      </c>
    </row>
    <row r="26" spans="1:16" x14ac:dyDescent="0.15">
      <c r="A26" s="5">
        <v>12.5</v>
      </c>
      <c r="B26" s="5">
        <v>24</v>
      </c>
      <c r="D26">
        <v>123.68520263902001</v>
      </c>
      <c r="E26">
        <v>336.30103675778003</v>
      </c>
      <c r="F26">
        <v>102.33809971778</v>
      </c>
      <c r="G26">
        <v>107.07619943556</v>
      </c>
      <c r="I26" s="6">
        <f t="shared" si="1"/>
        <v>229.22483732222003</v>
      </c>
      <c r="J26" s="6">
        <f t="shared" si="2"/>
        <v>21.347102921240008</v>
      </c>
      <c r="K26" s="6">
        <f t="shared" si="3"/>
        <v>203.60831381673202</v>
      </c>
      <c r="L26" s="7">
        <f t="shared" si="0"/>
        <v>9.5379834241650272</v>
      </c>
      <c r="M26" s="7">
        <f t="shared" si="4"/>
        <v>9.7851029324428822</v>
      </c>
      <c r="P26" s="5">
        <f t="shared" si="5"/>
        <v>3.2319151660175529</v>
      </c>
    </row>
    <row r="27" spans="1:16" x14ac:dyDescent="0.15">
      <c r="A27" s="5">
        <v>13</v>
      </c>
      <c r="B27" s="5">
        <v>25</v>
      </c>
      <c r="D27">
        <v>124.29557021678001</v>
      </c>
      <c r="E27">
        <v>341.71724787936</v>
      </c>
      <c r="F27">
        <v>102.24553151457999</v>
      </c>
      <c r="G27">
        <v>107.16142991533</v>
      </c>
      <c r="I27" s="6">
        <f t="shared" si="1"/>
        <v>234.55581796402998</v>
      </c>
      <c r="J27" s="6">
        <f t="shared" si="2"/>
        <v>22.050038702200013</v>
      </c>
      <c r="K27" s="6">
        <f t="shared" si="3"/>
        <v>208.09577152138996</v>
      </c>
      <c r="L27" s="7">
        <f t="shared" si="0"/>
        <v>9.437433391018379</v>
      </c>
      <c r="M27" s="7">
        <f t="shared" si="4"/>
        <v>9.694437679627347</v>
      </c>
      <c r="P27" s="5">
        <f t="shared" si="5"/>
        <v>2.1436376937127899</v>
      </c>
    </row>
    <row r="28" spans="1:16" x14ac:dyDescent="0.15">
      <c r="A28" s="5">
        <v>13.5</v>
      </c>
      <c r="B28" s="5">
        <v>26</v>
      </c>
      <c r="D28">
        <v>123.75117813384</v>
      </c>
      <c r="E28">
        <v>338.91781338359999</v>
      </c>
      <c r="F28">
        <v>102.16462841016001</v>
      </c>
      <c r="G28">
        <v>107.042144873</v>
      </c>
      <c r="I28" s="6">
        <f t="shared" si="1"/>
        <v>231.87566851060001</v>
      </c>
      <c r="J28" s="6">
        <f t="shared" si="2"/>
        <v>21.586549723679994</v>
      </c>
      <c r="K28" s="6">
        <f t="shared" si="3"/>
        <v>205.971808842184</v>
      </c>
      <c r="L28" s="7">
        <f t="shared" si="0"/>
        <v>9.541673471617246</v>
      </c>
      <c r="M28" s="7">
        <f t="shared" si="4"/>
        <v>9.8085625405573289</v>
      </c>
      <c r="P28" s="5">
        <f t="shared" si="5"/>
        <v>3.2718534473717567</v>
      </c>
    </row>
    <row r="29" spans="1:16" x14ac:dyDescent="0.15">
      <c r="A29" s="5">
        <v>14</v>
      </c>
      <c r="B29" s="5">
        <v>27</v>
      </c>
      <c r="D29">
        <v>123.81526861451999</v>
      </c>
      <c r="E29">
        <v>337.96833176248998</v>
      </c>
      <c r="F29">
        <v>102.28316086548</v>
      </c>
      <c r="G29">
        <v>107.28899341486</v>
      </c>
      <c r="I29" s="6">
        <f t="shared" si="1"/>
        <v>230.67933834762999</v>
      </c>
      <c r="J29" s="6">
        <f t="shared" si="2"/>
        <v>21.532107749039994</v>
      </c>
      <c r="K29" s="6">
        <f t="shared" si="3"/>
        <v>204.84080904878201</v>
      </c>
      <c r="L29" s="7">
        <f t="shared" si="0"/>
        <v>9.5132725247445791</v>
      </c>
      <c r="M29" s="7">
        <f t="shared" si="4"/>
        <v>9.7900463740157768</v>
      </c>
      <c r="P29" s="5">
        <f t="shared" si="5"/>
        <v>2.9644630894932105</v>
      </c>
    </row>
    <row r="30" spans="1:16" x14ac:dyDescent="0.15">
      <c r="A30" s="5">
        <v>14.5</v>
      </c>
      <c r="B30" s="5">
        <v>28</v>
      </c>
      <c r="D30">
        <v>123.00697455231</v>
      </c>
      <c r="E30">
        <v>331.51046182846</v>
      </c>
      <c r="F30">
        <v>102.21768579492</v>
      </c>
      <c r="G30">
        <v>107.19830667921001</v>
      </c>
      <c r="I30" s="6">
        <f t="shared" si="1"/>
        <v>224.31215514924997</v>
      </c>
      <c r="J30" s="6">
        <f t="shared" si="2"/>
        <v>20.789288757389997</v>
      </c>
      <c r="K30" s="6">
        <f t="shared" si="3"/>
        <v>199.36500864038197</v>
      </c>
      <c r="L30" s="7">
        <f t="shared" si="0"/>
        <v>9.5897945796492632</v>
      </c>
      <c r="M30" s="7">
        <f t="shared" si="4"/>
        <v>9.876453209251574</v>
      </c>
      <c r="P30" s="5">
        <f t="shared" si="5"/>
        <v>3.7926799073412907</v>
      </c>
    </row>
    <row r="31" spans="1:16" x14ac:dyDescent="0.15">
      <c r="A31" s="5">
        <v>15</v>
      </c>
      <c r="B31" s="5">
        <v>29</v>
      </c>
      <c r="D31">
        <v>123.14891611687</v>
      </c>
      <c r="E31">
        <v>330.86069745523002</v>
      </c>
      <c r="F31">
        <v>102.33904045155001</v>
      </c>
      <c r="G31">
        <v>107.23311382879</v>
      </c>
      <c r="I31" s="6">
        <f t="shared" si="1"/>
        <v>223.62758362644001</v>
      </c>
      <c r="J31" s="6">
        <f t="shared" si="2"/>
        <v>20.809875665319993</v>
      </c>
      <c r="K31" s="6">
        <f t="shared" si="3"/>
        <v>198.65573282805602</v>
      </c>
      <c r="L31" s="7">
        <f t="shared" si="0"/>
        <v>9.5462239190174074</v>
      </c>
      <c r="M31" s="7">
        <f t="shared" si="4"/>
        <v>9.8427673289508331</v>
      </c>
      <c r="P31" s="5">
        <f t="shared" si="5"/>
        <v>3.3211040466955866</v>
      </c>
    </row>
    <row r="32" spans="1:16" x14ac:dyDescent="0.15">
      <c r="A32" s="5">
        <v>15.5</v>
      </c>
      <c r="B32" s="5">
        <v>30</v>
      </c>
      <c r="D32">
        <v>123.86182846371</v>
      </c>
      <c r="E32">
        <v>336.68614514608998</v>
      </c>
      <c r="F32">
        <v>102.21655691439</v>
      </c>
      <c r="G32">
        <v>107.12812793979001</v>
      </c>
      <c r="I32" s="6">
        <f t="shared" si="1"/>
        <v>229.55801720629998</v>
      </c>
      <c r="J32" s="6">
        <f t="shared" si="2"/>
        <v>21.64527154932</v>
      </c>
      <c r="K32" s="6">
        <f t="shared" si="3"/>
        <v>203.58369134711597</v>
      </c>
      <c r="L32" s="7">
        <f t="shared" si="0"/>
        <v>9.4054579487828924</v>
      </c>
      <c r="M32" s="7">
        <f t="shared" si="4"/>
        <v>9.7118861390474311</v>
      </c>
      <c r="P32" s="5">
        <f t="shared" si="5"/>
        <v>1.797559702857128</v>
      </c>
    </row>
    <row r="33" spans="1:16" x14ac:dyDescent="0.15">
      <c r="A33" s="5">
        <v>16</v>
      </c>
      <c r="B33" s="5">
        <v>31</v>
      </c>
      <c r="D33">
        <v>124.85409990575</v>
      </c>
      <c r="E33">
        <v>346.04278982092001</v>
      </c>
      <c r="F33">
        <v>102.28090310442001</v>
      </c>
      <c r="G33">
        <v>107.08203198495001</v>
      </c>
      <c r="I33" s="6">
        <f t="shared" si="1"/>
        <v>238.96075783597001</v>
      </c>
      <c r="J33" s="6">
        <f t="shared" si="2"/>
        <v>22.573196801329999</v>
      </c>
      <c r="K33" s="6">
        <f t="shared" si="3"/>
        <v>211.87292167437403</v>
      </c>
      <c r="L33" s="7">
        <f t="shared" si="0"/>
        <v>9.3860397151142809</v>
      </c>
      <c r="M33" s="7">
        <f t="shared" si="4"/>
        <v>9.7023526857099345</v>
      </c>
      <c r="P33" s="5">
        <f t="shared" si="5"/>
        <v>1.5873914354565695</v>
      </c>
    </row>
    <row r="34" spans="1:16" x14ac:dyDescent="0.15">
      <c r="A34" s="5">
        <v>16.5</v>
      </c>
      <c r="B34" s="5">
        <v>32</v>
      </c>
      <c r="D34">
        <v>124.51385485391</v>
      </c>
      <c r="E34">
        <v>341.59868049009998</v>
      </c>
      <c r="F34">
        <v>102.19680150517</v>
      </c>
      <c r="G34">
        <v>106.95540921919</v>
      </c>
      <c r="I34" s="6">
        <f t="shared" si="1"/>
        <v>234.64327127090996</v>
      </c>
      <c r="J34" s="6">
        <f t="shared" si="2"/>
        <v>22.317053348740004</v>
      </c>
      <c r="K34" s="6">
        <f t="shared" si="3"/>
        <v>207.86280725242196</v>
      </c>
      <c r="L34" s="7">
        <f t="shared" si="0"/>
        <v>9.3140794173957406</v>
      </c>
      <c r="M34" s="7">
        <f t="shared" si="4"/>
        <v>9.640277168322509</v>
      </c>
      <c r="P34" s="5">
        <f t="shared" si="5"/>
        <v>0.80854762549764947</v>
      </c>
    </row>
    <row r="35" spans="1:16" x14ac:dyDescent="0.15">
      <c r="A35" s="5">
        <v>17</v>
      </c>
      <c r="B35" s="5">
        <v>33</v>
      </c>
      <c r="D35">
        <v>124.94458058435001</v>
      </c>
      <c r="E35">
        <v>344.75080113101001</v>
      </c>
      <c r="F35">
        <v>102.2545625588</v>
      </c>
      <c r="G35">
        <v>107.09746001882</v>
      </c>
      <c r="I35" s="6">
        <f t="shared" si="1"/>
        <v>237.65334111218999</v>
      </c>
      <c r="J35" s="6">
        <f t="shared" si="2"/>
        <v>22.690018025550003</v>
      </c>
      <c r="K35" s="6">
        <f t="shared" si="3"/>
        <v>210.42531948152998</v>
      </c>
      <c r="L35" s="7">
        <f t="shared" si="0"/>
        <v>9.2739159239354247</v>
      </c>
      <c r="M35" s="7">
        <f t="shared" si="4"/>
        <v>9.6099984551933062</v>
      </c>
      <c r="P35" s="5">
        <f t="shared" si="5"/>
        <v>0.37384836410433314</v>
      </c>
    </row>
    <row r="36" spans="1:16" x14ac:dyDescent="0.15">
      <c r="A36" s="5">
        <v>17.5</v>
      </c>
      <c r="B36" s="5">
        <v>34</v>
      </c>
      <c r="D36">
        <v>124.7027332705</v>
      </c>
      <c r="E36">
        <v>346.33911404335998</v>
      </c>
      <c r="F36">
        <v>102.17460018815</v>
      </c>
      <c r="G36">
        <v>106.81919096896</v>
      </c>
      <c r="I36" s="6">
        <f t="shared" si="1"/>
        <v>239.51992307439997</v>
      </c>
      <c r="J36" s="6">
        <f t="shared" si="2"/>
        <v>22.52813308235001</v>
      </c>
      <c r="K36" s="6">
        <f t="shared" si="3"/>
        <v>212.48616337557996</v>
      </c>
      <c r="L36" s="7">
        <f t="shared" si="0"/>
        <v>9.432036050162333</v>
      </c>
      <c r="M36" s="7">
        <f t="shared" si="4"/>
        <v>9.7780033617513293</v>
      </c>
      <c r="P36" s="5">
        <f t="shared" si="5"/>
        <v>2.0852209604689711</v>
      </c>
    </row>
    <row r="37" spans="1:16" x14ac:dyDescent="0.15">
      <c r="A37" s="5">
        <v>18</v>
      </c>
      <c r="B37" s="5">
        <v>35</v>
      </c>
      <c r="D37">
        <v>124.23807728558</v>
      </c>
      <c r="E37">
        <v>339.17002827520997</v>
      </c>
      <c r="F37">
        <v>102.22107243649999</v>
      </c>
      <c r="G37">
        <v>106.99868297272</v>
      </c>
      <c r="I37" s="6">
        <f t="shared" si="1"/>
        <v>232.17134530248995</v>
      </c>
      <c r="J37" s="6">
        <f t="shared" si="2"/>
        <v>22.01700484908001</v>
      </c>
      <c r="K37" s="6">
        <f t="shared" si="3"/>
        <v>205.75093948359395</v>
      </c>
      <c r="L37" s="7">
        <f t="shared" si="0"/>
        <v>9.3450921637141455</v>
      </c>
      <c r="M37" s="7">
        <f t="shared" si="4"/>
        <v>9.7009442556342567</v>
      </c>
      <c r="P37" s="5">
        <f t="shared" si="5"/>
        <v>1.1442061242213524</v>
      </c>
    </row>
    <row r="38" spans="1:16" x14ac:dyDescent="0.15">
      <c r="A38" s="5">
        <v>18.5</v>
      </c>
      <c r="B38" s="5">
        <v>36</v>
      </c>
      <c r="D38">
        <v>123.33327049953</v>
      </c>
      <c r="E38">
        <v>329.05523091422998</v>
      </c>
      <c r="F38">
        <v>102.17761053622</v>
      </c>
      <c r="G38">
        <v>106.92699905927</v>
      </c>
      <c r="I38" s="6">
        <f t="shared" si="1"/>
        <v>222.12823185495998</v>
      </c>
      <c r="J38" s="6">
        <f t="shared" si="2"/>
        <v>21.155659963310001</v>
      </c>
      <c r="K38" s="6">
        <f t="shared" si="3"/>
        <v>196.74143989898798</v>
      </c>
      <c r="L38" s="7">
        <f t="shared" si="0"/>
        <v>9.2997070401109792</v>
      </c>
      <c r="M38" s="7">
        <f t="shared" si="4"/>
        <v>9.6654439123622033</v>
      </c>
      <c r="P38" s="5">
        <f t="shared" si="5"/>
        <v>0.65299188938308594</v>
      </c>
    </row>
    <row r="39" spans="1:16" x14ac:dyDescent="0.15">
      <c r="A39" s="5">
        <v>19</v>
      </c>
      <c r="B39" s="5">
        <v>37</v>
      </c>
      <c r="D39">
        <v>122.79377945335</v>
      </c>
      <c r="E39">
        <v>322.10009425071001</v>
      </c>
      <c r="F39">
        <v>102.30197554092</v>
      </c>
      <c r="G39">
        <v>106.97460018815001</v>
      </c>
      <c r="I39" s="6">
        <f t="shared" si="1"/>
        <v>215.12549406255999</v>
      </c>
      <c r="J39" s="6">
        <f t="shared" si="2"/>
        <v>20.491803912430001</v>
      </c>
      <c r="K39" s="6">
        <f t="shared" si="3"/>
        <v>190.53532936764398</v>
      </c>
      <c r="L39" s="7">
        <f t="shared" si="0"/>
        <v>9.2981237855818204</v>
      </c>
      <c r="M39" s="7">
        <f t="shared" si="4"/>
        <v>9.6737454381641594</v>
      </c>
      <c r="P39" s="5">
        <f t="shared" si="5"/>
        <v>0.63585594041233817</v>
      </c>
    </row>
    <row r="40" spans="1:16" x14ac:dyDescent="0.15">
      <c r="A40" s="5">
        <v>19.5</v>
      </c>
      <c r="B40" s="5">
        <v>38</v>
      </c>
      <c r="D40">
        <v>123.17643732328</v>
      </c>
      <c r="E40">
        <v>323.88086710649998</v>
      </c>
      <c r="F40">
        <v>102.27544684854</v>
      </c>
      <c r="G40">
        <v>106.89746001882</v>
      </c>
      <c r="I40" s="6">
        <f t="shared" si="1"/>
        <v>216.98340708767998</v>
      </c>
      <c r="J40" s="6">
        <f t="shared" si="2"/>
        <v>20.900990474739999</v>
      </c>
      <c r="K40" s="6">
        <f t="shared" si="3"/>
        <v>191.90221851799197</v>
      </c>
      <c r="L40" s="7">
        <f t="shared" si="0"/>
        <v>9.1814892098016312</v>
      </c>
      <c r="M40" s="7">
        <f t="shared" si="4"/>
        <v>9.5669956427150833</v>
      </c>
      <c r="P40" s="5">
        <f t="shared" si="5"/>
        <v>-0.6265084501421545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122.87219604147</v>
      </c>
      <c r="E41" s="41">
        <v>324.60640904807002</v>
      </c>
      <c r="F41" s="41">
        <v>102.14976481655999</v>
      </c>
      <c r="G41" s="41">
        <v>107.02295390405</v>
      </c>
      <c r="I41" s="58">
        <f t="shared" si="1"/>
        <v>217.58345514402004</v>
      </c>
      <c r="J41" s="58">
        <f t="shared" si="2"/>
        <v>20.722431224910011</v>
      </c>
      <c r="K41" s="58">
        <f t="shared" si="3"/>
        <v>192.71653767412803</v>
      </c>
      <c r="L41" s="59">
        <f t="shared" si="0"/>
        <v>9.2998999771063264</v>
      </c>
      <c r="M41" s="59">
        <f t="shared" si="4"/>
        <v>9.6952911903508934</v>
      </c>
      <c r="P41" s="57">
        <f t="shared" si="5"/>
        <v>0.65508009342479301</v>
      </c>
    </row>
    <row r="42" spans="1:16" x14ac:dyDescent="0.15">
      <c r="A42" s="5">
        <v>20.5</v>
      </c>
      <c r="B42" s="5">
        <v>40</v>
      </c>
      <c r="D42">
        <v>123.59849198869</v>
      </c>
      <c r="E42">
        <v>330.77756833175999</v>
      </c>
      <c r="F42">
        <v>102.07243650047</v>
      </c>
      <c r="G42">
        <v>107.10818438382</v>
      </c>
      <c r="I42" s="6">
        <f t="shared" si="1"/>
        <v>223.66938394793999</v>
      </c>
      <c r="J42" s="6">
        <f t="shared" si="2"/>
        <v>21.526055488219995</v>
      </c>
      <c r="K42" s="6">
        <f t="shared" si="3"/>
        <v>197.83811736207599</v>
      </c>
      <c r="L42" s="7">
        <f t="shared" si="0"/>
        <v>9.1906349247469752</v>
      </c>
      <c r="M42" s="7">
        <f t="shared" si="4"/>
        <v>9.595910918322657</v>
      </c>
      <c r="P42" s="5">
        <f t="shared" si="5"/>
        <v>-0.52752215216030607</v>
      </c>
    </row>
    <row r="43" spans="1:16" x14ac:dyDescent="0.15">
      <c r="A43" s="5">
        <v>21</v>
      </c>
      <c r="B43" s="5">
        <v>41</v>
      </c>
      <c r="D43">
        <v>124.23996229972001</v>
      </c>
      <c r="E43">
        <v>334.4246936852</v>
      </c>
      <c r="F43">
        <v>102.21843838194</v>
      </c>
      <c r="G43">
        <v>106.92380056444</v>
      </c>
      <c r="I43" s="6">
        <f t="shared" si="1"/>
        <v>227.50089312076</v>
      </c>
      <c r="J43" s="6">
        <f t="shared" si="2"/>
        <v>22.021523917780002</v>
      </c>
      <c r="K43" s="6">
        <f t="shared" si="3"/>
        <v>201.075064419424</v>
      </c>
      <c r="L43" s="7">
        <f t="shared" si="0"/>
        <v>9.1308424053740254</v>
      </c>
      <c r="M43" s="7">
        <f t="shared" si="4"/>
        <v>9.5460031792808202</v>
      </c>
      <c r="P43" s="5">
        <f t="shared" si="5"/>
        <v>-1.174671136696434</v>
      </c>
    </row>
    <row r="44" spans="1:16" x14ac:dyDescent="0.15">
      <c r="A44" s="5">
        <v>21.5</v>
      </c>
      <c r="B44" s="5">
        <v>42</v>
      </c>
      <c r="D44">
        <v>124.02488218662</v>
      </c>
      <c r="E44">
        <v>333.33477851084001</v>
      </c>
      <c r="F44">
        <v>102.21241768580001</v>
      </c>
      <c r="G44">
        <v>106.83010348072</v>
      </c>
      <c r="I44" s="6">
        <f t="shared" si="1"/>
        <v>226.50467503012001</v>
      </c>
      <c r="J44" s="6">
        <f t="shared" si="2"/>
        <v>21.812464500819999</v>
      </c>
      <c r="K44" s="6">
        <f t="shared" si="3"/>
        <v>200.32971762913601</v>
      </c>
      <c r="L44" s="7">
        <f t="shared" si="0"/>
        <v>9.1841853827019406</v>
      </c>
      <c r="M44" s="7">
        <f t="shared" si="4"/>
        <v>9.6092309369398503</v>
      </c>
      <c r="P44" s="5">
        <f t="shared" si="5"/>
        <v>-0.59732711487033052</v>
      </c>
    </row>
    <row r="45" spans="1:16" x14ac:dyDescent="0.15">
      <c r="A45" s="5">
        <v>22</v>
      </c>
      <c r="B45" s="5">
        <v>43</v>
      </c>
      <c r="D45">
        <v>123.47426955701999</v>
      </c>
      <c r="E45">
        <v>327.47125353439998</v>
      </c>
      <c r="F45">
        <v>102.32662276576001</v>
      </c>
      <c r="G45">
        <v>107.18476011289</v>
      </c>
      <c r="I45" s="6">
        <f t="shared" si="1"/>
        <v>220.28649342150999</v>
      </c>
      <c r="J45" s="6">
        <f t="shared" si="2"/>
        <v>21.147646791259987</v>
      </c>
      <c r="K45" s="6">
        <f t="shared" si="3"/>
        <v>194.90931727199799</v>
      </c>
      <c r="L45" s="7">
        <f t="shared" si="0"/>
        <v>9.216596021102033</v>
      </c>
      <c r="M45" s="7">
        <f t="shared" si="4"/>
        <v>9.6515263556710575</v>
      </c>
      <c r="P45" s="5">
        <f t="shared" si="5"/>
        <v>-0.24653889004305707</v>
      </c>
    </row>
    <row r="46" spans="1:16" x14ac:dyDescent="0.15">
      <c r="A46" s="5">
        <v>22.5</v>
      </c>
      <c r="B46" s="5">
        <v>44</v>
      </c>
      <c r="D46">
        <v>123.33628652215</v>
      </c>
      <c r="E46">
        <v>325.08821866163998</v>
      </c>
      <c r="F46">
        <v>102.17384760113001</v>
      </c>
      <c r="G46">
        <v>106.93490122295</v>
      </c>
      <c r="I46" s="6">
        <f t="shared" si="1"/>
        <v>218.15331743868998</v>
      </c>
      <c r="J46" s="6">
        <f t="shared" si="2"/>
        <v>21.162438921019998</v>
      </c>
      <c r="K46" s="6">
        <f t="shared" si="3"/>
        <v>192.75839073346597</v>
      </c>
      <c r="L46" s="7">
        <f t="shared" si="0"/>
        <v>9.1085149236747469</v>
      </c>
      <c r="M46" s="7">
        <f t="shared" si="4"/>
        <v>9.5533300385748845</v>
      </c>
      <c r="P46" s="5">
        <f t="shared" si="5"/>
        <v>-1.4163269033452945</v>
      </c>
    </row>
    <row r="47" spans="1:16" x14ac:dyDescent="0.15">
      <c r="A47" s="5">
        <v>23</v>
      </c>
      <c r="B47" s="5">
        <v>45</v>
      </c>
      <c r="D47">
        <v>123.62997172479</v>
      </c>
      <c r="E47">
        <v>327.45579641847002</v>
      </c>
      <c r="F47">
        <v>102.29746001882</v>
      </c>
      <c r="G47">
        <v>107.08165569144001</v>
      </c>
      <c r="I47" s="6">
        <f t="shared" si="1"/>
        <v>220.37414072703001</v>
      </c>
      <c r="J47" s="6">
        <f t="shared" si="2"/>
        <v>21.332511705969992</v>
      </c>
      <c r="K47" s="6">
        <f t="shared" si="3"/>
        <v>194.77512667986602</v>
      </c>
      <c r="L47" s="7">
        <f t="shared" si="0"/>
        <v>9.1304357107352434</v>
      </c>
      <c r="M47" s="7">
        <f t="shared" si="4"/>
        <v>9.5851356059664958</v>
      </c>
      <c r="P47" s="5">
        <f t="shared" si="5"/>
        <v>-1.1790728917197071</v>
      </c>
    </row>
    <row r="48" spans="1:16" x14ac:dyDescent="0.15">
      <c r="A48" s="5">
        <v>23.5</v>
      </c>
      <c r="B48" s="5">
        <v>46</v>
      </c>
      <c r="D48">
        <v>124.03393025448</v>
      </c>
      <c r="E48">
        <v>333.68407163054002</v>
      </c>
      <c r="F48">
        <v>102.10686735653999</v>
      </c>
      <c r="G48">
        <v>106.92831608655</v>
      </c>
      <c r="I48" s="6">
        <f t="shared" si="1"/>
        <v>226.75575554399001</v>
      </c>
      <c r="J48" s="6">
        <f t="shared" si="2"/>
        <v>21.927062897940004</v>
      </c>
      <c r="K48" s="6">
        <f t="shared" si="3"/>
        <v>200.44328006646199</v>
      </c>
      <c r="L48" s="7">
        <f t="shared" si="0"/>
        <v>9.1413647600424017</v>
      </c>
      <c r="M48" s="7">
        <f t="shared" si="4"/>
        <v>9.6059494356047672</v>
      </c>
      <c r="P48" s="5">
        <f t="shared" si="5"/>
        <v>-1.0607851320593826</v>
      </c>
    </row>
    <row r="49" spans="1:25" x14ac:dyDescent="0.15">
      <c r="A49" s="5">
        <v>24</v>
      </c>
      <c r="B49" s="5">
        <v>47</v>
      </c>
      <c r="D49">
        <v>124.00791705938001</v>
      </c>
      <c r="E49">
        <v>332.84297832234</v>
      </c>
      <c r="F49">
        <v>102.27224835372</v>
      </c>
      <c r="G49">
        <v>107.00903104421</v>
      </c>
      <c r="I49" s="6">
        <f t="shared" si="1"/>
        <v>225.83394727812998</v>
      </c>
      <c r="J49" s="6">
        <f t="shared" si="2"/>
        <v>21.735668705660004</v>
      </c>
      <c r="K49" s="6">
        <f t="shared" si="3"/>
        <v>199.75114483133797</v>
      </c>
      <c r="L49" s="7">
        <f t="shared" si="0"/>
        <v>9.1900160761707994</v>
      </c>
      <c r="M49" s="7">
        <f t="shared" si="4"/>
        <v>9.6644855320642797</v>
      </c>
      <c r="P49" s="5">
        <f t="shared" si="5"/>
        <v>-0.53422010086448735</v>
      </c>
    </row>
    <row r="50" spans="1:25" x14ac:dyDescent="0.15">
      <c r="A50" s="5">
        <v>24.5</v>
      </c>
      <c r="B50" s="5">
        <v>48</v>
      </c>
      <c r="D50">
        <v>124.36738925541999</v>
      </c>
      <c r="E50">
        <v>336.72290292177001</v>
      </c>
      <c r="F50">
        <v>102.31326434619</v>
      </c>
      <c r="G50">
        <v>106.77968015051999</v>
      </c>
      <c r="I50" s="6">
        <f t="shared" si="1"/>
        <v>229.94322277125002</v>
      </c>
      <c r="J50" s="6">
        <f t="shared" si="2"/>
        <v>22.054124909229998</v>
      </c>
      <c r="K50" s="6">
        <f t="shared" si="3"/>
        <v>203.47827288017402</v>
      </c>
      <c r="L50" s="7">
        <f t="shared" si="0"/>
        <v>9.2263136133329482</v>
      </c>
      <c r="M50" s="7">
        <f t="shared" si="4"/>
        <v>9.7106678495575434</v>
      </c>
      <c r="P50" s="5">
        <f t="shared" si="5"/>
        <v>-0.14136302506323242</v>
      </c>
    </row>
    <row r="51" spans="1:25" x14ac:dyDescent="0.15">
      <c r="A51" s="5">
        <v>25</v>
      </c>
      <c r="B51" s="5">
        <v>49</v>
      </c>
      <c r="D51">
        <v>125.41357210179</v>
      </c>
      <c r="E51">
        <v>347.80056550424001</v>
      </c>
      <c r="F51">
        <v>102.26453433678</v>
      </c>
      <c r="G51">
        <v>107.03650047037</v>
      </c>
      <c r="I51" s="6">
        <f t="shared" si="1"/>
        <v>240.76406503387</v>
      </c>
      <c r="J51" s="6">
        <f t="shared" si="2"/>
        <v>23.149037765009993</v>
      </c>
      <c r="K51" s="6">
        <f t="shared" si="3"/>
        <v>212.98521971585799</v>
      </c>
      <c r="L51" s="7">
        <f t="shared" si="0"/>
        <v>9.2006078990370526</v>
      </c>
      <c r="M51" s="7">
        <f t="shared" si="4"/>
        <v>9.6948469155927608</v>
      </c>
      <c r="P51" s="5">
        <f t="shared" si="5"/>
        <v>-0.41958222502038561</v>
      </c>
    </row>
    <row r="52" spans="1:25" x14ac:dyDescent="0.15">
      <c r="A52" s="5">
        <v>25.5</v>
      </c>
      <c r="B52" s="5">
        <v>50</v>
      </c>
      <c r="D52">
        <v>125.34816211122001</v>
      </c>
      <c r="E52">
        <v>349.11423185673999</v>
      </c>
      <c r="F52">
        <v>102.31909689558</v>
      </c>
      <c r="G52">
        <v>106.97102539981</v>
      </c>
      <c r="I52" s="6">
        <f t="shared" si="1"/>
        <v>242.14320645692999</v>
      </c>
      <c r="J52" s="6">
        <f t="shared" si="2"/>
        <v>23.029065215640003</v>
      </c>
      <c r="K52" s="6">
        <f t="shared" si="3"/>
        <v>214.50832819816199</v>
      </c>
      <c r="L52" s="7">
        <f t="shared" si="0"/>
        <v>9.3146780466139116</v>
      </c>
      <c r="M52" s="7">
        <f t="shared" si="4"/>
        <v>9.8188018435007347</v>
      </c>
      <c r="P52" s="5">
        <f t="shared" si="5"/>
        <v>0.81502673517082835</v>
      </c>
    </row>
    <row r="53" spans="1:25" x14ac:dyDescent="0.15">
      <c r="A53" s="5">
        <v>26</v>
      </c>
      <c r="B53" s="5">
        <v>51</v>
      </c>
      <c r="D53">
        <v>124.90556079171</v>
      </c>
      <c r="E53">
        <v>343.28689915173999</v>
      </c>
      <c r="F53">
        <v>102.19247412982</v>
      </c>
      <c r="G53">
        <v>107.07845719661</v>
      </c>
      <c r="I53" s="6">
        <f t="shared" si="1"/>
        <v>236.20844195512998</v>
      </c>
      <c r="J53" s="6">
        <f t="shared" si="2"/>
        <v>22.713086661890003</v>
      </c>
      <c r="K53" s="6">
        <f t="shared" si="3"/>
        <v>208.95273796086198</v>
      </c>
      <c r="L53" s="7">
        <f t="shared" si="0"/>
        <v>9.1996627790559664</v>
      </c>
      <c r="M53" s="7">
        <f t="shared" si="4"/>
        <v>9.7136713562739043</v>
      </c>
      <c r="P53" s="5">
        <f t="shared" si="5"/>
        <v>-0.42981148852088652</v>
      </c>
      <c r="S53" s="8"/>
      <c r="U53" s="13"/>
    </row>
    <row r="54" spans="1:25" x14ac:dyDescent="0.15">
      <c r="A54" s="5">
        <v>26.5</v>
      </c>
      <c r="B54" s="5">
        <v>52</v>
      </c>
      <c r="D54">
        <v>124.11121583412</v>
      </c>
      <c r="E54">
        <v>336.74533459000997</v>
      </c>
      <c r="F54">
        <v>102.16142991533</v>
      </c>
      <c r="G54">
        <v>106.95860771402</v>
      </c>
      <c r="I54" s="6">
        <f t="shared" si="1"/>
        <v>229.78672687598998</v>
      </c>
      <c r="J54" s="6">
        <f t="shared" si="2"/>
        <v>21.949785918789999</v>
      </c>
      <c r="K54" s="6">
        <f t="shared" si="3"/>
        <v>203.44698377344199</v>
      </c>
      <c r="L54" s="7">
        <f t="shared" si="0"/>
        <v>9.2687456964799946</v>
      </c>
      <c r="M54" s="7">
        <f t="shared" si="4"/>
        <v>9.7926390540290456</v>
      </c>
      <c r="P54" s="5">
        <f t="shared" si="5"/>
        <v>0.31788973445147173</v>
      </c>
      <c r="S54" s="8"/>
    </row>
    <row r="55" spans="1:25" x14ac:dyDescent="0.15">
      <c r="A55" s="5">
        <v>27</v>
      </c>
      <c r="B55" s="5">
        <v>53</v>
      </c>
      <c r="D55">
        <v>123.68821866163999</v>
      </c>
      <c r="E55">
        <v>334.98473138549002</v>
      </c>
      <c r="F55">
        <v>102.17158984008</v>
      </c>
      <c r="G55">
        <v>107.09802445907999</v>
      </c>
      <c r="I55" s="6">
        <f t="shared" si="1"/>
        <v>227.88670692641003</v>
      </c>
      <c r="J55" s="6">
        <f t="shared" si="2"/>
        <v>21.516628821559991</v>
      </c>
      <c r="K55" s="6">
        <f t="shared" si="3"/>
        <v>202.06675234053805</v>
      </c>
      <c r="L55" s="7">
        <f t="shared" si="0"/>
        <v>9.3911901356063776</v>
      </c>
      <c r="M55" s="7">
        <f t="shared" si="4"/>
        <v>9.9249682734865434</v>
      </c>
      <c r="P55" s="5">
        <f t="shared" si="5"/>
        <v>1.6431356895262907</v>
      </c>
      <c r="S55" s="8"/>
    </row>
    <row r="56" spans="1:25" x14ac:dyDescent="0.15">
      <c r="A56" s="5">
        <v>27.5</v>
      </c>
      <c r="B56" s="5">
        <v>54</v>
      </c>
      <c r="D56">
        <v>124.24580584354</v>
      </c>
      <c r="E56">
        <v>335.81734213007002</v>
      </c>
      <c r="F56">
        <v>102.27469426152</v>
      </c>
      <c r="G56">
        <v>106.90291627469</v>
      </c>
      <c r="I56" s="6">
        <f t="shared" si="1"/>
        <v>228.91442585538002</v>
      </c>
      <c r="J56" s="6">
        <f t="shared" si="2"/>
        <v>21.971111582020001</v>
      </c>
      <c r="K56" s="6">
        <f t="shared" si="3"/>
        <v>202.549091956956</v>
      </c>
      <c r="L56" s="7">
        <f t="shared" si="0"/>
        <v>9.2188823128417177</v>
      </c>
      <c r="M56" s="7">
        <f t="shared" si="4"/>
        <v>9.7625452310529965</v>
      </c>
      <c r="P56" s="5">
        <f t="shared" si="5"/>
        <v>-0.22179379829568355</v>
      </c>
      <c r="S56" s="8"/>
    </row>
    <row r="57" spans="1:25" x14ac:dyDescent="0.15">
      <c r="A57" s="5">
        <v>28</v>
      </c>
      <c r="B57" s="5">
        <v>55</v>
      </c>
      <c r="D57">
        <v>124.70763430725999</v>
      </c>
      <c r="E57">
        <v>341.92610744580998</v>
      </c>
      <c r="F57">
        <v>102.13358419567</v>
      </c>
      <c r="G57">
        <v>106.96952022578</v>
      </c>
      <c r="I57" s="6">
        <f t="shared" si="1"/>
        <v>234.95658722002997</v>
      </c>
      <c r="J57" s="6">
        <f t="shared" si="2"/>
        <v>22.574050111589997</v>
      </c>
      <c r="K57" s="6">
        <f t="shared" si="3"/>
        <v>207.86772708612199</v>
      </c>
      <c r="L57" s="7">
        <f t="shared" si="0"/>
        <v>9.208260195160916</v>
      </c>
      <c r="M57" s="7">
        <f t="shared" si="4"/>
        <v>9.7618078937033097</v>
      </c>
      <c r="P57" s="5">
        <f t="shared" si="5"/>
        <v>-0.33675956228829257</v>
      </c>
      <c r="S57" s="8"/>
    </row>
    <row r="58" spans="1:25" x14ac:dyDescent="0.15">
      <c r="A58" s="5">
        <v>28.5</v>
      </c>
      <c r="B58" s="5">
        <v>56</v>
      </c>
      <c r="D58">
        <v>124.10367577757</v>
      </c>
      <c r="E58">
        <v>338.43600377003003</v>
      </c>
      <c r="F58">
        <v>102.33076199436</v>
      </c>
      <c r="G58">
        <v>107.03706491062999</v>
      </c>
      <c r="I58" s="6">
        <f t="shared" si="1"/>
        <v>231.39893885940003</v>
      </c>
      <c r="J58" s="6">
        <f t="shared" si="2"/>
        <v>21.772913783210001</v>
      </c>
      <c r="K58" s="6">
        <f t="shared" si="3"/>
        <v>205.27144231954804</v>
      </c>
      <c r="L58" s="7">
        <f t="shared" si="0"/>
        <v>9.4278351700378007</v>
      </c>
      <c r="M58" s="7">
        <f t="shared" si="4"/>
        <v>9.9912676489113093</v>
      </c>
      <c r="P58" s="5">
        <f t="shared" si="5"/>
        <v>2.039753812818073</v>
      </c>
      <c r="S58" s="8"/>
    </row>
    <row r="59" spans="1:25" x14ac:dyDescent="0.15">
      <c r="A59" s="5">
        <v>29</v>
      </c>
      <c r="B59" s="5">
        <v>57</v>
      </c>
      <c r="D59">
        <v>123.61809613571999</v>
      </c>
      <c r="E59">
        <v>336.21206409048</v>
      </c>
      <c r="F59">
        <v>102.0946378175</v>
      </c>
      <c r="G59">
        <v>107.01843838194</v>
      </c>
      <c r="I59" s="6">
        <f t="shared" si="1"/>
        <v>229.19362570854</v>
      </c>
      <c r="J59" s="6">
        <f t="shared" si="2"/>
        <v>21.523458318219994</v>
      </c>
      <c r="K59" s="6">
        <f t="shared" si="3"/>
        <v>203.36547572667601</v>
      </c>
      <c r="L59" s="7">
        <f t="shared" si="0"/>
        <v>9.4485501688417557</v>
      </c>
      <c r="M59" s="7">
        <f t="shared" si="4"/>
        <v>10.021867428046377</v>
      </c>
      <c r="P59" s="5">
        <f t="shared" si="5"/>
        <v>2.2639572847780007</v>
      </c>
      <c r="R59" s="3"/>
      <c r="S59" s="8"/>
    </row>
    <row r="60" spans="1:25" x14ac:dyDescent="0.15">
      <c r="A60" s="5">
        <v>29.5</v>
      </c>
      <c r="B60" s="5">
        <v>58</v>
      </c>
      <c r="D60">
        <v>124.06126295947</v>
      </c>
      <c r="E60">
        <v>336.66842601320002</v>
      </c>
      <c r="F60">
        <v>102.15089369707999</v>
      </c>
      <c r="G60">
        <v>106.82257761053999</v>
      </c>
      <c r="I60" s="6">
        <f t="shared" si="1"/>
        <v>229.84584840266001</v>
      </c>
      <c r="J60" s="6">
        <f t="shared" si="2"/>
        <v>21.910369262390006</v>
      </c>
      <c r="K60" s="6">
        <f t="shared" si="3"/>
        <v>203.553405287792</v>
      </c>
      <c r="L60" s="7">
        <f t="shared" si="0"/>
        <v>9.2902772586858813</v>
      </c>
      <c r="M60" s="7">
        <f t="shared" si="4"/>
        <v>9.8734792982216177</v>
      </c>
      <c r="P60" s="5">
        <f t="shared" si="5"/>
        <v>0.550931070778234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124.01998114986</v>
      </c>
      <c r="E61" s="16">
        <v>331.26220546654002</v>
      </c>
      <c r="F61" s="16">
        <v>102.10987770461</v>
      </c>
      <c r="G61" s="16">
        <v>107.12718720602</v>
      </c>
      <c r="I61" s="42">
        <f t="shared" si="1"/>
        <v>224.13501826052004</v>
      </c>
      <c r="J61" s="42">
        <f t="shared" si="2"/>
        <v>21.910103445250002</v>
      </c>
      <c r="K61" s="42">
        <f t="shared" si="3"/>
        <v>197.84289412622005</v>
      </c>
      <c r="L61" s="43">
        <f t="shared" si="0"/>
        <v>9.0297562775364888</v>
      </c>
      <c r="M61" s="43">
        <f t="shared" si="4"/>
        <v>9.6228430974033401</v>
      </c>
      <c r="P61" s="17">
        <f t="shared" si="5"/>
        <v>-2.2687508922711093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123.80358152686</v>
      </c>
      <c r="E62">
        <v>328.90480678605002</v>
      </c>
      <c r="F62">
        <v>102.13226716839</v>
      </c>
      <c r="G62">
        <v>106.84703668861999</v>
      </c>
      <c r="I62" s="6">
        <f t="shared" si="1"/>
        <v>222.05777009743002</v>
      </c>
      <c r="J62" s="6">
        <f t="shared" si="2"/>
        <v>21.671314358469999</v>
      </c>
      <c r="K62" s="6">
        <f t="shared" si="3"/>
        <v>196.05219286726603</v>
      </c>
      <c r="L62" s="7">
        <f t="shared" si="0"/>
        <v>9.0466221671802352</v>
      </c>
      <c r="M62" s="7">
        <f t="shared" si="4"/>
        <v>9.6495937673781995</v>
      </c>
      <c r="P62" s="5">
        <f t="shared" si="5"/>
        <v>-2.0862072652302546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124.61526861452001</v>
      </c>
      <c r="E63">
        <v>335.83977379829997</v>
      </c>
      <c r="F63">
        <v>102.22765757291</v>
      </c>
      <c r="G63">
        <v>106.89087488241</v>
      </c>
      <c r="I63" s="6">
        <f t="shared" si="1"/>
        <v>228.94889891588997</v>
      </c>
      <c r="J63" s="6">
        <f t="shared" si="2"/>
        <v>22.38761104161</v>
      </c>
      <c r="K63" s="6">
        <f t="shared" si="3"/>
        <v>202.08376566595797</v>
      </c>
      <c r="L63" s="7">
        <f t="shared" si="0"/>
        <v>9.0265890938681039</v>
      </c>
      <c r="M63" s="7">
        <f t="shared" si="4"/>
        <v>9.6394454743971831</v>
      </c>
      <c r="P63" s="5">
        <f t="shared" si="5"/>
        <v>-2.3030300916814945</v>
      </c>
      <c r="R63" s="5">
        <v>-13</v>
      </c>
    </row>
    <row r="64" spans="1:25" x14ac:dyDescent="0.15">
      <c r="A64" s="5">
        <v>31.5</v>
      </c>
      <c r="B64" s="5">
        <v>62</v>
      </c>
      <c r="D64">
        <v>124.43939679547999</v>
      </c>
      <c r="E64">
        <v>336.39151743638001</v>
      </c>
      <c r="F64">
        <v>102.2590780809</v>
      </c>
      <c r="G64">
        <v>106.80545625588</v>
      </c>
      <c r="I64" s="6">
        <f t="shared" si="1"/>
        <v>229.5860611805</v>
      </c>
      <c r="J64" s="6">
        <f t="shared" si="2"/>
        <v>22.180318714579997</v>
      </c>
      <c r="K64" s="6">
        <f t="shared" si="3"/>
        <v>202.96967872300399</v>
      </c>
      <c r="L64" s="7">
        <f t="shared" si="0"/>
        <v>9.150890991912755</v>
      </c>
      <c r="M64" s="7">
        <f t="shared" si="4"/>
        <v>9.7736321527729473</v>
      </c>
      <c r="P64" s="5">
        <f t="shared" si="5"/>
        <v>-0.95768040681939148</v>
      </c>
      <c r="R64" s="5">
        <v>-13</v>
      </c>
      <c r="U64" s="40">
        <v>20</v>
      </c>
      <c r="V64" s="7">
        <f t="shared" ref="V64:V83" si="6">L41</f>
        <v>9.2998999771063264</v>
      </c>
      <c r="X64" s="40"/>
      <c r="Y64" s="7"/>
    </row>
    <row r="65" spans="1:25" x14ac:dyDescent="0.15">
      <c r="A65" s="5">
        <v>32</v>
      </c>
      <c r="B65" s="5">
        <v>63</v>
      </c>
      <c r="D65">
        <v>124.25428840716</v>
      </c>
      <c r="E65">
        <v>331.85278039585</v>
      </c>
      <c r="F65">
        <v>102.3516462841</v>
      </c>
      <c r="G65">
        <v>106.87996237065001</v>
      </c>
      <c r="I65" s="6">
        <f t="shared" si="1"/>
        <v>224.97281802520001</v>
      </c>
      <c r="J65" s="6">
        <f t="shared" si="2"/>
        <v>21.902642123060005</v>
      </c>
      <c r="K65" s="6">
        <f t="shared" si="3"/>
        <v>198.68964747752801</v>
      </c>
      <c r="L65" s="7">
        <f t="shared" si="0"/>
        <v>9.0714922136420864</v>
      </c>
      <c r="M65" s="7">
        <f t="shared" si="4"/>
        <v>9.7041181548333935</v>
      </c>
      <c r="P65" s="5">
        <f t="shared" si="5"/>
        <v>-1.8170327015567502</v>
      </c>
      <c r="R65" s="5">
        <v>-13</v>
      </c>
      <c r="U65" s="5">
        <v>20.5</v>
      </c>
      <c r="V65" s="7">
        <f t="shared" si="6"/>
        <v>9.1906349247469752</v>
      </c>
      <c r="Y65" s="7"/>
    </row>
    <row r="66" spans="1:25" x14ac:dyDescent="0.15">
      <c r="A66" s="5">
        <v>32.5</v>
      </c>
      <c r="B66" s="5">
        <v>64</v>
      </c>
      <c r="D66">
        <v>124.90197926483999</v>
      </c>
      <c r="E66">
        <v>337.64486333648</v>
      </c>
      <c r="F66">
        <v>102.22483537159</v>
      </c>
      <c r="G66">
        <v>106.74976481656</v>
      </c>
      <c r="I66" s="6">
        <f t="shared" si="1"/>
        <v>230.89509851992</v>
      </c>
      <c r="J66" s="6">
        <f t="shared" si="2"/>
        <v>22.67714389324999</v>
      </c>
      <c r="K66" s="6">
        <f t="shared" si="3"/>
        <v>203.68252584802002</v>
      </c>
      <c r="L66" s="7">
        <f t="shared" ref="L66:L129" si="7">K66/J66</f>
        <v>8.9818421052859101</v>
      </c>
      <c r="M66" s="7">
        <f t="shared" si="4"/>
        <v>9.624352826808332</v>
      </c>
      <c r="P66" s="5">
        <f t="shared" si="5"/>
        <v>-2.7873376359312032</v>
      </c>
      <c r="R66" s="5">
        <v>-13</v>
      </c>
      <c r="U66" s="5">
        <v>21</v>
      </c>
      <c r="V66" s="7">
        <f t="shared" si="6"/>
        <v>9.1308424053740254</v>
      </c>
      <c r="Y66" s="7"/>
    </row>
    <row r="67" spans="1:25" x14ac:dyDescent="0.15">
      <c r="A67" s="5">
        <v>33</v>
      </c>
      <c r="B67" s="5">
        <v>65</v>
      </c>
      <c r="D67">
        <v>124.30028275212</v>
      </c>
      <c r="E67">
        <v>335.93044297832</v>
      </c>
      <c r="F67">
        <v>102.22050799624</v>
      </c>
      <c r="G67">
        <v>107.0780809031</v>
      </c>
      <c r="I67" s="6">
        <f t="shared" ref="I67:I130" si="8">E67-G67</f>
        <v>228.85236207522001</v>
      </c>
      <c r="J67" s="6">
        <f t="shared" ref="J67:J130" si="9">D67-F67</f>
        <v>22.079774755879995</v>
      </c>
      <c r="K67" s="6">
        <f t="shared" ref="K67:K130" si="10">I67-1.2*J67</f>
        <v>202.35663236816401</v>
      </c>
      <c r="L67" s="7">
        <f t="shared" si="7"/>
        <v>9.1647960454974768</v>
      </c>
      <c r="M67" s="7">
        <f t="shared" ref="M67:M130" si="11">L67+ABS($N$2)*A67</f>
        <v>9.8171915473510118</v>
      </c>
      <c r="P67" s="5">
        <f t="shared" ref="P67:P130" si="12">(L67-$O$2)/$O$2*100</f>
        <v>-0.80718262880898439</v>
      </c>
      <c r="R67" s="5">
        <v>-13</v>
      </c>
      <c r="U67" s="5">
        <v>21.5</v>
      </c>
      <c r="V67" s="7">
        <f t="shared" si="6"/>
        <v>9.1841853827019406</v>
      </c>
      <c r="Y67" s="7"/>
    </row>
    <row r="68" spans="1:25" x14ac:dyDescent="0.15">
      <c r="A68" s="5">
        <v>33.5</v>
      </c>
      <c r="B68" s="5">
        <v>66</v>
      </c>
      <c r="D68">
        <v>124.48105560792</v>
      </c>
      <c r="E68">
        <v>336.72987747408001</v>
      </c>
      <c r="F68">
        <v>102.26453433678</v>
      </c>
      <c r="G68">
        <v>106.80319849483</v>
      </c>
      <c r="I68" s="6">
        <f t="shared" si="8"/>
        <v>229.92667897925003</v>
      </c>
      <c r="J68" s="6">
        <f t="shared" si="9"/>
        <v>22.216521271139996</v>
      </c>
      <c r="K68" s="6">
        <f t="shared" si="10"/>
        <v>203.26685345388202</v>
      </c>
      <c r="L68" s="7">
        <f t="shared" si="7"/>
        <v>9.1493556067183412</v>
      </c>
      <c r="M68" s="7">
        <f t="shared" si="11"/>
        <v>9.8116358889029911</v>
      </c>
      <c r="P68" s="5">
        <f t="shared" si="12"/>
        <v>-0.97429825433371109</v>
      </c>
      <c r="R68" s="5">
        <v>-13</v>
      </c>
      <c r="U68" s="5">
        <v>22</v>
      </c>
      <c r="V68" s="7">
        <f t="shared" si="6"/>
        <v>9.216596021102033</v>
      </c>
      <c r="Y68" s="7"/>
    </row>
    <row r="69" spans="1:25" x14ac:dyDescent="0.15">
      <c r="A69" s="5">
        <v>34</v>
      </c>
      <c r="B69" s="5">
        <v>67</v>
      </c>
      <c r="D69">
        <v>124.14703110273</v>
      </c>
      <c r="E69">
        <v>331.60527803959002</v>
      </c>
      <c r="F69">
        <v>102.29746001882</v>
      </c>
      <c r="G69">
        <v>106.96255879586001</v>
      </c>
      <c r="I69" s="6">
        <f t="shared" si="8"/>
        <v>224.64271924373003</v>
      </c>
      <c r="J69" s="6">
        <f t="shared" si="9"/>
        <v>21.849571083909993</v>
      </c>
      <c r="K69" s="6">
        <f t="shared" si="10"/>
        <v>198.42323394303804</v>
      </c>
      <c r="L69" s="7">
        <f t="shared" si="7"/>
        <v>9.0813331383496472</v>
      </c>
      <c r="M69" s="7">
        <f t="shared" si="11"/>
        <v>9.7534982008654119</v>
      </c>
      <c r="P69" s="5">
        <f t="shared" si="12"/>
        <v>-1.7105219791757227</v>
      </c>
      <c r="R69" s="5">
        <v>-13</v>
      </c>
      <c r="U69" s="5">
        <v>22.5</v>
      </c>
      <c r="V69" s="7">
        <f t="shared" si="6"/>
        <v>9.1085149236747469</v>
      </c>
      <c r="Y69" s="7"/>
    </row>
    <row r="70" spans="1:25" x14ac:dyDescent="0.15">
      <c r="A70" s="5">
        <v>34.5</v>
      </c>
      <c r="B70" s="5">
        <v>68</v>
      </c>
      <c r="D70">
        <v>123.46201696513</v>
      </c>
      <c r="E70">
        <v>328.60527803959002</v>
      </c>
      <c r="F70">
        <v>102.19642521167</v>
      </c>
      <c r="G70">
        <v>106.92097836312</v>
      </c>
      <c r="I70" s="6">
        <f t="shared" si="8"/>
        <v>221.68429967647</v>
      </c>
      <c r="J70" s="6">
        <f t="shared" si="9"/>
        <v>21.265591753460001</v>
      </c>
      <c r="K70" s="6">
        <f t="shared" si="10"/>
        <v>196.165589572318</v>
      </c>
      <c r="L70" s="7">
        <f t="shared" si="7"/>
        <v>9.2245535344861036</v>
      </c>
      <c r="M70" s="7">
        <f t="shared" si="11"/>
        <v>9.9066033773329814</v>
      </c>
      <c r="P70" s="5">
        <f t="shared" si="12"/>
        <v>-0.16041278664518538</v>
      </c>
      <c r="R70" s="5">
        <v>-13</v>
      </c>
      <c r="U70" s="5">
        <v>23</v>
      </c>
      <c r="V70" s="7">
        <f t="shared" si="6"/>
        <v>9.1304357107352434</v>
      </c>
      <c r="Y70" s="7"/>
    </row>
    <row r="71" spans="1:25" x14ac:dyDescent="0.15">
      <c r="A71" s="5">
        <v>35</v>
      </c>
      <c r="B71" s="5">
        <v>69</v>
      </c>
      <c r="D71">
        <v>124.63713477851</v>
      </c>
      <c r="E71">
        <v>340.49519321395002</v>
      </c>
      <c r="F71">
        <v>102.31815616180999</v>
      </c>
      <c r="G71">
        <v>106.93603010347999</v>
      </c>
      <c r="I71" s="6">
        <f t="shared" si="8"/>
        <v>233.55916311047002</v>
      </c>
      <c r="J71" s="6">
        <f t="shared" si="9"/>
        <v>22.318978616700008</v>
      </c>
      <c r="K71" s="6">
        <f t="shared" si="10"/>
        <v>206.77638877043</v>
      </c>
      <c r="L71" s="7">
        <f t="shared" si="7"/>
        <v>9.2645990805202487</v>
      </c>
      <c r="M71" s="7">
        <f t="shared" si="11"/>
        <v>9.9565337036982413</v>
      </c>
      <c r="P71" s="5">
        <f t="shared" si="12"/>
        <v>0.27300990105838607</v>
      </c>
      <c r="R71" s="5">
        <v>-13</v>
      </c>
      <c r="U71" s="5">
        <v>23.5</v>
      </c>
      <c r="V71" s="7">
        <f t="shared" si="6"/>
        <v>9.1413647600424017</v>
      </c>
      <c r="Y71" s="7"/>
    </row>
    <row r="72" spans="1:25" x14ac:dyDescent="0.15">
      <c r="A72" s="5">
        <v>35.5</v>
      </c>
      <c r="B72" s="5">
        <v>70</v>
      </c>
      <c r="D72">
        <v>124.98774740811</v>
      </c>
      <c r="E72">
        <v>349.61338360038002</v>
      </c>
      <c r="F72">
        <v>102.32361241769</v>
      </c>
      <c r="G72">
        <v>106.98400752587</v>
      </c>
      <c r="I72" s="6">
        <f t="shared" si="8"/>
        <v>242.62937607451002</v>
      </c>
      <c r="J72" s="6">
        <f t="shared" si="9"/>
        <v>22.664134990419996</v>
      </c>
      <c r="K72" s="6">
        <f t="shared" si="10"/>
        <v>215.43241408600602</v>
      </c>
      <c r="L72" s="7">
        <f t="shared" si="7"/>
        <v>9.5054328866761555</v>
      </c>
      <c r="M72" s="7">
        <f t="shared" si="11"/>
        <v>10.207252290185261</v>
      </c>
      <c r="P72" s="5">
        <f t="shared" si="12"/>
        <v>2.8796127793153405</v>
      </c>
      <c r="R72" s="5">
        <v>-13</v>
      </c>
      <c r="U72" s="5">
        <v>24</v>
      </c>
      <c r="V72" s="7">
        <f t="shared" si="6"/>
        <v>9.1900160761707994</v>
      </c>
      <c r="Y72" s="7"/>
    </row>
    <row r="73" spans="1:25" x14ac:dyDescent="0.15">
      <c r="A73" s="5">
        <v>36</v>
      </c>
      <c r="B73" s="5">
        <v>71</v>
      </c>
      <c r="D73">
        <v>124.96870876532</v>
      </c>
      <c r="E73">
        <v>352.34816211122001</v>
      </c>
      <c r="F73">
        <v>102.2714957667</v>
      </c>
      <c r="G73">
        <v>106.93151458137</v>
      </c>
      <c r="I73" s="6">
        <f t="shared" si="8"/>
        <v>245.41664752985002</v>
      </c>
      <c r="J73" s="6">
        <f t="shared" si="9"/>
        <v>22.697212998620003</v>
      </c>
      <c r="K73" s="6">
        <f t="shared" si="10"/>
        <v>218.17999193150601</v>
      </c>
      <c r="L73" s="7">
        <f t="shared" si="7"/>
        <v>9.6126335839017507</v>
      </c>
      <c r="M73" s="7">
        <f t="shared" si="11"/>
        <v>10.324337767741971</v>
      </c>
      <c r="P73" s="5">
        <f t="shared" si="12"/>
        <v>4.0398720070356244</v>
      </c>
      <c r="R73" s="5">
        <v>-13</v>
      </c>
      <c r="U73" s="5">
        <v>24.5</v>
      </c>
      <c r="V73" s="7">
        <f t="shared" si="6"/>
        <v>9.2263136133329482</v>
      </c>
      <c r="Y73" s="7"/>
    </row>
    <row r="74" spans="1:25" x14ac:dyDescent="0.15">
      <c r="A74" s="5">
        <v>36.5</v>
      </c>
      <c r="B74" s="5">
        <v>72</v>
      </c>
      <c r="D74">
        <v>124.26390197927</v>
      </c>
      <c r="E74">
        <v>350.12384542884001</v>
      </c>
      <c r="F74">
        <v>102.10761994356</v>
      </c>
      <c r="G74">
        <v>106.98043273754</v>
      </c>
      <c r="I74" s="6">
        <f t="shared" si="8"/>
        <v>243.1434126913</v>
      </c>
      <c r="J74" s="6">
        <f t="shared" si="9"/>
        <v>22.156282035710007</v>
      </c>
      <c r="K74" s="6">
        <f t="shared" si="10"/>
        <v>216.55587424844799</v>
      </c>
      <c r="L74" s="7">
        <f t="shared" si="7"/>
        <v>9.7740168634528928</v>
      </c>
      <c r="M74" s="7">
        <f t="shared" si="11"/>
        <v>10.495605827624228</v>
      </c>
      <c r="P74" s="5">
        <f t="shared" si="12"/>
        <v>5.7865625057450654</v>
      </c>
      <c r="R74" s="5">
        <v>-13</v>
      </c>
      <c r="U74" s="5">
        <v>25</v>
      </c>
      <c r="V74" s="7">
        <f t="shared" si="6"/>
        <v>9.2006078990370526</v>
      </c>
      <c r="Y74" s="7"/>
    </row>
    <row r="75" spans="1:25" x14ac:dyDescent="0.15">
      <c r="A75" s="5">
        <v>37</v>
      </c>
      <c r="B75" s="5">
        <v>73</v>
      </c>
      <c r="D75">
        <v>124.17247879359</v>
      </c>
      <c r="E75">
        <v>349.63920829405998</v>
      </c>
      <c r="F75">
        <v>102.11872060207</v>
      </c>
      <c r="G75">
        <v>106.9599247413</v>
      </c>
      <c r="I75" s="6">
        <f t="shared" si="8"/>
        <v>242.67928355275998</v>
      </c>
      <c r="J75" s="6">
        <f t="shared" si="9"/>
        <v>22.053758191520004</v>
      </c>
      <c r="K75" s="6">
        <f t="shared" si="10"/>
        <v>216.21477372293597</v>
      </c>
      <c r="L75" s="7">
        <f t="shared" si="7"/>
        <v>9.8039876852405925</v>
      </c>
      <c r="M75" s="7">
        <f t="shared" si="11"/>
        <v>10.535461429743041</v>
      </c>
      <c r="P75" s="5">
        <f t="shared" si="12"/>
        <v>6.1109440017754482</v>
      </c>
      <c r="R75" s="5">
        <v>-13</v>
      </c>
      <c r="U75" s="5">
        <v>25.5</v>
      </c>
      <c r="V75" s="7">
        <f t="shared" si="6"/>
        <v>9.3146780466139116</v>
      </c>
      <c r="Y75" s="7"/>
    </row>
    <row r="76" spans="1:25" x14ac:dyDescent="0.15">
      <c r="A76" s="5">
        <v>37.5</v>
      </c>
      <c r="B76" s="5">
        <v>74</v>
      </c>
      <c r="D76">
        <v>123.74740810556</v>
      </c>
      <c r="E76">
        <v>345.26616399622998</v>
      </c>
      <c r="F76">
        <v>102.2293508937</v>
      </c>
      <c r="G76">
        <v>107.06133584196</v>
      </c>
      <c r="I76" s="6">
        <f t="shared" si="8"/>
        <v>238.20482815426999</v>
      </c>
      <c r="J76" s="6">
        <f t="shared" si="9"/>
        <v>21.518057211859997</v>
      </c>
      <c r="K76" s="6">
        <f t="shared" si="10"/>
        <v>212.383159500038</v>
      </c>
      <c r="L76" s="7">
        <f t="shared" si="7"/>
        <v>9.869996970868721</v>
      </c>
      <c r="M76" s="7">
        <f t="shared" si="11"/>
        <v>10.611355495702284</v>
      </c>
      <c r="P76" s="5">
        <f t="shared" si="12"/>
        <v>6.8253785600142534</v>
      </c>
      <c r="R76" s="5">
        <v>-13</v>
      </c>
      <c r="U76" s="5">
        <v>26</v>
      </c>
      <c r="V76" s="7">
        <f t="shared" si="6"/>
        <v>9.1996627790559664</v>
      </c>
      <c r="Y76" s="7"/>
    </row>
    <row r="77" spans="1:25" x14ac:dyDescent="0.15">
      <c r="A77" s="5">
        <v>38</v>
      </c>
      <c r="B77" s="5">
        <v>75</v>
      </c>
      <c r="D77">
        <v>123.29670122525999</v>
      </c>
      <c r="E77">
        <v>338.87577756833002</v>
      </c>
      <c r="F77">
        <v>102.20112888053001</v>
      </c>
      <c r="G77">
        <v>106.9706491063</v>
      </c>
      <c r="I77" s="6">
        <f t="shared" si="8"/>
        <v>231.90512846203001</v>
      </c>
      <c r="J77" s="6">
        <f t="shared" si="9"/>
        <v>21.095572344729987</v>
      </c>
      <c r="K77" s="6">
        <f t="shared" si="10"/>
        <v>206.59044164835402</v>
      </c>
      <c r="L77" s="7">
        <f t="shared" si="7"/>
        <v>9.7930711844357052</v>
      </c>
      <c r="M77" s="7">
        <f t="shared" si="11"/>
        <v>10.544314489600383</v>
      </c>
      <c r="P77" s="5">
        <f t="shared" si="12"/>
        <v>5.992792057608221</v>
      </c>
      <c r="R77" s="5">
        <v>-13</v>
      </c>
      <c r="U77" s="40">
        <v>26.5</v>
      </c>
      <c r="V77" s="7">
        <f t="shared" si="6"/>
        <v>9.2687456964799946</v>
      </c>
      <c r="Y77" s="7"/>
    </row>
    <row r="78" spans="1:25" x14ac:dyDescent="0.15">
      <c r="A78" s="5">
        <v>38.5</v>
      </c>
      <c r="B78" s="5">
        <v>76</v>
      </c>
      <c r="D78">
        <v>122.61979264845</v>
      </c>
      <c r="E78">
        <v>336.14759660698002</v>
      </c>
      <c r="F78">
        <v>102.17234242709</v>
      </c>
      <c r="G78">
        <v>106.93847601129001</v>
      </c>
      <c r="I78" s="6">
        <f t="shared" si="8"/>
        <v>229.20912059569002</v>
      </c>
      <c r="J78" s="6">
        <f t="shared" si="9"/>
        <v>20.44745022136</v>
      </c>
      <c r="K78" s="6">
        <f t="shared" si="10"/>
        <v>204.67218033005801</v>
      </c>
      <c r="L78" s="7">
        <f t="shared" si="7"/>
        <v>10.009667616955561</v>
      </c>
      <c r="M78" s="7">
        <f t="shared" si="11"/>
        <v>10.770795702451352</v>
      </c>
      <c r="P78" s="5">
        <f t="shared" si="12"/>
        <v>8.3370679441129383</v>
      </c>
      <c r="R78" s="5">
        <v>-13</v>
      </c>
      <c r="U78" s="5">
        <v>27</v>
      </c>
      <c r="V78" s="7">
        <f t="shared" si="6"/>
        <v>9.3911901356063776</v>
      </c>
      <c r="Y78" s="7"/>
    </row>
    <row r="79" spans="1:25" x14ac:dyDescent="0.15">
      <c r="A79" s="5">
        <v>39</v>
      </c>
      <c r="B79" s="5">
        <v>77</v>
      </c>
      <c r="D79">
        <v>122.76286522149</v>
      </c>
      <c r="E79">
        <v>338.92026390197998</v>
      </c>
      <c r="F79">
        <v>102.33697083725001</v>
      </c>
      <c r="G79">
        <v>107.00451552211</v>
      </c>
      <c r="I79" s="6">
        <f t="shared" si="8"/>
        <v>231.91574837986997</v>
      </c>
      <c r="J79" s="6">
        <f t="shared" si="9"/>
        <v>20.425894384239996</v>
      </c>
      <c r="K79" s="6">
        <f t="shared" si="10"/>
        <v>207.40467511878197</v>
      </c>
      <c r="L79" s="7">
        <f t="shared" si="7"/>
        <v>10.154007027413652</v>
      </c>
      <c r="M79" s="7">
        <f t="shared" si="11"/>
        <v>10.925019893240558</v>
      </c>
      <c r="P79" s="5">
        <f t="shared" si="12"/>
        <v>9.8992885008997682</v>
      </c>
      <c r="R79" s="5">
        <v>-13</v>
      </c>
      <c r="U79" s="5">
        <v>27.5</v>
      </c>
      <c r="V79" s="7">
        <f t="shared" si="6"/>
        <v>9.2188823128417177</v>
      </c>
      <c r="Y79" s="7"/>
    </row>
    <row r="80" spans="1:25" x14ac:dyDescent="0.15">
      <c r="A80" s="5">
        <v>39.5</v>
      </c>
      <c r="B80" s="5">
        <v>78</v>
      </c>
      <c r="D80">
        <v>123.39019792648</v>
      </c>
      <c r="E80">
        <v>348.74269557022001</v>
      </c>
      <c r="F80">
        <v>102.18212605833</v>
      </c>
      <c r="G80">
        <v>107.12831608655</v>
      </c>
      <c r="I80" s="6">
        <f t="shared" si="8"/>
        <v>241.61437948367001</v>
      </c>
      <c r="J80" s="6">
        <f t="shared" si="9"/>
        <v>21.20807186815</v>
      </c>
      <c r="K80" s="6">
        <f t="shared" si="10"/>
        <v>216.16469324189001</v>
      </c>
      <c r="L80" s="7">
        <f t="shared" si="7"/>
        <v>10.192566989860275</v>
      </c>
      <c r="M80" s="7">
        <f t="shared" si="11"/>
        <v>10.973464636018294</v>
      </c>
      <c r="P80" s="5">
        <f t="shared" si="12"/>
        <v>10.316632355997008</v>
      </c>
      <c r="R80" s="5">
        <v>-13</v>
      </c>
      <c r="U80" s="5">
        <v>28</v>
      </c>
      <c r="V80" s="7">
        <f t="shared" si="6"/>
        <v>9.208260195160916</v>
      </c>
      <c r="Y80" s="7"/>
    </row>
    <row r="81" spans="1:25" x14ac:dyDescent="0.15">
      <c r="A81" s="5">
        <v>40</v>
      </c>
      <c r="B81" s="5">
        <v>79</v>
      </c>
      <c r="D81">
        <v>123.19698397738</v>
      </c>
      <c r="E81">
        <v>350.82054665409999</v>
      </c>
      <c r="F81">
        <v>102.21730950141</v>
      </c>
      <c r="G81">
        <v>107.06980244591</v>
      </c>
      <c r="I81" s="6">
        <f t="shared" si="8"/>
        <v>243.75074420818999</v>
      </c>
      <c r="J81" s="6">
        <f t="shared" si="9"/>
        <v>20.97967447597</v>
      </c>
      <c r="K81" s="6">
        <f t="shared" si="10"/>
        <v>218.57513483702598</v>
      </c>
      <c r="L81" s="7">
        <f t="shared" si="7"/>
        <v>10.418423559783099</v>
      </c>
      <c r="M81" s="7">
        <f t="shared" si="11"/>
        <v>11.209205986272233</v>
      </c>
      <c r="P81" s="5">
        <f t="shared" si="12"/>
        <v>12.761132962581126</v>
      </c>
      <c r="R81" s="5">
        <v>-13</v>
      </c>
      <c r="U81" s="5">
        <v>28.5</v>
      </c>
      <c r="V81" s="7">
        <f t="shared" si="6"/>
        <v>9.4278351700378007</v>
      </c>
      <c r="Y81" s="7"/>
    </row>
    <row r="82" spans="1:25" x14ac:dyDescent="0.15">
      <c r="A82" s="5">
        <v>40.5</v>
      </c>
      <c r="B82" s="5">
        <v>80</v>
      </c>
      <c r="D82">
        <v>123.35570216777</v>
      </c>
      <c r="E82">
        <v>353.18322337417999</v>
      </c>
      <c r="F82">
        <v>102.0987770461</v>
      </c>
      <c r="G82">
        <v>106.98419567262999</v>
      </c>
      <c r="I82" s="6">
        <f t="shared" si="8"/>
        <v>246.19902770154999</v>
      </c>
      <c r="J82" s="6">
        <f t="shared" si="9"/>
        <v>21.256925121670008</v>
      </c>
      <c r="K82" s="6">
        <f t="shared" si="10"/>
        <v>220.69071755554597</v>
      </c>
      <c r="L82" s="7">
        <f t="shared" si="7"/>
        <v>10.382062141742534</v>
      </c>
      <c r="M82" s="7">
        <f t="shared" si="11"/>
        <v>11.182729348562782</v>
      </c>
      <c r="P82" s="5">
        <f t="shared" si="12"/>
        <v>12.367584488490722</v>
      </c>
      <c r="R82" s="5">
        <v>-13</v>
      </c>
      <c r="U82" s="5">
        <v>29</v>
      </c>
      <c r="V82" s="7">
        <f t="shared" si="6"/>
        <v>9.4485501688417557</v>
      </c>
      <c r="Y82" s="7"/>
    </row>
    <row r="83" spans="1:25" x14ac:dyDescent="0.15">
      <c r="A83" s="5">
        <v>41</v>
      </c>
      <c r="B83" s="5">
        <v>81</v>
      </c>
      <c r="D83">
        <v>123.29764373233</v>
      </c>
      <c r="E83">
        <v>349.33157398680999</v>
      </c>
      <c r="F83">
        <v>102.40921919097001</v>
      </c>
      <c r="G83">
        <v>106.97723424271</v>
      </c>
      <c r="I83" s="6">
        <f t="shared" si="8"/>
        <v>242.3543397441</v>
      </c>
      <c r="J83" s="6">
        <f t="shared" si="9"/>
        <v>20.888424541359996</v>
      </c>
      <c r="K83" s="6">
        <f t="shared" si="10"/>
        <v>217.28823029446801</v>
      </c>
      <c r="L83" s="7">
        <f t="shared" si="7"/>
        <v>10.402327368645146</v>
      </c>
      <c r="M83" s="7">
        <f t="shared" si="11"/>
        <v>11.212879355796508</v>
      </c>
      <c r="P83" s="5">
        <f t="shared" si="12"/>
        <v>12.586919969734097</v>
      </c>
      <c r="R83" s="5">
        <v>-13</v>
      </c>
      <c r="U83" s="5">
        <v>29.5</v>
      </c>
      <c r="V83" s="7">
        <f t="shared" si="6"/>
        <v>9.2902772586858813</v>
      </c>
      <c r="Y83" s="7"/>
    </row>
    <row r="84" spans="1:25" x14ac:dyDescent="0.15">
      <c r="A84" s="5">
        <v>41.5</v>
      </c>
      <c r="B84" s="5">
        <v>82</v>
      </c>
      <c r="D84">
        <v>122.28124410933</v>
      </c>
      <c r="E84">
        <v>342.21621112157999</v>
      </c>
      <c r="F84">
        <v>102.19190968956001</v>
      </c>
      <c r="G84">
        <v>106.99567262465</v>
      </c>
      <c r="I84" s="6">
        <f t="shared" si="8"/>
        <v>235.22053849692998</v>
      </c>
      <c r="J84" s="6">
        <f t="shared" si="9"/>
        <v>20.089334419769997</v>
      </c>
      <c r="K84" s="6">
        <f t="shared" si="10"/>
        <v>211.11333719320598</v>
      </c>
      <c r="L84" s="7">
        <f t="shared" si="7"/>
        <v>10.50872730683643</v>
      </c>
      <c r="M84" s="7">
        <f t="shared" si="11"/>
        <v>11.329164074318907</v>
      </c>
      <c r="P84" s="5">
        <f t="shared" si="12"/>
        <v>13.738512387603469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122.05560791706</v>
      </c>
      <c r="E85">
        <v>342.96192271441998</v>
      </c>
      <c r="F85">
        <v>102.1872060207</v>
      </c>
      <c r="G85">
        <v>107.09821260583</v>
      </c>
      <c r="I85" s="6">
        <f t="shared" si="8"/>
        <v>235.86371010859</v>
      </c>
      <c r="J85" s="6">
        <f t="shared" si="9"/>
        <v>19.868401896359998</v>
      </c>
      <c r="K85" s="6">
        <f t="shared" si="10"/>
        <v>212.02162783295799</v>
      </c>
      <c r="L85" s="7">
        <f t="shared" si="7"/>
        <v>10.671297517481843</v>
      </c>
      <c r="M85" s="7">
        <f t="shared" si="11"/>
        <v>11.501619065295435</v>
      </c>
      <c r="P85" s="5">
        <f t="shared" si="12"/>
        <v>15.498049330323415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121.96493873704</v>
      </c>
      <c r="E86">
        <v>343.71668237512</v>
      </c>
      <c r="F86">
        <v>102.33396048918</v>
      </c>
      <c r="G86">
        <v>106.92229539041</v>
      </c>
      <c r="I86" s="6">
        <f t="shared" si="8"/>
        <v>236.79438698471</v>
      </c>
      <c r="J86" s="6">
        <f t="shared" si="9"/>
        <v>19.63097824786</v>
      </c>
      <c r="K86" s="6">
        <f t="shared" si="10"/>
        <v>213.23721308727801</v>
      </c>
      <c r="L86" s="7">
        <f t="shared" si="7"/>
        <v>10.862281563096495</v>
      </c>
      <c r="M86" s="7">
        <f t="shared" si="11"/>
        <v>11.7024878912412</v>
      </c>
      <c r="P86" s="5">
        <f t="shared" si="12"/>
        <v>17.565116121926746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122.04674835061</v>
      </c>
      <c r="E87">
        <v>346.59811498585998</v>
      </c>
      <c r="F87">
        <v>102.2127939793</v>
      </c>
      <c r="G87">
        <v>107.21448730009</v>
      </c>
      <c r="I87" s="6">
        <f t="shared" si="8"/>
        <v>239.38362768576997</v>
      </c>
      <c r="J87" s="6">
        <f t="shared" si="9"/>
        <v>19.83395437131</v>
      </c>
      <c r="K87" s="6">
        <f t="shared" si="10"/>
        <v>215.58288244019798</v>
      </c>
      <c r="L87" s="7">
        <f t="shared" si="7"/>
        <v>10.869384813753561</v>
      </c>
      <c r="M87" s="7">
        <f t="shared" si="11"/>
        <v>11.71947592222938</v>
      </c>
      <c r="P87" s="5">
        <f t="shared" si="12"/>
        <v>17.64199633199037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121.58567389255001</v>
      </c>
      <c r="E88">
        <v>342.01451460886</v>
      </c>
      <c r="F88">
        <v>102.26265286924</v>
      </c>
      <c r="G88">
        <v>106.98871119473</v>
      </c>
      <c r="I88" s="6">
        <f t="shared" si="8"/>
        <v>235.02580341413</v>
      </c>
      <c r="J88" s="6">
        <f t="shared" si="9"/>
        <v>19.323021023310005</v>
      </c>
      <c r="K88" s="6">
        <f t="shared" si="10"/>
        <v>211.83817818615799</v>
      </c>
      <c r="L88" s="7">
        <f t="shared" si="7"/>
        <v>10.962994757942379</v>
      </c>
      <c r="M88" s="7">
        <f t="shared" si="11"/>
        <v>11.822970646749312</v>
      </c>
      <c r="P88" s="5">
        <f t="shared" si="12"/>
        <v>18.655159532999154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121.01903864278999</v>
      </c>
      <c r="E89">
        <v>340.32045240338999</v>
      </c>
      <c r="F89">
        <v>102.14769520226</v>
      </c>
      <c r="G89">
        <v>107.01523988711</v>
      </c>
      <c r="I89" s="6">
        <f t="shared" si="8"/>
        <v>233.30521251627999</v>
      </c>
      <c r="J89" s="6">
        <f t="shared" si="9"/>
        <v>18.871343440529998</v>
      </c>
      <c r="K89" s="6">
        <f t="shared" si="10"/>
        <v>210.65960038764399</v>
      </c>
      <c r="L89" s="7">
        <f t="shared" si="7"/>
        <v>11.162936070317613</v>
      </c>
      <c r="M89" s="7">
        <f t="shared" si="11"/>
        <v>12.032796739455661</v>
      </c>
      <c r="P89" s="5">
        <f t="shared" si="12"/>
        <v>20.819173002031707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121.38454288407</v>
      </c>
      <c r="E90">
        <v>343.58812441092999</v>
      </c>
      <c r="F90">
        <v>102.14713076199</v>
      </c>
      <c r="G90">
        <v>106.95371589840001</v>
      </c>
      <c r="I90" s="6">
        <f t="shared" si="8"/>
        <v>236.63440851253</v>
      </c>
      <c r="J90" s="6">
        <f t="shared" si="9"/>
        <v>19.237412122080002</v>
      </c>
      <c r="K90" s="6">
        <f t="shared" si="10"/>
        <v>213.549513966034</v>
      </c>
      <c r="L90" s="7">
        <f t="shared" si="7"/>
        <v>11.100740193683828</v>
      </c>
      <c r="M90" s="7">
        <f t="shared" si="11"/>
        <v>11.98048564315299</v>
      </c>
      <c r="P90" s="5">
        <f t="shared" si="12"/>
        <v>20.146011897131061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121.21036757776</v>
      </c>
      <c r="E91">
        <v>342.84486333647999</v>
      </c>
      <c r="F91">
        <v>102.14920037629</v>
      </c>
      <c r="G91">
        <v>106.91006585136</v>
      </c>
      <c r="I91" s="6">
        <f t="shared" si="8"/>
        <v>235.93479748511999</v>
      </c>
      <c r="J91" s="6">
        <f t="shared" si="9"/>
        <v>19.061167201469999</v>
      </c>
      <c r="K91" s="6">
        <f t="shared" si="10"/>
        <v>213.06139684335599</v>
      </c>
      <c r="L91" s="7">
        <f t="shared" si="7"/>
        <v>11.177772829510916</v>
      </c>
      <c r="M91" s="7">
        <f t="shared" si="11"/>
        <v>12.067403059311191</v>
      </c>
      <c r="P91" s="5">
        <f t="shared" si="12"/>
        <v>20.979754856525311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121.1136663525</v>
      </c>
      <c r="E92">
        <v>343.47332704995</v>
      </c>
      <c r="F92">
        <v>102.34506114769999</v>
      </c>
      <c r="G92">
        <v>106.95804327374999</v>
      </c>
      <c r="I92" s="6">
        <f t="shared" si="8"/>
        <v>236.51528377620002</v>
      </c>
      <c r="J92" s="6">
        <f t="shared" si="9"/>
        <v>18.768605204800011</v>
      </c>
      <c r="K92" s="6">
        <f t="shared" si="10"/>
        <v>213.99295753044001</v>
      </c>
      <c r="L92" s="7">
        <f t="shared" si="7"/>
        <v>11.401644138996115</v>
      </c>
      <c r="M92" s="7">
        <f t="shared" si="11"/>
        <v>12.301159149127505</v>
      </c>
      <c r="P92" s="5">
        <f t="shared" si="12"/>
        <v>23.402768506384376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120.98039585297001</v>
      </c>
      <c r="E93">
        <v>342.19415645616999</v>
      </c>
      <c r="F93">
        <v>102.30291627469001</v>
      </c>
      <c r="G93">
        <v>107.02295390405</v>
      </c>
      <c r="I93" s="6">
        <f t="shared" si="8"/>
        <v>235.17120255212001</v>
      </c>
      <c r="J93" s="6">
        <f t="shared" si="9"/>
        <v>18.67747957828</v>
      </c>
      <c r="K93" s="6">
        <f t="shared" si="10"/>
        <v>212.75822705818402</v>
      </c>
      <c r="L93" s="7">
        <f t="shared" si="7"/>
        <v>11.391163682791552</v>
      </c>
      <c r="M93" s="7">
        <f t="shared" si="11"/>
        <v>12.300563473254057</v>
      </c>
      <c r="P93" s="5">
        <f t="shared" si="12"/>
        <v>23.289335979014957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121.18473138549</v>
      </c>
      <c r="E94">
        <v>347.53176248822001</v>
      </c>
      <c r="F94">
        <v>102.42483537159001</v>
      </c>
      <c r="G94">
        <v>107.04383819378999</v>
      </c>
      <c r="I94" s="6">
        <f t="shared" si="8"/>
        <v>240.48792429443</v>
      </c>
      <c r="J94" s="6">
        <f t="shared" si="9"/>
        <v>18.75989601389999</v>
      </c>
      <c r="K94" s="6">
        <f t="shared" si="10"/>
        <v>217.97604907775002</v>
      </c>
      <c r="L94" s="7">
        <f t="shared" si="7"/>
        <v>11.619256786724323</v>
      </c>
      <c r="M94" s="7">
        <f t="shared" si="11"/>
        <v>12.538541357517941</v>
      </c>
      <c r="P94" s="5">
        <f t="shared" si="12"/>
        <v>25.758043137331576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121.23920829406001</v>
      </c>
      <c r="E95">
        <v>347.62318567389002</v>
      </c>
      <c r="F95">
        <v>102.29294449671001</v>
      </c>
      <c r="G95">
        <v>107.01806208843</v>
      </c>
      <c r="I95" s="6">
        <f t="shared" si="8"/>
        <v>240.60512358546003</v>
      </c>
      <c r="J95" s="6">
        <f t="shared" si="9"/>
        <v>18.946263797349999</v>
      </c>
      <c r="K95" s="6">
        <f t="shared" si="10"/>
        <v>217.86960702864005</v>
      </c>
      <c r="L95" s="7">
        <f t="shared" si="7"/>
        <v>11.49934411127081</v>
      </c>
      <c r="M95" s="7">
        <f t="shared" si="11"/>
        <v>12.428513462395543</v>
      </c>
      <c r="P95" s="5">
        <f t="shared" si="12"/>
        <v>24.460199076459674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121.32761545712</v>
      </c>
      <c r="E96">
        <v>348.54627709708001</v>
      </c>
      <c r="F96">
        <v>102.28899341486</v>
      </c>
      <c r="G96">
        <v>106.97121354657</v>
      </c>
      <c r="I96" s="6">
        <f t="shared" si="8"/>
        <v>241.57506355051001</v>
      </c>
      <c r="J96" s="6">
        <f t="shared" si="9"/>
        <v>19.038622042260002</v>
      </c>
      <c r="K96" s="6">
        <f t="shared" si="10"/>
        <v>218.72871709979802</v>
      </c>
      <c r="L96" s="7">
        <f t="shared" si="7"/>
        <v>11.48868424480964</v>
      </c>
      <c r="M96" s="7">
        <f t="shared" si="11"/>
        <v>12.427738376265486</v>
      </c>
      <c r="P96" s="5">
        <f t="shared" si="12"/>
        <v>24.344824748232959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120.87728557964</v>
      </c>
      <c r="E97">
        <v>345.85240339302999</v>
      </c>
      <c r="F97">
        <v>102.26622765757</v>
      </c>
      <c r="G97">
        <v>107.13226716839</v>
      </c>
      <c r="I97" s="6">
        <f t="shared" si="8"/>
        <v>238.72013622463999</v>
      </c>
      <c r="J97" s="6">
        <f t="shared" si="9"/>
        <v>18.611057922070003</v>
      </c>
      <c r="K97" s="6">
        <f t="shared" si="10"/>
        <v>216.38686671815597</v>
      </c>
      <c r="L97" s="7">
        <f t="shared" si="7"/>
        <v>11.626790246112376</v>
      </c>
      <c r="M97" s="7">
        <f t="shared" si="11"/>
        <v>12.575729157899337</v>
      </c>
      <c r="P97" s="5">
        <f t="shared" si="12"/>
        <v>25.839579601159329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120.78925541942</v>
      </c>
      <c r="E98">
        <v>343.21602262017001</v>
      </c>
      <c r="F98">
        <v>102.28240827846</v>
      </c>
      <c r="G98">
        <v>107.06453433678</v>
      </c>
      <c r="I98" s="6">
        <f t="shared" si="8"/>
        <v>236.15148828338999</v>
      </c>
      <c r="J98" s="6">
        <f t="shared" si="9"/>
        <v>18.506847140960005</v>
      </c>
      <c r="K98" s="6">
        <f t="shared" si="10"/>
        <v>213.94327171423799</v>
      </c>
      <c r="L98" s="7">
        <f t="shared" si="7"/>
        <v>11.560222553561337</v>
      </c>
      <c r="M98" s="7">
        <f t="shared" si="11"/>
        <v>12.519046245679412</v>
      </c>
      <c r="P98" s="5">
        <f t="shared" si="12"/>
        <v>25.119101268934923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120.28162111216</v>
      </c>
      <c r="E99">
        <v>341.01300659754997</v>
      </c>
      <c r="F99">
        <v>102.33245531515</v>
      </c>
      <c r="G99">
        <v>107.00150517404001</v>
      </c>
      <c r="I99" s="6">
        <f t="shared" si="8"/>
        <v>234.01150142350997</v>
      </c>
      <c r="J99" s="6">
        <f t="shared" si="9"/>
        <v>17.949165797009996</v>
      </c>
      <c r="K99" s="6">
        <f t="shared" si="10"/>
        <v>212.47250246709797</v>
      </c>
      <c r="L99" s="7">
        <f t="shared" si="7"/>
        <v>11.837458345974609</v>
      </c>
      <c r="M99" s="7">
        <f t="shared" si="11"/>
        <v>12.806166818423797</v>
      </c>
      <c r="P99" s="5">
        <f t="shared" si="12"/>
        <v>28.11969170096285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120.17417530632</v>
      </c>
      <c r="E100">
        <v>337.59698397737998</v>
      </c>
      <c r="F100">
        <v>102.15126999059</v>
      </c>
      <c r="G100">
        <v>106.97666980245</v>
      </c>
      <c r="I100" s="6">
        <f t="shared" si="8"/>
        <v>230.62031417492997</v>
      </c>
      <c r="J100" s="6">
        <f t="shared" si="9"/>
        <v>18.02290531573</v>
      </c>
      <c r="K100" s="6">
        <f t="shared" si="10"/>
        <v>208.99282779605397</v>
      </c>
      <c r="L100" s="7">
        <f t="shared" si="7"/>
        <v>11.595956597166916</v>
      </c>
      <c r="M100" s="7">
        <f t="shared" si="11"/>
        <v>12.574549849947219</v>
      </c>
      <c r="P100" s="5">
        <f t="shared" si="12"/>
        <v>25.505859516876928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120.29349670123</v>
      </c>
      <c r="E101">
        <v>340.11046182846002</v>
      </c>
      <c r="F101">
        <v>102.20507996236999</v>
      </c>
      <c r="G101">
        <v>106.88673565381001</v>
      </c>
      <c r="I101" s="6">
        <f t="shared" si="8"/>
        <v>233.22372617465001</v>
      </c>
      <c r="J101" s="6">
        <f t="shared" si="9"/>
        <v>18.088416738860005</v>
      </c>
      <c r="K101" s="6">
        <f t="shared" si="10"/>
        <v>211.51762608801801</v>
      </c>
      <c r="L101" s="7">
        <f t="shared" si="7"/>
        <v>11.693540078253891</v>
      </c>
      <c r="M101" s="7">
        <f t="shared" si="11"/>
        <v>12.682018111365309</v>
      </c>
      <c r="P101" s="5">
        <f t="shared" si="12"/>
        <v>26.562029274485532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120.24618284637</v>
      </c>
      <c r="E102">
        <v>342.60301602262001</v>
      </c>
      <c r="F102">
        <v>102.33095014110999</v>
      </c>
      <c r="G102">
        <v>106.93904045155</v>
      </c>
      <c r="I102" s="6">
        <f t="shared" si="8"/>
        <v>235.66397557107001</v>
      </c>
      <c r="J102" s="6">
        <f t="shared" si="9"/>
        <v>17.91523270526001</v>
      </c>
      <c r="K102" s="6">
        <f t="shared" si="10"/>
        <v>214.16569632475799</v>
      </c>
      <c r="L102" s="7">
        <f t="shared" si="7"/>
        <v>11.954390983817797</v>
      </c>
      <c r="M102" s="7">
        <f t="shared" si="11"/>
        <v>12.952753797260328</v>
      </c>
      <c r="P102" s="5">
        <f t="shared" si="12"/>
        <v>29.385282089742898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120.18548539114001</v>
      </c>
      <c r="E103">
        <v>342.67106503298999</v>
      </c>
      <c r="F103">
        <v>102.25343367827</v>
      </c>
      <c r="G103">
        <v>107.10028222013</v>
      </c>
      <c r="I103" s="6">
        <f t="shared" si="8"/>
        <v>235.57078281285999</v>
      </c>
      <c r="J103" s="6">
        <f t="shared" si="9"/>
        <v>17.932051712870006</v>
      </c>
      <c r="K103" s="6">
        <f t="shared" si="10"/>
        <v>214.05232075741597</v>
      </c>
      <c r="L103" s="7">
        <f t="shared" si="7"/>
        <v>11.936856093482518</v>
      </c>
      <c r="M103" s="7">
        <f t="shared" si="11"/>
        <v>12.945103687256164</v>
      </c>
      <c r="P103" s="5">
        <f t="shared" si="12"/>
        <v>29.19549770545148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119.93176248822</v>
      </c>
      <c r="E104">
        <v>338.75777568332001</v>
      </c>
      <c r="F104">
        <v>102.32699905926999</v>
      </c>
      <c r="G104">
        <v>106.91759172154001</v>
      </c>
      <c r="I104" s="6">
        <f t="shared" si="8"/>
        <v>231.84018396177999</v>
      </c>
      <c r="J104" s="6">
        <f t="shared" si="9"/>
        <v>17.604763428950008</v>
      </c>
      <c r="K104" s="6">
        <f t="shared" si="10"/>
        <v>210.71446784703997</v>
      </c>
      <c r="L104" s="7">
        <f t="shared" si="7"/>
        <v>11.96917349656243</v>
      </c>
      <c r="M104" s="7">
        <f t="shared" si="11"/>
        <v>12.987305870667189</v>
      </c>
      <c r="P104" s="5">
        <f t="shared" si="12"/>
        <v>29.545276821724531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119.7547596607</v>
      </c>
      <c r="E105">
        <v>337.92441093308003</v>
      </c>
      <c r="F105">
        <v>102.37798682973001</v>
      </c>
      <c r="G105">
        <v>106.93791157103</v>
      </c>
      <c r="I105" s="6">
        <f t="shared" si="8"/>
        <v>230.98649936205004</v>
      </c>
      <c r="J105" s="6">
        <f t="shared" si="9"/>
        <v>17.376772830969998</v>
      </c>
      <c r="K105" s="6">
        <f t="shared" si="10"/>
        <v>210.13437196488604</v>
      </c>
      <c r="L105" s="7">
        <f t="shared" si="7"/>
        <v>12.09283070043772</v>
      </c>
      <c r="M105" s="7">
        <f t="shared" si="11"/>
        <v>13.120847854873594</v>
      </c>
      <c r="P105" s="5">
        <f t="shared" si="12"/>
        <v>30.883648824739236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119.91385485391</v>
      </c>
      <c r="E106">
        <v>339.90819981150003</v>
      </c>
      <c r="F106">
        <v>102.29651928504001</v>
      </c>
      <c r="G106">
        <v>106.96763875823</v>
      </c>
      <c r="I106" s="6">
        <f t="shared" si="8"/>
        <v>232.94056105327002</v>
      </c>
      <c r="J106" s="6">
        <f t="shared" si="9"/>
        <v>17.61733556886999</v>
      </c>
      <c r="K106" s="6">
        <f t="shared" si="10"/>
        <v>211.79975837062602</v>
      </c>
      <c r="L106" s="7">
        <f t="shared" si="7"/>
        <v>12.022235572607151</v>
      </c>
      <c r="M106" s="7">
        <f t="shared" si="11"/>
        <v>13.06013750737414</v>
      </c>
      <c r="P106" s="5">
        <f t="shared" si="12"/>
        <v>30.119580580620081</v>
      </c>
      <c r="R106" s="5">
        <v>-13</v>
      </c>
    </row>
    <row r="107" spans="1:25" x14ac:dyDescent="0.15">
      <c r="A107" s="5">
        <v>53</v>
      </c>
      <c r="B107" s="5">
        <v>105</v>
      </c>
      <c r="D107">
        <v>119.59547596607</v>
      </c>
      <c r="E107">
        <v>340.51555136664001</v>
      </c>
      <c r="F107">
        <v>102.2714957667</v>
      </c>
      <c r="G107">
        <v>107.20244590781</v>
      </c>
      <c r="I107" s="6">
        <f t="shared" si="8"/>
        <v>233.31310545883002</v>
      </c>
      <c r="J107" s="6">
        <f t="shared" si="9"/>
        <v>17.323980199369998</v>
      </c>
      <c r="K107" s="6">
        <f t="shared" si="10"/>
        <v>212.52432921958604</v>
      </c>
      <c r="L107" s="7">
        <f t="shared" si="7"/>
        <v>12.267638658887099</v>
      </c>
      <c r="M107" s="7">
        <f t="shared" si="11"/>
        <v>13.315425373985201</v>
      </c>
      <c r="P107" s="5">
        <f t="shared" si="12"/>
        <v>32.775637889353369</v>
      </c>
      <c r="R107" s="5">
        <v>-13</v>
      </c>
    </row>
    <row r="108" spans="1:25" x14ac:dyDescent="0.15">
      <c r="A108" s="5">
        <v>53.5</v>
      </c>
      <c r="B108" s="5">
        <v>106</v>
      </c>
      <c r="D108">
        <v>119.88331762487999</v>
      </c>
      <c r="E108">
        <v>343.74420358152997</v>
      </c>
      <c r="F108">
        <v>102.22634054562999</v>
      </c>
      <c r="G108">
        <v>107.06095954845</v>
      </c>
      <c r="I108" s="6">
        <f t="shared" si="8"/>
        <v>236.68324403307997</v>
      </c>
      <c r="J108" s="6">
        <f t="shared" si="9"/>
        <v>17.656977079249998</v>
      </c>
      <c r="K108" s="6">
        <f t="shared" si="10"/>
        <v>215.49487153797998</v>
      </c>
      <c r="L108" s="7">
        <f t="shared" si="7"/>
        <v>12.204516694492611</v>
      </c>
      <c r="M108" s="7">
        <f t="shared" si="11"/>
        <v>13.262188189921828</v>
      </c>
      <c r="P108" s="5">
        <f t="shared" si="12"/>
        <v>32.092453511303916</v>
      </c>
      <c r="R108" s="5">
        <v>-13</v>
      </c>
    </row>
    <row r="109" spans="1:25" x14ac:dyDescent="0.15">
      <c r="A109" s="5">
        <v>54</v>
      </c>
      <c r="B109" s="5">
        <v>107</v>
      </c>
      <c r="D109">
        <v>120.00433553252</v>
      </c>
      <c r="E109">
        <v>343.40867106502998</v>
      </c>
      <c r="F109">
        <v>102.20037629351</v>
      </c>
      <c r="G109">
        <v>107.00790216369001</v>
      </c>
      <c r="I109" s="6">
        <f t="shared" si="8"/>
        <v>236.40076890133997</v>
      </c>
      <c r="J109" s="6">
        <f t="shared" si="9"/>
        <v>17.803959239009998</v>
      </c>
      <c r="K109" s="6">
        <f t="shared" si="10"/>
        <v>215.03601781452798</v>
      </c>
      <c r="L109" s="7">
        <f t="shared" si="7"/>
        <v>12.077988661272919</v>
      </c>
      <c r="M109" s="7">
        <f t="shared" si="11"/>
        <v>13.14554493703325</v>
      </c>
      <c r="P109" s="5">
        <f t="shared" si="12"/>
        <v>30.723009823829507</v>
      </c>
      <c r="R109" s="5">
        <v>-13</v>
      </c>
    </row>
    <row r="110" spans="1:25" x14ac:dyDescent="0.15">
      <c r="A110" s="5">
        <v>54.5</v>
      </c>
      <c r="B110" s="5">
        <v>108</v>
      </c>
      <c r="D110">
        <v>119.60301602262</v>
      </c>
      <c r="E110">
        <v>342.32101790762999</v>
      </c>
      <c r="F110">
        <v>102.08617121355</v>
      </c>
      <c r="G110">
        <v>107.01204139229</v>
      </c>
      <c r="I110" s="6">
        <f t="shared" si="8"/>
        <v>235.30897651533999</v>
      </c>
      <c r="J110" s="6">
        <f t="shared" si="9"/>
        <v>17.516844809069994</v>
      </c>
      <c r="K110" s="6">
        <f t="shared" si="10"/>
        <v>214.28876274445599</v>
      </c>
      <c r="L110" s="7">
        <f t="shared" si="7"/>
        <v>12.233296868252213</v>
      </c>
      <c r="M110" s="7">
        <f t="shared" si="11"/>
        <v>13.310737924343657</v>
      </c>
      <c r="P110" s="5">
        <f t="shared" si="12"/>
        <v>32.403948334044657</v>
      </c>
      <c r="R110" s="5">
        <v>-13</v>
      </c>
    </row>
    <row r="111" spans="1:25" x14ac:dyDescent="0.15">
      <c r="A111" s="5">
        <v>55</v>
      </c>
      <c r="B111" s="5">
        <v>109</v>
      </c>
      <c r="D111">
        <v>119.72214891612001</v>
      </c>
      <c r="E111">
        <v>340.41244109331001</v>
      </c>
      <c r="F111">
        <v>102.25832549389</v>
      </c>
      <c r="G111">
        <v>107.00056444026001</v>
      </c>
      <c r="I111" s="6">
        <f t="shared" si="8"/>
        <v>233.41187665305</v>
      </c>
      <c r="J111" s="6">
        <f t="shared" si="9"/>
        <v>17.463823422230007</v>
      </c>
      <c r="K111" s="6">
        <f t="shared" si="10"/>
        <v>212.45528854637399</v>
      </c>
      <c r="L111" s="7">
        <f t="shared" si="7"/>
        <v>12.165451024655685</v>
      </c>
      <c r="M111" s="7">
        <f t="shared" si="11"/>
        <v>13.252776861078244</v>
      </c>
      <c r="P111" s="5">
        <f t="shared" si="12"/>
        <v>31.669636262084143</v>
      </c>
      <c r="R111" s="5">
        <v>-13</v>
      </c>
    </row>
    <row r="112" spans="1:25" x14ac:dyDescent="0.15">
      <c r="A112" s="5">
        <v>55.5</v>
      </c>
      <c r="B112" s="5">
        <v>110</v>
      </c>
      <c r="D112">
        <v>119.783600377</v>
      </c>
      <c r="E112">
        <v>344.83524976437002</v>
      </c>
      <c r="F112">
        <v>102.21072436500999</v>
      </c>
      <c r="G112">
        <v>106.99190968956</v>
      </c>
      <c r="I112" s="6">
        <f t="shared" si="8"/>
        <v>237.84334007481002</v>
      </c>
      <c r="J112" s="6">
        <f t="shared" si="9"/>
        <v>17.572876011990004</v>
      </c>
      <c r="K112" s="6">
        <f t="shared" si="10"/>
        <v>216.755888860422</v>
      </c>
      <c r="L112" s="7">
        <f t="shared" si="7"/>
        <v>12.334684926504295</v>
      </c>
      <c r="M112" s="7">
        <f t="shared" si="11"/>
        <v>13.431895543257969</v>
      </c>
      <c r="P112" s="5">
        <f t="shared" si="12"/>
        <v>33.501295955954838</v>
      </c>
      <c r="R112" s="5">
        <v>-13</v>
      </c>
    </row>
    <row r="113" spans="1:18" x14ac:dyDescent="0.15">
      <c r="A113" s="5">
        <v>56</v>
      </c>
      <c r="B113" s="5">
        <v>111</v>
      </c>
      <c r="D113">
        <v>119.72478793591</v>
      </c>
      <c r="E113">
        <v>342.84278982092002</v>
      </c>
      <c r="F113">
        <v>102.31175917215</v>
      </c>
      <c r="G113">
        <v>107.0632173095</v>
      </c>
      <c r="I113" s="6">
        <f t="shared" si="8"/>
        <v>235.77957251142001</v>
      </c>
      <c r="J113" s="6">
        <f t="shared" si="9"/>
        <v>17.413028763759996</v>
      </c>
      <c r="K113" s="6">
        <f t="shared" si="10"/>
        <v>214.88393799490802</v>
      </c>
      <c r="L113" s="7">
        <f t="shared" si="7"/>
        <v>12.340411361527442</v>
      </c>
      <c r="M113" s="7">
        <f t="shared" si="11"/>
        <v>13.44750675861223</v>
      </c>
      <c r="P113" s="5">
        <f t="shared" si="12"/>
        <v>33.563274555436941</v>
      </c>
      <c r="R113" s="5">
        <v>-13</v>
      </c>
    </row>
    <row r="114" spans="1:18" x14ac:dyDescent="0.15">
      <c r="A114" s="5">
        <v>56.5</v>
      </c>
      <c r="B114" s="5">
        <v>112</v>
      </c>
      <c r="D114">
        <v>119.54439208294001</v>
      </c>
      <c r="E114">
        <v>342.73553251649003</v>
      </c>
      <c r="F114">
        <v>102.23650047037</v>
      </c>
      <c r="G114">
        <v>106.94995296331</v>
      </c>
      <c r="I114" s="6">
        <f t="shared" si="8"/>
        <v>235.78557955318001</v>
      </c>
      <c r="J114" s="6">
        <f t="shared" si="9"/>
        <v>17.307891612570003</v>
      </c>
      <c r="K114" s="6">
        <f t="shared" si="10"/>
        <v>215.01610961809601</v>
      </c>
      <c r="L114" s="7">
        <f t="shared" si="7"/>
        <v>12.423009944315732</v>
      </c>
      <c r="M114" s="7">
        <f t="shared" si="11"/>
        <v>13.539990121731634</v>
      </c>
      <c r="P114" s="5">
        <f t="shared" si="12"/>
        <v>34.45725911297253</v>
      </c>
      <c r="R114" s="5">
        <v>-13</v>
      </c>
    </row>
    <row r="115" spans="1:18" x14ac:dyDescent="0.15">
      <c r="A115" s="5">
        <v>57</v>
      </c>
      <c r="B115" s="5">
        <v>113</v>
      </c>
      <c r="D115">
        <v>119.67502356268</v>
      </c>
      <c r="E115">
        <v>341.86050895381999</v>
      </c>
      <c r="F115">
        <v>102.27657572907</v>
      </c>
      <c r="G115">
        <v>107.09238005644001</v>
      </c>
      <c r="I115" s="6">
        <f t="shared" si="8"/>
        <v>234.76812889738</v>
      </c>
      <c r="J115" s="6">
        <f t="shared" si="9"/>
        <v>17.398447833609993</v>
      </c>
      <c r="K115" s="6">
        <f t="shared" si="10"/>
        <v>213.88999149704802</v>
      </c>
      <c r="L115" s="7">
        <f t="shared" si="7"/>
        <v>12.293624899334949</v>
      </c>
      <c r="M115" s="7">
        <f t="shared" si="11"/>
        <v>13.420489857081964</v>
      </c>
      <c r="P115" s="5">
        <f t="shared" si="12"/>
        <v>33.056893292104398</v>
      </c>
      <c r="R115" s="5">
        <v>-13</v>
      </c>
    </row>
    <row r="116" spans="1:18" x14ac:dyDescent="0.15">
      <c r="A116" s="5">
        <v>57.5</v>
      </c>
      <c r="B116" s="5">
        <v>114</v>
      </c>
      <c r="D116">
        <v>119.72591894439</v>
      </c>
      <c r="E116">
        <v>344.62356267671998</v>
      </c>
      <c r="F116">
        <v>102.20112888053001</v>
      </c>
      <c r="G116">
        <v>106.93301975541</v>
      </c>
      <c r="I116" s="6">
        <f t="shared" si="8"/>
        <v>237.69054292131</v>
      </c>
      <c r="J116" s="6">
        <f t="shared" si="9"/>
        <v>17.524790063859996</v>
      </c>
      <c r="K116" s="6">
        <f t="shared" si="10"/>
        <v>216.66079484467801</v>
      </c>
      <c r="L116" s="7">
        <f t="shared" si="7"/>
        <v>12.36310358384724</v>
      </c>
      <c r="M116" s="7">
        <f t="shared" si="11"/>
        <v>13.49985332192537</v>
      </c>
      <c r="P116" s="5">
        <f t="shared" si="12"/>
        <v>33.80887799856211</v>
      </c>
      <c r="R116" s="5">
        <v>-13</v>
      </c>
    </row>
    <row r="117" spans="1:18" x14ac:dyDescent="0.15">
      <c r="A117" s="5">
        <v>58</v>
      </c>
      <c r="B117" s="5">
        <v>115</v>
      </c>
      <c r="D117">
        <v>119.26522148916</v>
      </c>
      <c r="E117">
        <v>337.58190386427998</v>
      </c>
      <c r="F117">
        <v>102.20376293509</v>
      </c>
      <c r="G117">
        <v>107.00959548448</v>
      </c>
      <c r="I117" s="6">
        <f t="shared" si="8"/>
        <v>230.57230837979998</v>
      </c>
      <c r="J117" s="6">
        <f t="shared" si="9"/>
        <v>17.061458554070001</v>
      </c>
      <c r="K117" s="6">
        <f t="shared" si="10"/>
        <v>210.09855811491599</v>
      </c>
      <c r="L117" s="7">
        <f t="shared" si="7"/>
        <v>12.314220232056133</v>
      </c>
      <c r="M117" s="7">
        <f t="shared" si="11"/>
        <v>13.460854750465378</v>
      </c>
      <c r="P117" s="5">
        <f t="shared" si="12"/>
        <v>33.279801588936053</v>
      </c>
      <c r="R117" s="5">
        <v>-13</v>
      </c>
    </row>
    <row r="118" spans="1:18" x14ac:dyDescent="0.15">
      <c r="A118" s="5">
        <v>58.5</v>
      </c>
      <c r="B118" s="5">
        <v>116</v>
      </c>
      <c r="D118">
        <v>119.04995287465</v>
      </c>
      <c r="E118">
        <v>337.03223374175002</v>
      </c>
      <c r="F118">
        <v>102.19096895579</v>
      </c>
      <c r="G118">
        <v>107.11288805268001</v>
      </c>
      <c r="I118" s="6">
        <f t="shared" si="8"/>
        <v>229.91934568907001</v>
      </c>
      <c r="J118" s="6">
        <f t="shared" si="9"/>
        <v>16.858983918860005</v>
      </c>
      <c r="K118" s="6">
        <f t="shared" si="10"/>
        <v>209.688564986438</v>
      </c>
      <c r="L118" s="7">
        <f t="shared" si="7"/>
        <v>12.437793760029697</v>
      </c>
      <c r="M118" s="7">
        <f t="shared" si="11"/>
        <v>13.594313058770055</v>
      </c>
      <c r="P118" s="5">
        <f t="shared" si="12"/>
        <v>34.617267947308257</v>
      </c>
      <c r="R118" s="5">
        <v>-13</v>
      </c>
    </row>
    <row r="119" spans="1:18" x14ac:dyDescent="0.15">
      <c r="A119" s="5">
        <v>59</v>
      </c>
      <c r="B119" s="5">
        <v>117</v>
      </c>
      <c r="D119">
        <v>119.48237511780999</v>
      </c>
      <c r="E119">
        <v>341.97229029217999</v>
      </c>
      <c r="F119">
        <v>102.29143932267</v>
      </c>
      <c r="G119">
        <v>107.15239887112</v>
      </c>
      <c r="I119" s="6">
        <f t="shared" si="8"/>
        <v>234.81989142105999</v>
      </c>
      <c r="J119" s="6">
        <f t="shared" si="9"/>
        <v>17.190935795139993</v>
      </c>
      <c r="K119" s="6">
        <f t="shared" si="10"/>
        <v>214.190768466892</v>
      </c>
      <c r="L119" s="7">
        <f t="shared" si="7"/>
        <v>12.459517679511393</v>
      </c>
      <c r="M119" s="7">
        <f t="shared" si="11"/>
        <v>13.625921758582866</v>
      </c>
      <c r="P119" s="5">
        <f t="shared" si="12"/>
        <v>34.852391213231122</v>
      </c>
      <c r="R119" s="5">
        <v>-13</v>
      </c>
    </row>
    <row r="120" spans="1:18" x14ac:dyDescent="0.15">
      <c r="A120" s="5">
        <v>59.5</v>
      </c>
      <c r="B120" s="5">
        <v>118</v>
      </c>
      <c r="D120">
        <v>119.37191328935</v>
      </c>
      <c r="E120">
        <v>344.47012252591998</v>
      </c>
      <c r="F120">
        <v>102.1979303857</v>
      </c>
      <c r="G120">
        <v>106.8673565381</v>
      </c>
      <c r="I120" s="6">
        <f t="shared" si="8"/>
        <v>237.60276598781996</v>
      </c>
      <c r="J120" s="6">
        <f t="shared" si="9"/>
        <v>17.17398290365</v>
      </c>
      <c r="K120" s="6">
        <f t="shared" si="10"/>
        <v>216.99398650343997</v>
      </c>
      <c r="L120" s="7">
        <f t="shared" si="7"/>
        <v>12.6350414880943</v>
      </c>
      <c r="M120" s="7">
        <f t="shared" si="11"/>
        <v>13.811330347496888</v>
      </c>
      <c r="P120" s="5">
        <f t="shared" si="12"/>
        <v>36.752128098004874</v>
      </c>
      <c r="R120" s="5">
        <v>-13</v>
      </c>
    </row>
    <row r="121" spans="1:18" x14ac:dyDescent="0.15">
      <c r="A121" s="5">
        <v>60</v>
      </c>
      <c r="B121" s="5">
        <v>119</v>
      </c>
      <c r="D121">
        <v>119.10424128181</v>
      </c>
      <c r="E121">
        <v>336.92931196984</v>
      </c>
      <c r="F121">
        <v>102.3219190969</v>
      </c>
      <c r="G121">
        <v>106.92361241768999</v>
      </c>
      <c r="I121" s="6">
        <f t="shared" si="8"/>
        <v>230.00569955215002</v>
      </c>
      <c r="J121" s="6">
        <f t="shared" si="9"/>
        <v>16.782322184910001</v>
      </c>
      <c r="K121" s="6">
        <f t="shared" si="10"/>
        <v>209.86691293025802</v>
      </c>
      <c r="L121" s="7">
        <f t="shared" si="7"/>
        <v>12.505236797262897</v>
      </c>
      <c r="M121" s="7">
        <f t="shared" si="11"/>
        <v>13.691410436996598</v>
      </c>
      <c r="P121" s="5">
        <f t="shared" si="12"/>
        <v>35.347220347996746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118.72836946277</v>
      </c>
      <c r="E122">
        <v>334.88520263902001</v>
      </c>
      <c r="F122">
        <v>102.12474129821</v>
      </c>
      <c r="G122">
        <v>106.94487300094001</v>
      </c>
      <c r="I122" s="6">
        <f t="shared" si="8"/>
        <v>227.94032963808002</v>
      </c>
      <c r="J122" s="6">
        <f t="shared" si="9"/>
        <v>16.603628164560007</v>
      </c>
      <c r="K122" s="6">
        <f t="shared" si="10"/>
        <v>208.01597584060801</v>
      </c>
      <c r="L122" s="7">
        <f t="shared" si="7"/>
        <v>12.528344635217287</v>
      </c>
      <c r="M122" s="7">
        <f t="shared" si="11"/>
        <v>13.724403055282103</v>
      </c>
      <c r="P122" s="5">
        <f t="shared" si="12"/>
        <v>35.597322100253301</v>
      </c>
    </row>
    <row r="123" spans="1:18" x14ac:dyDescent="0.15">
      <c r="A123" s="5">
        <v>61</v>
      </c>
      <c r="B123" s="5">
        <v>121</v>
      </c>
      <c r="D123">
        <v>119.45918944392</v>
      </c>
      <c r="E123">
        <v>342.44071630537002</v>
      </c>
      <c r="F123">
        <v>102.22088428975</v>
      </c>
      <c r="G123">
        <v>106.98908748824</v>
      </c>
      <c r="I123" s="6">
        <f t="shared" si="8"/>
        <v>235.45162881713003</v>
      </c>
      <c r="J123" s="6">
        <f t="shared" si="9"/>
        <v>17.238305154169993</v>
      </c>
      <c r="K123" s="6">
        <f t="shared" si="10"/>
        <v>214.76566263212604</v>
      </c>
      <c r="L123" s="7">
        <f t="shared" si="7"/>
        <v>12.458629819543114</v>
      </c>
      <c r="M123" s="7">
        <f t="shared" si="11"/>
        <v>13.664573019939043</v>
      </c>
      <c r="P123" s="5">
        <f t="shared" si="12"/>
        <v>34.842781688780448</v>
      </c>
    </row>
    <row r="124" spans="1:18" x14ac:dyDescent="0.15">
      <c r="A124" s="5">
        <v>61.5</v>
      </c>
      <c r="B124" s="5">
        <v>122</v>
      </c>
      <c r="D124">
        <v>119.33063147974001</v>
      </c>
      <c r="E124">
        <v>342.67596606975002</v>
      </c>
      <c r="F124">
        <v>102.24026340546</v>
      </c>
      <c r="G124">
        <v>106.99642521167</v>
      </c>
      <c r="I124" s="6">
        <f t="shared" si="8"/>
        <v>235.67954085808003</v>
      </c>
      <c r="J124" s="6">
        <f t="shared" si="9"/>
        <v>17.090368074280008</v>
      </c>
      <c r="K124" s="6">
        <f t="shared" si="10"/>
        <v>215.17109916894401</v>
      </c>
      <c r="L124" s="7">
        <f t="shared" si="7"/>
        <v>12.590196901186919</v>
      </c>
      <c r="M124" s="7">
        <f t="shared" si="11"/>
        <v>13.806024881913963</v>
      </c>
      <c r="P124" s="5">
        <f t="shared" si="12"/>
        <v>36.266764223336253</v>
      </c>
    </row>
    <row r="125" spans="1:18" x14ac:dyDescent="0.15">
      <c r="A125" s="5">
        <v>62</v>
      </c>
      <c r="B125" s="5">
        <v>123</v>
      </c>
      <c r="D125">
        <v>119.92346842601</v>
      </c>
      <c r="E125">
        <v>347.43864278981999</v>
      </c>
      <c r="F125">
        <v>102.23725305739001</v>
      </c>
      <c r="G125">
        <v>107.12850423330001</v>
      </c>
      <c r="I125" s="6">
        <f t="shared" si="8"/>
        <v>240.31013855651997</v>
      </c>
      <c r="J125" s="6">
        <f t="shared" si="9"/>
        <v>17.686215368619997</v>
      </c>
      <c r="K125" s="6">
        <f t="shared" si="10"/>
        <v>219.08668011417598</v>
      </c>
      <c r="L125" s="7">
        <f t="shared" si="7"/>
        <v>12.387425774702113</v>
      </c>
      <c r="M125" s="7">
        <f t="shared" si="11"/>
        <v>13.613138535760271</v>
      </c>
      <c r="P125" s="5">
        <f t="shared" si="12"/>
        <v>34.072122987709463</v>
      </c>
    </row>
    <row r="126" spans="1:18" x14ac:dyDescent="0.15">
      <c r="A126" s="5">
        <v>62.5</v>
      </c>
      <c r="B126" s="5">
        <v>124</v>
      </c>
      <c r="D126">
        <v>119.65051837889</v>
      </c>
      <c r="E126">
        <v>345.24278982092</v>
      </c>
      <c r="F126">
        <v>102.1347130762</v>
      </c>
      <c r="G126">
        <v>106.81523988711</v>
      </c>
      <c r="I126" s="6">
        <f t="shared" si="8"/>
        <v>238.42754993380998</v>
      </c>
      <c r="J126" s="6">
        <f t="shared" si="9"/>
        <v>17.515805302689998</v>
      </c>
      <c r="K126" s="6">
        <f t="shared" si="10"/>
        <v>217.40858357058198</v>
      </c>
      <c r="L126" s="7">
        <f t="shared" si="7"/>
        <v>12.412137484606166</v>
      </c>
      <c r="M126" s="7">
        <f t="shared" si="11"/>
        <v>13.647735025995438</v>
      </c>
      <c r="P126" s="5">
        <f t="shared" si="12"/>
        <v>34.339583836295056</v>
      </c>
    </row>
    <row r="127" spans="1:18" x14ac:dyDescent="0.15">
      <c r="A127" s="5">
        <v>63</v>
      </c>
      <c r="B127" s="5">
        <v>125</v>
      </c>
      <c r="D127">
        <v>119.57097078228</v>
      </c>
      <c r="E127">
        <v>342.83543826579</v>
      </c>
      <c r="F127">
        <v>102.19303857009</v>
      </c>
      <c r="G127">
        <v>106.94374412041</v>
      </c>
      <c r="I127" s="6">
        <f t="shared" si="8"/>
        <v>235.89169414538</v>
      </c>
      <c r="J127" s="6">
        <f t="shared" si="9"/>
        <v>17.377932212190004</v>
      </c>
      <c r="K127" s="6">
        <f t="shared" si="10"/>
        <v>215.038175490752</v>
      </c>
      <c r="L127" s="7">
        <f t="shared" si="7"/>
        <v>12.374209593239772</v>
      </c>
      <c r="M127" s="7">
        <f t="shared" si="11"/>
        <v>13.619691914960159</v>
      </c>
      <c r="P127" s="5">
        <f t="shared" si="12"/>
        <v>33.929081040280366</v>
      </c>
    </row>
    <row r="128" spans="1:18" x14ac:dyDescent="0.15">
      <c r="A128" s="5">
        <v>63.5</v>
      </c>
      <c r="B128" s="5">
        <v>126</v>
      </c>
      <c r="D128">
        <v>119.43355325165</v>
      </c>
      <c r="E128">
        <v>343.48105560791998</v>
      </c>
      <c r="F128">
        <v>102.21392285983001</v>
      </c>
      <c r="G128">
        <v>107.00602069614</v>
      </c>
      <c r="I128" s="6">
        <f t="shared" si="8"/>
        <v>236.47503491177997</v>
      </c>
      <c r="J128" s="6">
        <f t="shared" si="9"/>
        <v>17.21963039181999</v>
      </c>
      <c r="K128" s="6">
        <f t="shared" si="10"/>
        <v>215.81147844159599</v>
      </c>
      <c r="L128" s="7">
        <f t="shared" si="7"/>
        <v>12.532875185527503</v>
      </c>
      <c r="M128" s="7">
        <f t="shared" si="11"/>
        <v>13.788242287579003</v>
      </c>
      <c r="P128" s="5">
        <f t="shared" si="12"/>
        <v>35.646357348531751</v>
      </c>
    </row>
    <row r="129" spans="1:16" x14ac:dyDescent="0.15">
      <c r="A129" s="5">
        <v>64</v>
      </c>
      <c r="B129" s="5">
        <v>127</v>
      </c>
      <c r="D129">
        <v>119.65579641847</v>
      </c>
      <c r="E129">
        <v>343.91611687087999</v>
      </c>
      <c r="F129">
        <v>102.12643461899999</v>
      </c>
      <c r="G129">
        <v>107.07958607713999</v>
      </c>
      <c r="I129" s="6">
        <f t="shared" si="8"/>
        <v>236.83653079374</v>
      </c>
      <c r="J129" s="6">
        <f t="shared" si="9"/>
        <v>17.52936179947001</v>
      </c>
      <c r="K129" s="6">
        <f t="shared" si="10"/>
        <v>215.80129663437597</v>
      </c>
      <c r="L129" s="7">
        <f t="shared" si="7"/>
        <v>12.31084731452691</v>
      </c>
      <c r="M129" s="7">
        <f t="shared" si="11"/>
        <v>13.576099196909524</v>
      </c>
      <c r="P129" s="5">
        <f t="shared" si="12"/>
        <v>33.243295681895304</v>
      </c>
    </row>
    <row r="130" spans="1:16" x14ac:dyDescent="0.15">
      <c r="A130" s="5">
        <v>64.5</v>
      </c>
      <c r="B130" s="5">
        <v>128</v>
      </c>
      <c r="D130">
        <v>119.65108388313</v>
      </c>
      <c r="E130">
        <v>345.14363807729001</v>
      </c>
      <c r="F130">
        <v>102.16650987771</v>
      </c>
      <c r="G130">
        <v>107.02897460019</v>
      </c>
      <c r="I130" s="6">
        <f t="shared" si="8"/>
        <v>238.11466347710001</v>
      </c>
      <c r="J130" s="6">
        <f t="shared" si="9"/>
        <v>17.484574005420001</v>
      </c>
      <c r="K130" s="6">
        <f t="shared" si="10"/>
        <v>217.13317467059602</v>
      </c>
      <c r="L130" s="7">
        <f t="shared" ref="L130:L193" si="13">K130/J130</f>
        <v>12.418556757704673</v>
      </c>
      <c r="M130" s="7">
        <f t="shared" si="11"/>
        <v>13.693693420418402</v>
      </c>
      <c r="P130" s="5">
        <f t="shared" si="12"/>
        <v>34.409061190832453</v>
      </c>
    </row>
    <row r="131" spans="1:16" x14ac:dyDescent="0.15">
      <c r="A131" s="5">
        <v>65</v>
      </c>
      <c r="B131" s="5">
        <v>129</v>
      </c>
      <c r="D131">
        <v>119.71272384543001</v>
      </c>
      <c r="E131">
        <v>343.97059377944998</v>
      </c>
      <c r="F131">
        <v>102.17140169332001</v>
      </c>
      <c r="G131">
        <v>106.96669802446</v>
      </c>
      <c r="I131" s="6">
        <f t="shared" ref="I131:I194" si="14">E131-G131</f>
        <v>237.00389575498997</v>
      </c>
      <c r="J131" s="6">
        <f t="shared" ref="J131:J194" si="15">D131-F131</f>
        <v>17.541322152109998</v>
      </c>
      <c r="K131" s="6">
        <f t="shared" ref="K131:K181" si="16">I131-1.2*J131</f>
        <v>215.95430917245798</v>
      </c>
      <c r="L131" s="7">
        <f t="shared" si="13"/>
        <v>12.311176278492862</v>
      </c>
      <c r="M131" s="7">
        <f t="shared" ref="M131:M181" si="17">L131+ABS($N$2)*A131</f>
        <v>13.596197721537704</v>
      </c>
      <c r="P131" s="5">
        <f t="shared" ref="P131:P181" si="18">(L131-$O$2)/$O$2*100</f>
        <v>33.246856138934874</v>
      </c>
    </row>
    <row r="132" spans="1:16" x14ac:dyDescent="0.15">
      <c r="A132" s="5">
        <v>65.5</v>
      </c>
      <c r="B132" s="5">
        <v>130</v>
      </c>
      <c r="D132">
        <v>119.45881244109</v>
      </c>
      <c r="E132">
        <v>342.57474081056</v>
      </c>
      <c r="F132">
        <v>102.10348071496</v>
      </c>
      <c r="G132">
        <v>106.82464722484001</v>
      </c>
      <c r="I132" s="6">
        <f t="shared" si="14"/>
        <v>235.75009358571998</v>
      </c>
      <c r="J132" s="6">
        <f t="shared" si="15"/>
        <v>17.355331726130004</v>
      </c>
      <c r="K132" s="6">
        <f t="shared" si="16"/>
        <v>214.92369551436397</v>
      </c>
      <c r="L132" s="7">
        <f t="shared" si="13"/>
        <v>12.383727312499428</v>
      </c>
      <c r="M132" s="7">
        <f t="shared" si="17"/>
        <v>13.678633535875385</v>
      </c>
      <c r="P132" s="5">
        <f t="shared" si="18"/>
        <v>34.032093631463681</v>
      </c>
    </row>
    <row r="133" spans="1:16" x14ac:dyDescent="0.15">
      <c r="A133" s="5">
        <v>66</v>
      </c>
      <c r="B133" s="5">
        <v>131</v>
      </c>
      <c r="D133">
        <v>119.51592836946</v>
      </c>
      <c r="E133">
        <v>342.23713477850998</v>
      </c>
      <c r="F133">
        <v>102.06359360301001</v>
      </c>
      <c r="G133">
        <v>107.00827845720001</v>
      </c>
      <c r="I133" s="6">
        <f t="shared" si="14"/>
        <v>235.22885632130999</v>
      </c>
      <c r="J133" s="6">
        <f t="shared" si="15"/>
        <v>17.452334766449994</v>
      </c>
      <c r="K133" s="6">
        <f t="shared" si="16"/>
        <v>214.28605460156999</v>
      </c>
      <c r="L133" s="7">
        <f t="shared" si="13"/>
        <v>12.278360315062777</v>
      </c>
      <c r="M133" s="7">
        <f t="shared" si="17"/>
        <v>13.583151318769849</v>
      </c>
      <c r="P133" s="5">
        <f t="shared" si="18"/>
        <v>32.89168098269348</v>
      </c>
    </row>
    <row r="134" spans="1:16" x14ac:dyDescent="0.15">
      <c r="A134" s="5">
        <v>66.5</v>
      </c>
      <c r="B134" s="5">
        <v>132</v>
      </c>
      <c r="D134">
        <v>119.59679547597</v>
      </c>
      <c r="E134">
        <v>342.14213006597998</v>
      </c>
      <c r="F134">
        <v>102.10178739417</v>
      </c>
      <c r="G134">
        <v>106.88447789276</v>
      </c>
      <c r="I134" s="6">
        <f t="shared" si="14"/>
        <v>235.25765217321998</v>
      </c>
      <c r="J134" s="6">
        <f t="shared" si="15"/>
        <v>17.495008081799995</v>
      </c>
      <c r="K134" s="6">
        <f t="shared" si="16"/>
        <v>214.26364247505998</v>
      </c>
      <c r="L134" s="7">
        <f t="shared" si="13"/>
        <v>12.247130236993593</v>
      </c>
      <c r="M134" s="7">
        <f t="shared" si="17"/>
        <v>13.561806021031778</v>
      </c>
      <c r="P134" s="5">
        <f t="shared" si="18"/>
        <v>32.553670249554848</v>
      </c>
    </row>
    <row r="135" spans="1:16" x14ac:dyDescent="0.15">
      <c r="A135" s="5">
        <v>67</v>
      </c>
      <c r="B135" s="5">
        <v>133</v>
      </c>
      <c r="D135">
        <v>119.11460885957</v>
      </c>
      <c r="E135">
        <v>335.90970782280999</v>
      </c>
      <c r="F135">
        <v>102.16481655691</v>
      </c>
      <c r="G135">
        <v>106.94788334901</v>
      </c>
      <c r="I135" s="6">
        <f t="shared" si="14"/>
        <v>228.96182447379999</v>
      </c>
      <c r="J135" s="6">
        <f t="shared" si="15"/>
        <v>16.949792302660001</v>
      </c>
      <c r="K135" s="6">
        <f t="shared" si="16"/>
        <v>208.62207371060799</v>
      </c>
      <c r="L135" s="7">
        <f t="shared" si="13"/>
        <v>12.308237763944049</v>
      </c>
      <c r="M135" s="7">
        <f t="shared" si="17"/>
        <v>13.632798328313349</v>
      </c>
      <c r="P135" s="5">
        <f t="shared" si="18"/>
        <v>33.21505188104021</v>
      </c>
    </row>
    <row r="136" spans="1:16" x14ac:dyDescent="0.15">
      <c r="A136" s="5">
        <v>67.5</v>
      </c>
      <c r="B136" s="5">
        <v>134</v>
      </c>
      <c r="D136">
        <v>120.77643732328001</v>
      </c>
      <c r="E136">
        <v>355.73327049953002</v>
      </c>
      <c r="F136">
        <v>102.19134524928999</v>
      </c>
      <c r="G136">
        <v>106.81561618062</v>
      </c>
      <c r="I136" s="6">
        <f t="shared" si="14"/>
        <v>248.91765431891002</v>
      </c>
      <c r="J136" s="6">
        <f t="shared" si="15"/>
        <v>18.585092073990012</v>
      </c>
      <c r="K136" s="6">
        <f t="shared" si="16"/>
        <v>226.61554383012202</v>
      </c>
      <c r="L136" s="7">
        <f t="shared" si="13"/>
        <v>12.193404419409486</v>
      </c>
      <c r="M136" s="7">
        <f t="shared" si="17"/>
        <v>13.527849764109899</v>
      </c>
      <c r="P136" s="5">
        <f t="shared" si="18"/>
        <v>31.972182654491952</v>
      </c>
    </row>
    <row r="137" spans="1:16" x14ac:dyDescent="0.15">
      <c r="A137" s="5">
        <v>68</v>
      </c>
      <c r="B137" s="5">
        <v>135</v>
      </c>
      <c r="D137">
        <v>120.84486333648</v>
      </c>
      <c r="E137">
        <v>359.89670122526002</v>
      </c>
      <c r="F137">
        <v>102.21523988711</v>
      </c>
      <c r="G137">
        <v>106.85399811853</v>
      </c>
      <c r="I137" s="6">
        <f t="shared" si="14"/>
        <v>253.04270310673002</v>
      </c>
      <c r="J137" s="6">
        <f t="shared" si="15"/>
        <v>18.629623449370001</v>
      </c>
      <c r="K137" s="6">
        <f t="shared" si="16"/>
        <v>230.68715496748601</v>
      </c>
      <c r="L137" s="7">
        <f t="shared" si="13"/>
        <v>12.382813619095836</v>
      </c>
      <c r="M137" s="7">
        <f t="shared" si="17"/>
        <v>13.727143744127364</v>
      </c>
      <c r="P137" s="5">
        <f t="shared" si="18"/>
        <v>34.02220450545741</v>
      </c>
    </row>
    <row r="138" spans="1:16" x14ac:dyDescent="0.15">
      <c r="A138" s="5">
        <v>68.5</v>
      </c>
      <c r="B138" s="5">
        <v>136</v>
      </c>
      <c r="D138">
        <v>120.89123468426</v>
      </c>
      <c r="E138">
        <v>360.12836946277002</v>
      </c>
      <c r="F138">
        <v>102.18062088428999</v>
      </c>
      <c r="G138">
        <v>106.88918156162001</v>
      </c>
      <c r="I138" s="6">
        <f t="shared" si="14"/>
        <v>253.23918790115002</v>
      </c>
      <c r="J138" s="6">
        <f t="shared" si="15"/>
        <v>18.710613799970005</v>
      </c>
      <c r="K138" s="6">
        <f t="shared" si="16"/>
        <v>230.78645134118602</v>
      </c>
      <c r="L138" s="7">
        <f t="shared" si="13"/>
        <v>12.334520599295145</v>
      </c>
      <c r="M138" s="7">
        <f t="shared" si="17"/>
        <v>13.688735504657787</v>
      </c>
      <c r="P138" s="5">
        <f t="shared" si="18"/>
        <v>33.499517402589831</v>
      </c>
    </row>
    <row r="139" spans="1:16" x14ac:dyDescent="0.15">
      <c r="A139" s="5">
        <v>69</v>
      </c>
      <c r="B139" s="5">
        <v>137</v>
      </c>
      <c r="D139">
        <v>120.52686145145999</v>
      </c>
      <c r="E139">
        <v>353.76079170593999</v>
      </c>
      <c r="F139">
        <v>102.21712135465999</v>
      </c>
      <c r="G139">
        <v>106.90103480715</v>
      </c>
      <c r="I139" s="6">
        <f t="shared" si="14"/>
        <v>246.85975689879001</v>
      </c>
      <c r="J139" s="6">
        <f t="shared" si="15"/>
        <v>18.309740096799999</v>
      </c>
      <c r="K139" s="6">
        <f t="shared" si="16"/>
        <v>224.88806878263</v>
      </c>
      <c r="L139" s="7">
        <f t="shared" si="13"/>
        <v>12.282428237303805</v>
      </c>
      <c r="M139" s="7">
        <f t="shared" si="17"/>
        <v>13.64652792299756</v>
      </c>
      <c r="P139" s="5">
        <f t="shared" si="18"/>
        <v>32.935709094822897</v>
      </c>
    </row>
    <row r="140" spans="1:16" x14ac:dyDescent="0.15">
      <c r="A140" s="5">
        <v>69.5</v>
      </c>
      <c r="B140" s="5">
        <v>138</v>
      </c>
      <c r="D140">
        <v>120.0725730443</v>
      </c>
      <c r="E140">
        <v>350.87841658811999</v>
      </c>
      <c r="F140">
        <v>102.2082784572</v>
      </c>
      <c r="G140">
        <v>106.83687676388</v>
      </c>
      <c r="I140" s="6">
        <f t="shared" si="14"/>
        <v>244.04153982423998</v>
      </c>
      <c r="J140" s="6">
        <f t="shared" si="15"/>
        <v>17.864294587100005</v>
      </c>
      <c r="K140" s="6">
        <f t="shared" si="16"/>
        <v>222.60438631971996</v>
      </c>
      <c r="L140" s="7">
        <f t="shared" si="13"/>
        <v>12.4608551003444</v>
      </c>
      <c r="M140" s="7">
        <f t="shared" si="17"/>
        <v>13.83483956636927</v>
      </c>
      <c r="P140" s="5">
        <f t="shared" si="18"/>
        <v>34.866866444297727</v>
      </c>
    </row>
    <row r="141" spans="1:16" x14ac:dyDescent="0.15">
      <c r="A141" s="5">
        <v>70</v>
      </c>
      <c r="B141" s="5">
        <v>139</v>
      </c>
      <c r="D141">
        <v>120.183600377</v>
      </c>
      <c r="E141">
        <v>347.35023562676997</v>
      </c>
      <c r="F141">
        <v>102.21204139229</v>
      </c>
      <c r="G141">
        <v>106.96105362183</v>
      </c>
      <c r="I141" s="6">
        <f t="shared" si="14"/>
        <v>240.38918200493998</v>
      </c>
      <c r="J141" s="6">
        <f t="shared" si="15"/>
        <v>17.971558984710001</v>
      </c>
      <c r="K141" s="6">
        <f t="shared" si="16"/>
        <v>218.82331122328799</v>
      </c>
      <c r="L141" s="7">
        <f t="shared" si="13"/>
        <v>12.176089531768524</v>
      </c>
      <c r="M141" s="7">
        <f t="shared" si="17"/>
        <v>13.559958778124509</v>
      </c>
      <c r="P141" s="5">
        <f t="shared" si="18"/>
        <v>31.784779412887197</v>
      </c>
    </row>
    <row r="142" spans="1:16" s="36" customFormat="1" x14ac:dyDescent="0.15">
      <c r="A142" s="36">
        <v>70.5</v>
      </c>
      <c r="B142" s="36">
        <v>140</v>
      </c>
      <c r="D142" s="35">
        <v>121.21489161169001</v>
      </c>
      <c r="E142" s="35">
        <v>353.89311969840003</v>
      </c>
      <c r="F142" s="35">
        <v>102.17572906866999</v>
      </c>
      <c r="G142" s="35">
        <v>106.7285042333</v>
      </c>
      <c r="I142" s="49">
        <f t="shared" si="14"/>
        <v>247.16461546510004</v>
      </c>
      <c r="J142" s="49">
        <f t="shared" si="15"/>
        <v>19.039162543020012</v>
      </c>
      <c r="K142" s="49">
        <f t="shared" si="16"/>
        <v>224.31762041347602</v>
      </c>
      <c r="L142" s="50">
        <f t="shared" si="13"/>
        <v>11.781905843107243</v>
      </c>
      <c r="M142" s="50">
        <f t="shared" si="17"/>
        <v>13.175659869794341</v>
      </c>
      <c r="P142" s="36">
        <f t="shared" si="18"/>
        <v>27.518433446651517</v>
      </c>
    </row>
    <row r="143" spans="1:16" x14ac:dyDescent="0.15">
      <c r="A143" s="5">
        <v>71</v>
      </c>
      <c r="B143" s="5">
        <v>141</v>
      </c>
      <c r="D143">
        <v>120.84731385485</v>
      </c>
      <c r="E143">
        <v>352.63016022620002</v>
      </c>
      <c r="F143">
        <v>102.09068673565</v>
      </c>
      <c r="G143">
        <v>106.94035747882999</v>
      </c>
      <c r="I143" s="6">
        <f t="shared" si="14"/>
        <v>245.68980274737004</v>
      </c>
      <c r="J143" s="6">
        <f t="shared" si="15"/>
        <v>18.756627119200004</v>
      </c>
      <c r="K143" s="6">
        <f t="shared" si="16"/>
        <v>223.18185020433003</v>
      </c>
      <c r="L143" s="7">
        <f t="shared" si="13"/>
        <v>11.898826414045013</v>
      </c>
      <c r="M143" s="7">
        <f t="shared" si="17"/>
        <v>13.302465221063226</v>
      </c>
      <c r="P143" s="5">
        <f t="shared" si="18"/>
        <v>28.783893232378382</v>
      </c>
    </row>
    <row r="144" spans="1:16" x14ac:dyDescent="0.15">
      <c r="A144" s="5">
        <v>71.5</v>
      </c>
      <c r="B144" s="5">
        <v>142</v>
      </c>
      <c r="D144">
        <v>120.78793590952</v>
      </c>
      <c r="E144">
        <v>348.47502356268001</v>
      </c>
      <c r="F144">
        <v>102.16632173095</v>
      </c>
      <c r="G144">
        <v>106.77008466604001</v>
      </c>
      <c r="I144" s="6">
        <f t="shared" si="14"/>
        <v>241.70493889663999</v>
      </c>
      <c r="J144" s="6">
        <f t="shared" si="15"/>
        <v>18.621614178569999</v>
      </c>
      <c r="K144" s="6">
        <f t="shared" si="16"/>
        <v>219.35900188235598</v>
      </c>
      <c r="L144" s="7">
        <f t="shared" si="13"/>
        <v>11.779805970569257</v>
      </c>
      <c r="M144" s="7">
        <f t="shared" si="17"/>
        <v>13.193329557918585</v>
      </c>
      <c r="P144" s="5">
        <f t="shared" si="18"/>
        <v>27.495706015279431</v>
      </c>
    </row>
    <row r="145" spans="1:16" x14ac:dyDescent="0.15">
      <c r="A145" s="5">
        <v>72</v>
      </c>
      <c r="B145" s="5">
        <v>143</v>
      </c>
      <c r="D145">
        <v>120.46559849198999</v>
      </c>
      <c r="E145">
        <v>344.75306314797001</v>
      </c>
      <c r="F145">
        <v>102.26265286924</v>
      </c>
      <c r="G145">
        <v>106.99172154279999</v>
      </c>
      <c r="I145" s="6">
        <f t="shared" si="14"/>
        <v>237.76134160517</v>
      </c>
      <c r="J145" s="6">
        <f t="shared" si="15"/>
        <v>18.202945622749994</v>
      </c>
      <c r="K145" s="6">
        <f t="shared" si="16"/>
        <v>215.91780685787</v>
      </c>
      <c r="L145" s="7">
        <f t="shared" si="13"/>
        <v>11.861695976722388</v>
      </c>
      <c r="M145" s="7">
        <f t="shared" si="17"/>
        <v>13.285104344402829</v>
      </c>
      <c r="P145" s="5">
        <f t="shared" si="18"/>
        <v>28.382021475497872</v>
      </c>
    </row>
    <row r="146" spans="1:16" x14ac:dyDescent="0.15">
      <c r="A146" s="5">
        <v>72.5</v>
      </c>
      <c r="B146" s="5">
        <v>144</v>
      </c>
      <c r="D146">
        <v>120.98378887842</v>
      </c>
      <c r="E146">
        <v>349.71988689915003</v>
      </c>
      <c r="F146">
        <v>102.06152398870999</v>
      </c>
      <c r="G146">
        <v>106.84628410160001</v>
      </c>
      <c r="I146" s="6">
        <f t="shared" si="14"/>
        <v>242.87360279755001</v>
      </c>
      <c r="J146" s="6">
        <f t="shared" si="15"/>
        <v>18.922264889710007</v>
      </c>
      <c r="K146" s="6">
        <f t="shared" si="16"/>
        <v>220.166884929898</v>
      </c>
      <c r="L146" s="7">
        <f t="shared" si="13"/>
        <v>11.635334681823712</v>
      </c>
      <c r="M146" s="7">
        <f t="shared" si="17"/>
        <v>13.068627829835268</v>
      </c>
      <c r="P146" s="5">
        <f t="shared" si="18"/>
        <v>25.932058107701856</v>
      </c>
    </row>
    <row r="147" spans="1:16" x14ac:dyDescent="0.15">
      <c r="A147" s="5">
        <v>73</v>
      </c>
      <c r="B147" s="5">
        <v>145</v>
      </c>
      <c r="D147">
        <v>120.39000942507001</v>
      </c>
      <c r="E147">
        <v>338.13232799245998</v>
      </c>
      <c r="F147">
        <v>102.23650047037</v>
      </c>
      <c r="G147">
        <v>106.80752587018</v>
      </c>
      <c r="I147" s="6">
        <f t="shared" si="14"/>
        <v>231.32480212227998</v>
      </c>
      <c r="J147" s="6">
        <f t="shared" si="15"/>
        <v>18.153508954700001</v>
      </c>
      <c r="K147" s="6">
        <f t="shared" si="16"/>
        <v>209.54059137663998</v>
      </c>
      <c r="L147" s="7">
        <f t="shared" si="13"/>
        <v>11.542704603254638</v>
      </c>
      <c r="M147" s="7">
        <f t="shared" si="17"/>
        <v>12.985882531597307</v>
      </c>
      <c r="P147" s="5">
        <f t="shared" si="18"/>
        <v>24.929500230694291</v>
      </c>
    </row>
    <row r="148" spans="1:16" x14ac:dyDescent="0.15">
      <c r="A148" s="5">
        <v>73.5</v>
      </c>
      <c r="B148" s="5">
        <v>146</v>
      </c>
      <c r="D148">
        <v>120.68237511781</v>
      </c>
      <c r="E148">
        <v>340.93967954760001</v>
      </c>
      <c r="F148">
        <v>102.27939793039</v>
      </c>
      <c r="G148">
        <v>106.90178739417</v>
      </c>
      <c r="I148" s="6">
        <f t="shared" si="14"/>
        <v>234.03789215342999</v>
      </c>
      <c r="J148" s="6">
        <f t="shared" si="15"/>
        <v>18.402977187419992</v>
      </c>
      <c r="K148" s="6">
        <f t="shared" si="16"/>
        <v>211.95431952852601</v>
      </c>
      <c r="L148" s="7">
        <f t="shared" si="13"/>
        <v>11.51739293973667</v>
      </c>
      <c r="M148" s="7">
        <f t="shared" si="17"/>
        <v>12.970455648410454</v>
      </c>
      <c r="P148" s="5">
        <f t="shared" si="18"/>
        <v>24.655545938178165</v>
      </c>
    </row>
    <row r="149" spans="1:16" x14ac:dyDescent="0.15">
      <c r="A149" s="5">
        <v>74</v>
      </c>
      <c r="B149" s="5">
        <v>147</v>
      </c>
      <c r="D149">
        <v>120.30669180018999</v>
      </c>
      <c r="E149">
        <v>337.87992459944002</v>
      </c>
      <c r="F149">
        <v>102.11364063969999</v>
      </c>
      <c r="G149">
        <v>106.91834430855999</v>
      </c>
      <c r="I149" s="6">
        <f t="shared" si="14"/>
        <v>230.96158029088002</v>
      </c>
      <c r="J149" s="6">
        <f t="shared" si="15"/>
        <v>18.19305116049</v>
      </c>
      <c r="K149" s="6">
        <f t="shared" si="16"/>
        <v>209.12991889829203</v>
      </c>
      <c r="L149" s="7">
        <f t="shared" si="13"/>
        <v>11.495043742440586</v>
      </c>
      <c r="M149" s="7">
        <f t="shared" si="17"/>
        <v>12.957991231445485</v>
      </c>
      <c r="P149" s="5">
        <f t="shared" si="18"/>
        <v>24.413655138341735</v>
      </c>
    </row>
    <row r="150" spans="1:16" x14ac:dyDescent="0.15">
      <c r="A150" s="5">
        <v>74.5</v>
      </c>
      <c r="B150" s="5">
        <v>148</v>
      </c>
      <c r="D150">
        <v>120.09632422243</v>
      </c>
      <c r="E150">
        <v>332.95852968896997</v>
      </c>
      <c r="F150">
        <v>102.19266227657999</v>
      </c>
      <c r="G150">
        <v>106.82069614299</v>
      </c>
      <c r="I150" s="6">
        <f t="shared" si="14"/>
        <v>226.13783354597996</v>
      </c>
      <c r="J150" s="6">
        <f t="shared" si="15"/>
        <v>17.903661945850004</v>
      </c>
      <c r="K150" s="6">
        <f t="shared" si="16"/>
        <v>204.65343921095996</v>
      </c>
      <c r="L150" s="7">
        <f t="shared" si="13"/>
        <v>11.430814535592692</v>
      </c>
      <c r="M150" s="7">
        <f t="shared" si="17"/>
        <v>12.903646804928703</v>
      </c>
      <c r="P150" s="5">
        <f t="shared" si="18"/>
        <v>23.71848680582989</v>
      </c>
    </row>
    <row r="151" spans="1:16" x14ac:dyDescent="0.15">
      <c r="A151" s="5">
        <v>75</v>
      </c>
      <c r="B151" s="5">
        <v>149</v>
      </c>
      <c r="D151">
        <v>120.49802073516</v>
      </c>
      <c r="E151">
        <v>336.93628652215</v>
      </c>
      <c r="F151">
        <v>102.07055503293</v>
      </c>
      <c r="G151">
        <v>106.94825964252</v>
      </c>
      <c r="I151" s="6">
        <f t="shared" si="14"/>
        <v>229.98802687963001</v>
      </c>
      <c r="J151" s="6">
        <f t="shared" si="15"/>
        <v>18.427465702229995</v>
      </c>
      <c r="K151" s="6">
        <f t="shared" si="16"/>
        <v>207.87506803695402</v>
      </c>
      <c r="L151" s="7">
        <f t="shared" si="13"/>
        <v>11.280719302155482</v>
      </c>
      <c r="M151" s="7">
        <f t="shared" si="17"/>
        <v>12.763436351822609</v>
      </c>
      <c r="P151" s="5">
        <f t="shared" si="18"/>
        <v>22.09396957656347</v>
      </c>
    </row>
    <row r="152" spans="1:16" x14ac:dyDescent="0.15">
      <c r="A152" s="5">
        <v>75.5</v>
      </c>
      <c r="B152" s="5">
        <v>150</v>
      </c>
      <c r="D152">
        <v>120.32893496701</v>
      </c>
      <c r="E152">
        <v>335.27860508954001</v>
      </c>
      <c r="F152">
        <v>102.18400752587</v>
      </c>
      <c r="G152">
        <v>106.74788334901</v>
      </c>
      <c r="I152" s="6">
        <f t="shared" si="14"/>
        <v>228.53072174053</v>
      </c>
      <c r="J152" s="6">
        <f t="shared" si="15"/>
        <v>18.144927441139998</v>
      </c>
      <c r="K152" s="6">
        <f t="shared" si="16"/>
        <v>206.75680881116199</v>
      </c>
      <c r="L152" s="7">
        <f t="shared" si="13"/>
        <v>11.394744315283523</v>
      </c>
      <c r="M152" s="7">
        <f t="shared" si="17"/>
        <v>12.887346145281764</v>
      </c>
      <c r="P152" s="5">
        <f t="shared" si="18"/>
        <v>23.328090035634027</v>
      </c>
    </row>
    <row r="153" spans="1:16" x14ac:dyDescent="0.15">
      <c r="A153" s="5">
        <v>76</v>
      </c>
      <c r="B153" s="5">
        <v>151</v>
      </c>
      <c r="D153">
        <v>119.94439208294</v>
      </c>
      <c r="E153">
        <v>325.66032045240001</v>
      </c>
      <c r="F153">
        <v>102.28372530574001</v>
      </c>
      <c r="G153">
        <v>107.07845719661</v>
      </c>
      <c r="I153" s="6">
        <f t="shared" si="14"/>
        <v>218.58186325579001</v>
      </c>
      <c r="J153" s="6">
        <f t="shared" si="15"/>
        <v>17.660666777199992</v>
      </c>
      <c r="K153" s="6">
        <f t="shared" si="16"/>
        <v>197.38906312315001</v>
      </c>
      <c r="L153" s="7">
        <f t="shared" si="13"/>
        <v>11.176761648545471</v>
      </c>
      <c r="M153" s="7">
        <f t="shared" si="17"/>
        <v>12.679248258874825</v>
      </c>
      <c r="P153" s="5">
        <f t="shared" si="18"/>
        <v>20.968810598918626</v>
      </c>
    </row>
    <row r="154" spans="1:16" x14ac:dyDescent="0.15">
      <c r="A154" s="5">
        <v>76.5</v>
      </c>
      <c r="B154" s="5">
        <v>152</v>
      </c>
      <c r="D154">
        <v>119.77662582469</v>
      </c>
      <c r="E154">
        <v>328.18699340245001</v>
      </c>
      <c r="F154">
        <v>102.07695202258</v>
      </c>
      <c r="G154">
        <v>106.75446848542001</v>
      </c>
      <c r="I154" s="6">
        <f t="shared" si="14"/>
        <v>221.43252491703001</v>
      </c>
      <c r="J154" s="6">
        <f t="shared" si="15"/>
        <v>17.699673802109999</v>
      </c>
      <c r="K154" s="6">
        <f t="shared" si="16"/>
        <v>200.19291635449801</v>
      </c>
      <c r="L154" s="7">
        <f t="shared" si="13"/>
        <v>11.310542702240806</v>
      </c>
      <c r="M154" s="7">
        <f t="shared" si="17"/>
        <v>12.822914092901275</v>
      </c>
      <c r="P154" s="5">
        <f t="shared" si="18"/>
        <v>22.41675549164172</v>
      </c>
    </row>
    <row r="155" spans="1:16" x14ac:dyDescent="0.15">
      <c r="A155" s="5">
        <v>77</v>
      </c>
      <c r="B155" s="5">
        <v>153</v>
      </c>
      <c r="D155">
        <v>120.29971724788</v>
      </c>
      <c r="E155">
        <v>332.41790763430998</v>
      </c>
      <c r="F155">
        <v>102.09031044215</v>
      </c>
      <c r="G155">
        <v>106.92624647225</v>
      </c>
      <c r="I155" s="6">
        <f t="shared" si="14"/>
        <v>225.49166116205998</v>
      </c>
      <c r="J155" s="6">
        <f t="shared" si="15"/>
        <v>18.209406805729998</v>
      </c>
      <c r="K155" s="6">
        <f t="shared" si="16"/>
        <v>203.64037299518398</v>
      </c>
      <c r="L155" s="7">
        <f t="shared" si="13"/>
        <v>11.183251336397404</v>
      </c>
      <c r="M155" s="7">
        <f t="shared" si="17"/>
        <v>12.705507507388987</v>
      </c>
      <c r="P155" s="5">
        <f t="shared" si="18"/>
        <v>21.039050069464089</v>
      </c>
    </row>
    <row r="156" spans="1:16" x14ac:dyDescent="0.15">
      <c r="A156" s="5">
        <v>77.5</v>
      </c>
      <c r="B156" s="5">
        <v>154</v>
      </c>
      <c r="D156">
        <v>121.02997172479</v>
      </c>
      <c r="E156">
        <v>340.12629594722</v>
      </c>
      <c r="F156">
        <v>102.13151458137</v>
      </c>
      <c r="G156">
        <v>106.80809031043999</v>
      </c>
      <c r="I156" s="6">
        <f t="shared" si="14"/>
        <v>233.31820563678002</v>
      </c>
      <c r="J156" s="6">
        <f t="shared" si="15"/>
        <v>18.898457143420003</v>
      </c>
      <c r="K156" s="6">
        <f t="shared" si="16"/>
        <v>210.64005706467603</v>
      </c>
      <c r="L156" s="7">
        <f t="shared" si="13"/>
        <v>11.145886432216818</v>
      </c>
      <c r="M156" s="7">
        <f t="shared" si="17"/>
        <v>12.678027383539515</v>
      </c>
      <c r="P156" s="5">
        <f t="shared" si="18"/>
        <v>20.634640620734697</v>
      </c>
    </row>
    <row r="157" spans="1:16" x14ac:dyDescent="0.15">
      <c r="A157" s="5">
        <v>78</v>
      </c>
      <c r="B157" s="5">
        <v>155</v>
      </c>
      <c r="D157">
        <v>120.6684260132</v>
      </c>
      <c r="E157">
        <v>341.17342130065998</v>
      </c>
      <c r="F157">
        <v>102.06415804327</v>
      </c>
      <c r="G157">
        <v>106.86001881468</v>
      </c>
      <c r="I157" s="6">
        <f t="shared" si="14"/>
        <v>234.31340248597996</v>
      </c>
      <c r="J157" s="6">
        <f t="shared" si="15"/>
        <v>18.604267969930007</v>
      </c>
      <c r="K157" s="6">
        <f t="shared" si="16"/>
        <v>211.98828092206395</v>
      </c>
      <c r="L157" s="7">
        <f t="shared" si="13"/>
        <v>11.394604789863253</v>
      </c>
      <c r="M157" s="7">
        <f t="shared" si="17"/>
        <v>12.936630521517065</v>
      </c>
      <c r="P157" s="5">
        <f t="shared" si="18"/>
        <v>23.326579918064279</v>
      </c>
    </row>
    <row r="158" spans="1:16" x14ac:dyDescent="0.15">
      <c r="A158" s="5">
        <v>78.5</v>
      </c>
      <c r="B158" s="5">
        <v>156</v>
      </c>
      <c r="D158">
        <v>120.76965127239001</v>
      </c>
      <c r="E158">
        <v>339.16814326106999</v>
      </c>
      <c r="F158">
        <v>102.17873941675001</v>
      </c>
      <c r="G158">
        <v>106.87469426152001</v>
      </c>
      <c r="I158" s="6">
        <f t="shared" si="14"/>
        <v>232.29344899954998</v>
      </c>
      <c r="J158" s="6">
        <f t="shared" si="15"/>
        <v>18.590911855640002</v>
      </c>
      <c r="K158" s="6">
        <f t="shared" si="16"/>
        <v>209.98435477278198</v>
      </c>
      <c r="L158" s="7">
        <f t="shared" si="13"/>
        <v>11.295000288491936</v>
      </c>
      <c r="M158" s="7">
        <f t="shared" si="17"/>
        <v>12.846910800476861</v>
      </c>
      <c r="P158" s="5">
        <f t="shared" si="18"/>
        <v>22.248536166209316</v>
      </c>
    </row>
    <row r="159" spans="1:16" x14ac:dyDescent="0.15">
      <c r="A159" s="5">
        <v>79</v>
      </c>
      <c r="B159" s="5">
        <v>157</v>
      </c>
      <c r="D159">
        <v>120.78265786993001</v>
      </c>
      <c r="E159">
        <v>337.85221489161</v>
      </c>
      <c r="F159">
        <v>102.27224835372</v>
      </c>
      <c r="G159">
        <v>106.89858889934</v>
      </c>
      <c r="I159" s="6">
        <f t="shared" si="14"/>
        <v>230.95362599227002</v>
      </c>
      <c r="J159" s="6">
        <f t="shared" si="15"/>
        <v>18.510409516210004</v>
      </c>
      <c r="K159" s="6">
        <f t="shared" si="16"/>
        <v>208.74113457281803</v>
      </c>
      <c r="L159" s="7">
        <f t="shared" si="13"/>
        <v>11.276959290934027</v>
      </c>
      <c r="M159" s="7">
        <f t="shared" si="17"/>
        <v>12.838754583250067</v>
      </c>
      <c r="P159" s="5">
        <f t="shared" si="18"/>
        <v>22.053274060312813</v>
      </c>
    </row>
    <row r="160" spans="1:16" x14ac:dyDescent="0.15">
      <c r="A160" s="5">
        <v>79.5</v>
      </c>
      <c r="B160" s="5">
        <v>158</v>
      </c>
      <c r="D160">
        <v>120.56644674835</v>
      </c>
      <c r="E160">
        <v>336.77097078228002</v>
      </c>
      <c r="F160">
        <v>102.13715898401</v>
      </c>
      <c r="G160">
        <v>106.86284101599</v>
      </c>
      <c r="I160" s="6">
        <f t="shared" si="14"/>
        <v>229.90812976629002</v>
      </c>
      <c r="J160" s="6">
        <f t="shared" si="15"/>
        <v>18.429287764340003</v>
      </c>
      <c r="K160" s="6">
        <f t="shared" si="16"/>
        <v>207.79298444908201</v>
      </c>
      <c r="L160" s="7">
        <f t="shared" si="13"/>
        <v>11.275150027835249</v>
      </c>
      <c r="M160" s="7">
        <f t="shared" si="17"/>
        <v>12.846830100482403</v>
      </c>
      <c r="P160" s="5">
        <f t="shared" si="18"/>
        <v>22.033691965605787</v>
      </c>
    </row>
    <row r="161" spans="1:16" x14ac:dyDescent="0.15">
      <c r="A161" s="5">
        <v>80</v>
      </c>
      <c r="B161" s="5">
        <v>159</v>
      </c>
      <c r="D161">
        <v>120.85636192270999</v>
      </c>
      <c r="E161">
        <v>336.85541941564998</v>
      </c>
      <c r="F161">
        <v>102.10837253056999</v>
      </c>
      <c r="G161">
        <v>106.73922859831001</v>
      </c>
      <c r="I161" s="6">
        <f t="shared" si="14"/>
        <v>230.11619081733997</v>
      </c>
      <c r="J161" s="6">
        <f t="shared" si="15"/>
        <v>18.747989392139999</v>
      </c>
      <c r="K161" s="6">
        <f t="shared" si="16"/>
        <v>207.61860354677196</v>
      </c>
      <c r="L161" s="7">
        <f t="shared" si="13"/>
        <v>11.074179700241084</v>
      </c>
      <c r="M161" s="7">
        <f t="shared" si="17"/>
        <v>12.655744553219352</v>
      </c>
      <c r="P161" s="5">
        <f t="shared" si="18"/>
        <v>19.858541214502047</v>
      </c>
    </row>
    <row r="162" spans="1:16" x14ac:dyDescent="0.15">
      <c r="A162" s="5">
        <v>80.5</v>
      </c>
      <c r="B162" s="5">
        <v>160</v>
      </c>
      <c r="D162">
        <v>120.59076343072999</v>
      </c>
      <c r="E162">
        <v>332.49613572101998</v>
      </c>
      <c r="F162">
        <v>102.14129821261</v>
      </c>
      <c r="G162">
        <v>106.86980244591</v>
      </c>
      <c r="I162" s="6">
        <f t="shared" si="14"/>
        <v>225.62633327510997</v>
      </c>
      <c r="J162" s="6">
        <f t="shared" si="15"/>
        <v>18.449465218119997</v>
      </c>
      <c r="K162" s="6">
        <f t="shared" si="16"/>
        <v>203.48697501336596</v>
      </c>
      <c r="L162" s="7">
        <f t="shared" si="13"/>
        <v>11.029424029782328</v>
      </c>
      <c r="M162" s="7">
        <f t="shared" si="17"/>
        <v>12.620873663091711</v>
      </c>
      <c r="P162" s="5">
        <f t="shared" si="18"/>
        <v>19.374139704190032</v>
      </c>
    </row>
    <row r="163" spans="1:16" x14ac:dyDescent="0.15">
      <c r="A163" s="5">
        <v>81</v>
      </c>
      <c r="B163" s="5">
        <v>161</v>
      </c>
      <c r="D163">
        <v>120.66597549482</v>
      </c>
      <c r="E163">
        <v>331.95645617342001</v>
      </c>
      <c r="F163">
        <v>102.27826904986</v>
      </c>
      <c r="G163">
        <v>106.93734713076</v>
      </c>
      <c r="I163" s="6">
        <f t="shared" si="14"/>
        <v>225.01910904266001</v>
      </c>
      <c r="J163" s="6">
        <f t="shared" si="15"/>
        <v>18.387706444960003</v>
      </c>
      <c r="K163" s="6">
        <f t="shared" si="16"/>
        <v>202.95386130870801</v>
      </c>
      <c r="L163" s="7">
        <f t="shared" si="13"/>
        <v>11.037475604486652</v>
      </c>
      <c r="M163" s="7">
        <f t="shared" si="17"/>
        <v>12.638810018127147</v>
      </c>
      <c r="P163" s="5">
        <f t="shared" si="18"/>
        <v>19.461283856141868</v>
      </c>
    </row>
    <row r="164" spans="1:16" x14ac:dyDescent="0.15">
      <c r="A164" s="5">
        <v>81.5</v>
      </c>
      <c r="B164" s="5">
        <v>162</v>
      </c>
      <c r="D164">
        <v>120.53270499529</v>
      </c>
      <c r="E164">
        <v>332.08501413761002</v>
      </c>
      <c r="F164">
        <v>102.14901222954001</v>
      </c>
      <c r="G164">
        <v>106.57328316087001</v>
      </c>
      <c r="I164" s="6">
        <f t="shared" si="14"/>
        <v>225.51173097674001</v>
      </c>
      <c r="J164" s="6">
        <f t="shared" si="15"/>
        <v>18.383692765749998</v>
      </c>
      <c r="K164" s="6">
        <f t="shared" si="16"/>
        <v>203.45129965784002</v>
      </c>
      <c r="L164" s="7">
        <f t="shared" si="13"/>
        <v>11.066944071045556</v>
      </c>
      <c r="M164" s="7">
        <f t="shared" si="17"/>
        <v>12.678163265017167</v>
      </c>
      <c r="P164" s="5">
        <f t="shared" si="18"/>
        <v>19.780228239309302</v>
      </c>
    </row>
    <row r="165" spans="1:16" x14ac:dyDescent="0.15">
      <c r="A165" s="5">
        <v>82</v>
      </c>
      <c r="B165" s="5">
        <v>163</v>
      </c>
      <c r="D165">
        <v>120.6260131951</v>
      </c>
      <c r="E165">
        <v>333.08331762488001</v>
      </c>
      <c r="F165">
        <v>102.042144873</v>
      </c>
      <c r="G165">
        <v>106.82615239886999</v>
      </c>
      <c r="I165" s="6">
        <f t="shared" si="14"/>
        <v>226.25716522601002</v>
      </c>
      <c r="J165" s="6">
        <f t="shared" si="15"/>
        <v>18.583868322100003</v>
      </c>
      <c r="K165" s="6">
        <f t="shared" si="16"/>
        <v>203.95652323949002</v>
      </c>
      <c r="L165" s="7">
        <f t="shared" si="13"/>
        <v>10.974922965685471</v>
      </c>
      <c r="M165" s="7">
        <f t="shared" si="17"/>
        <v>12.596026939988196</v>
      </c>
      <c r="P165" s="5">
        <f t="shared" si="18"/>
        <v>18.784261427504202</v>
      </c>
    </row>
    <row r="166" spans="1:16" x14ac:dyDescent="0.15">
      <c r="A166" s="5">
        <v>82.5</v>
      </c>
      <c r="B166" s="5">
        <v>164</v>
      </c>
      <c r="D166">
        <v>120.36569274270001</v>
      </c>
      <c r="E166">
        <v>331.34608859565998</v>
      </c>
      <c r="F166">
        <v>102.17704609595999</v>
      </c>
      <c r="G166">
        <v>106.67130761993999</v>
      </c>
      <c r="I166" s="6">
        <f t="shared" si="14"/>
        <v>224.67478097571998</v>
      </c>
      <c r="J166" s="6">
        <f t="shared" si="15"/>
        <v>18.188646646740011</v>
      </c>
      <c r="K166" s="6">
        <f t="shared" si="16"/>
        <v>202.84840499963198</v>
      </c>
      <c r="L166" s="7">
        <f t="shared" si="13"/>
        <v>11.15247378979617</v>
      </c>
      <c r="M166" s="7">
        <f t="shared" si="17"/>
        <v>12.783462544430009</v>
      </c>
      <c r="P166" s="5">
        <f t="shared" si="18"/>
        <v>20.705937194502798</v>
      </c>
    </row>
    <row r="167" spans="1:16" x14ac:dyDescent="0.15">
      <c r="A167" s="5">
        <v>83</v>
      </c>
      <c r="B167" s="5">
        <v>165</v>
      </c>
      <c r="D167">
        <v>120.86427898209</v>
      </c>
      <c r="E167">
        <v>332.44109330819998</v>
      </c>
      <c r="F167">
        <v>102.14054562558999</v>
      </c>
      <c r="G167">
        <v>106.75070555033</v>
      </c>
      <c r="I167" s="6">
        <f t="shared" si="14"/>
        <v>225.69038775786998</v>
      </c>
      <c r="J167" s="6">
        <f t="shared" si="15"/>
        <v>18.723733356500006</v>
      </c>
      <c r="K167" s="6">
        <f t="shared" si="16"/>
        <v>203.22190773006997</v>
      </c>
      <c r="L167" s="7">
        <f t="shared" si="13"/>
        <v>10.853706569129324</v>
      </c>
      <c r="M167" s="7">
        <f t="shared" si="17"/>
        <v>12.494580104094277</v>
      </c>
      <c r="P167" s="5">
        <f t="shared" si="18"/>
        <v>17.472306875946579</v>
      </c>
    </row>
    <row r="168" spans="1:16" x14ac:dyDescent="0.15">
      <c r="A168" s="5">
        <v>83.5</v>
      </c>
      <c r="B168" s="5">
        <v>166</v>
      </c>
      <c r="D168">
        <v>120.56588124411</v>
      </c>
      <c r="E168">
        <v>332.52214891611999</v>
      </c>
      <c r="F168">
        <v>102.23650047037</v>
      </c>
      <c r="G168">
        <v>106.76989651929</v>
      </c>
      <c r="I168" s="6">
        <f t="shared" si="14"/>
        <v>225.75225239682999</v>
      </c>
      <c r="J168" s="6">
        <f t="shared" si="15"/>
        <v>18.329380773739999</v>
      </c>
      <c r="K168" s="6">
        <f t="shared" si="16"/>
        <v>203.75699546834198</v>
      </c>
      <c r="L168" s="7">
        <f t="shared" si="13"/>
        <v>11.116414568693942</v>
      </c>
      <c r="M168" s="7">
        <f t="shared" si="17"/>
        <v>12.76717288399001</v>
      </c>
      <c r="P168" s="5">
        <f t="shared" si="18"/>
        <v>20.315659471399737</v>
      </c>
    </row>
    <row r="169" spans="1:16" x14ac:dyDescent="0.15">
      <c r="A169" s="5">
        <v>84</v>
      </c>
      <c r="B169" s="5">
        <v>167</v>
      </c>
      <c r="D169">
        <v>120.79283694628</v>
      </c>
      <c r="E169">
        <v>331.03110273327002</v>
      </c>
      <c r="F169">
        <v>102.18889934149</v>
      </c>
      <c r="G169">
        <v>106.96763875823</v>
      </c>
      <c r="I169" s="6">
        <f t="shared" si="14"/>
        <v>224.06346397504001</v>
      </c>
      <c r="J169" s="6">
        <f t="shared" si="15"/>
        <v>18.603937604790005</v>
      </c>
      <c r="K169" s="6">
        <f t="shared" si="16"/>
        <v>201.73873884929199</v>
      </c>
      <c r="L169" s="7">
        <f t="shared" si="13"/>
        <v>10.843873116267051</v>
      </c>
      <c r="M169" s="7">
        <f t="shared" si="17"/>
        <v>12.504516211894233</v>
      </c>
      <c r="P169" s="5">
        <f t="shared" si="18"/>
        <v>17.365877023164984</v>
      </c>
    </row>
    <row r="170" spans="1:16" x14ac:dyDescent="0.15">
      <c r="A170" s="5">
        <v>84.5</v>
      </c>
      <c r="B170" s="5">
        <v>168</v>
      </c>
      <c r="D170">
        <v>120.63788878417</v>
      </c>
      <c r="E170">
        <v>329.56833176249</v>
      </c>
      <c r="F170">
        <v>102.16933207901999</v>
      </c>
      <c r="G170">
        <v>106.72154280338999</v>
      </c>
      <c r="I170" s="6">
        <f t="shared" si="14"/>
        <v>222.84678895910002</v>
      </c>
      <c r="J170" s="6">
        <f t="shared" si="15"/>
        <v>18.468556705150007</v>
      </c>
      <c r="K170" s="6">
        <f t="shared" si="16"/>
        <v>200.68452091292002</v>
      </c>
      <c r="L170" s="7">
        <f t="shared" si="13"/>
        <v>10.866280680014297</v>
      </c>
      <c r="M170" s="7">
        <f t="shared" si="17"/>
        <v>12.536808555972593</v>
      </c>
      <c r="P170" s="5">
        <f t="shared" si="18"/>
        <v>17.608399537302745</v>
      </c>
    </row>
    <row r="171" spans="1:16" x14ac:dyDescent="0.15">
      <c r="A171" s="5">
        <v>85</v>
      </c>
      <c r="B171" s="5">
        <v>169</v>
      </c>
      <c r="D171">
        <v>120.56343072573</v>
      </c>
      <c r="E171">
        <v>330.24693685202999</v>
      </c>
      <c r="F171">
        <v>102.1243650047</v>
      </c>
      <c r="G171">
        <v>106.80357478834</v>
      </c>
      <c r="I171" s="6">
        <f t="shared" si="14"/>
        <v>223.44336206368999</v>
      </c>
      <c r="J171" s="6">
        <f t="shared" si="15"/>
        <v>18.439065721030005</v>
      </c>
      <c r="K171" s="6">
        <f t="shared" si="16"/>
        <v>201.31648319845399</v>
      </c>
      <c r="L171" s="7">
        <f t="shared" si="13"/>
        <v>10.917932949761648</v>
      </c>
      <c r="M171" s="7">
        <f t="shared" si="17"/>
        <v>12.598345606051057</v>
      </c>
      <c r="P171" s="5">
        <f t="shared" si="18"/>
        <v>18.167444619639689</v>
      </c>
    </row>
    <row r="172" spans="1:16" x14ac:dyDescent="0.15">
      <c r="A172" s="5">
        <v>85.5</v>
      </c>
      <c r="B172" s="5">
        <v>170</v>
      </c>
      <c r="D172">
        <v>120.41960414703</v>
      </c>
      <c r="E172">
        <v>329.27087653157002</v>
      </c>
      <c r="F172">
        <v>102.20112888053001</v>
      </c>
      <c r="G172">
        <v>106.89971777987</v>
      </c>
      <c r="I172" s="6">
        <f t="shared" si="14"/>
        <v>222.37115875170002</v>
      </c>
      <c r="J172" s="6">
        <f t="shared" si="15"/>
        <v>18.218475266499993</v>
      </c>
      <c r="K172" s="6">
        <f t="shared" si="16"/>
        <v>200.50898843190004</v>
      </c>
      <c r="L172" s="7">
        <f t="shared" si="13"/>
        <v>11.005805123582135</v>
      </c>
      <c r="M172" s="7">
        <f t="shared" si="17"/>
        <v>12.696102560202659</v>
      </c>
      <c r="P172" s="5">
        <f t="shared" si="18"/>
        <v>19.11850653596759</v>
      </c>
    </row>
    <row r="173" spans="1:16" x14ac:dyDescent="0.15">
      <c r="A173" s="5">
        <v>86</v>
      </c>
      <c r="B173" s="5">
        <v>171</v>
      </c>
      <c r="D173">
        <v>120.48463713478</v>
      </c>
      <c r="E173">
        <v>327.63562676719999</v>
      </c>
      <c r="F173">
        <v>102.11683913453</v>
      </c>
      <c r="G173">
        <v>106.85550329257001</v>
      </c>
      <c r="I173" s="6">
        <f t="shared" si="14"/>
        <v>220.78012347462999</v>
      </c>
      <c r="J173" s="6">
        <f t="shared" si="15"/>
        <v>18.367798000250005</v>
      </c>
      <c r="K173" s="6">
        <f t="shared" si="16"/>
        <v>198.73876587432997</v>
      </c>
      <c r="L173" s="7">
        <f t="shared" si="13"/>
        <v>10.819955983380529</v>
      </c>
      <c r="M173" s="7">
        <f t="shared" si="17"/>
        <v>12.520138200332168</v>
      </c>
      <c r="P173" s="5">
        <f t="shared" si="18"/>
        <v>17.107016074958633</v>
      </c>
    </row>
    <row r="174" spans="1:16" x14ac:dyDescent="0.15">
      <c r="A174" s="5">
        <v>86.5</v>
      </c>
      <c r="B174" s="5">
        <v>172</v>
      </c>
      <c r="D174">
        <v>120.67332704995</v>
      </c>
      <c r="E174">
        <v>330.79434495759</v>
      </c>
      <c r="F174">
        <v>102.21618062088</v>
      </c>
      <c r="G174">
        <v>106.74468485419</v>
      </c>
      <c r="I174" s="6">
        <f t="shared" si="14"/>
        <v>224.04966010340002</v>
      </c>
      <c r="J174" s="6">
        <f t="shared" si="15"/>
        <v>18.457146429070008</v>
      </c>
      <c r="K174" s="6">
        <f t="shared" si="16"/>
        <v>201.90108438851601</v>
      </c>
      <c r="L174" s="7">
        <f t="shared" si="13"/>
        <v>10.93891112390601</v>
      </c>
      <c r="M174" s="7">
        <f t="shared" si="17"/>
        <v>12.648978121188762</v>
      </c>
      <c r="P174" s="5">
        <f t="shared" si="18"/>
        <v>18.394496502338715</v>
      </c>
    </row>
    <row r="175" spans="1:16" x14ac:dyDescent="0.15">
      <c r="A175" s="5">
        <v>87</v>
      </c>
      <c r="B175" s="5">
        <v>173</v>
      </c>
      <c r="D175">
        <v>120.74024505184001</v>
      </c>
      <c r="E175">
        <v>331.1274269557</v>
      </c>
      <c r="F175">
        <v>102.09143932267</v>
      </c>
      <c r="G175">
        <v>106.86566321731</v>
      </c>
      <c r="I175" s="6">
        <f t="shared" si="14"/>
        <v>224.26176373839002</v>
      </c>
      <c r="J175" s="6">
        <f t="shared" si="15"/>
        <v>18.648805729170007</v>
      </c>
      <c r="K175" s="6">
        <f t="shared" si="16"/>
        <v>201.88319686338602</v>
      </c>
      <c r="L175" s="7">
        <f t="shared" si="13"/>
        <v>10.825529516220186</v>
      </c>
      <c r="M175" s="7">
        <f t="shared" si="17"/>
        <v>12.545481293834053</v>
      </c>
      <c r="P175" s="5">
        <f t="shared" si="18"/>
        <v>17.167339776908118</v>
      </c>
    </row>
    <row r="176" spans="1:16" x14ac:dyDescent="0.15">
      <c r="A176" s="5">
        <v>87.5</v>
      </c>
      <c r="B176" s="5">
        <v>174</v>
      </c>
      <c r="D176">
        <v>120.55966069746</v>
      </c>
      <c r="E176">
        <v>327.89632422243</v>
      </c>
      <c r="F176">
        <v>102.17234242709</v>
      </c>
      <c r="G176">
        <v>106.87864534337</v>
      </c>
      <c r="I176" s="6">
        <f t="shared" si="14"/>
        <v>221.01767887905999</v>
      </c>
      <c r="J176" s="6">
        <f t="shared" si="15"/>
        <v>18.387318270370002</v>
      </c>
      <c r="K176" s="6">
        <f t="shared" si="16"/>
        <v>198.95289695461599</v>
      </c>
      <c r="L176" s="7">
        <f t="shared" si="13"/>
        <v>10.820114930800756</v>
      </c>
      <c r="M176" s="7">
        <f t="shared" si="17"/>
        <v>12.549951488745737</v>
      </c>
      <c r="P176" s="5">
        <f t="shared" si="18"/>
        <v>17.108736401559234</v>
      </c>
    </row>
    <row r="177" spans="1:16" x14ac:dyDescent="0.15">
      <c r="A177" s="5">
        <v>88</v>
      </c>
      <c r="B177" s="5">
        <v>175</v>
      </c>
      <c r="D177">
        <v>120.57360980207</v>
      </c>
      <c r="E177">
        <v>328.23543826578998</v>
      </c>
      <c r="F177">
        <v>102.17723424271</v>
      </c>
      <c r="G177">
        <v>106.74035747883001</v>
      </c>
      <c r="I177" s="6">
        <f t="shared" si="14"/>
        <v>221.49508078695999</v>
      </c>
      <c r="J177" s="6">
        <f t="shared" si="15"/>
        <v>18.396375559359996</v>
      </c>
      <c r="K177" s="6">
        <f t="shared" si="16"/>
        <v>199.41943011572801</v>
      </c>
      <c r="L177" s="7">
        <f t="shared" si="13"/>
        <v>10.840147803694096</v>
      </c>
      <c r="M177" s="7">
        <f t="shared" si="17"/>
        <v>12.579869141970191</v>
      </c>
      <c r="P177" s="5">
        <f t="shared" si="18"/>
        <v>17.325557058829137</v>
      </c>
    </row>
    <row r="178" spans="1:16" x14ac:dyDescent="0.15">
      <c r="A178" s="5">
        <v>88.5</v>
      </c>
      <c r="B178" s="5">
        <v>176</v>
      </c>
      <c r="D178">
        <v>120.65127238453999</v>
      </c>
      <c r="E178">
        <v>329.13873704052997</v>
      </c>
      <c r="F178">
        <v>102.13377234243001</v>
      </c>
      <c r="G178">
        <v>106.69520225776</v>
      </c>
      <c r="I178" s="6">
        <f t="shared" si="14"/>
        <v>222.44353478276997</v>
      </c>
      <c r="J178" s="6">
        <f t="shared" si="15"/>
        <v>18.517500042109987</v>
      </c>
      <c r="K178" s="6">
        <f t="shared" si="16"/>
        <v>200.22253473223799</v>
      </c>
      <c r="L178" s="7">
        <f t="shared" si="13"/>
        <v>10.812611544588581</v>
      </c>
      <c r="M178" s="7">
        <f t="shared" si="17"/>
        <v>12.56221766319579</v>
      </c>
      <c r="P178" s="5">
        <f t="shared" si="18"/>
        <v>17.027525427030735</v>
      </c>
    </row>
    <row r="179" spans="1:16" x14ac:dyDescent="0.15">
      <c r="A179" s="5">
        <v>89</v>
      </c>
      <c r="B179" s="5">
        <v>177</v>
      </c>
      <c r="D179">
        <v>120.6548539114</v>
      </c>
      <c r="E179">
        <v>328.40716305372001</v>
      </c>
      <c r="F179">
        <v>102.06077140169</v>
      </c>
      <c r="G179">
        <v>106.79642521167</v>
      </c>
      <c r="I179" s="6">
        <f t="shared" si="14"/>
        <v>221.61073784205001</v>
      </c>
      <c r="J179" s="6">
        <f t="shared" si="15"/>
        <v>18.594082509709992</v>
      </c>
      <c r="K179" s="6">
        <f t="shared" si="16"/>
        <v>199.29783883039804</v>
      </c>
      <c r="L179" s="7">
        <f t="shared" si="13"/>
        <v>10.718347556343421</v>
      </c>
      <c r="M179" s="7">
        <f t="shared" si="17"/>
        <v>12.477838455281743</v>
      </c>
      <c r="P179" s="5">
        <f t="shared" si="18"/>
        <v>16.007283348072967</v>
      </c>
    </row>
    <row r="180" spans="1:16" x14ac:dyDescent="0.15">
      <c r="A180" s="5">
        <v>89.5</v>
      </c>
      <c r="B180" s="5">
        <v>178</v>
      </c>
      <c r="D180">
        <v>120.54608859566</v>
      </c>
      <c r="E180">
        <v>327.54081055607998</v>
      </c>
      <c r="F180">
        <v>102.09952963311</v>
      </c>
      <c r="G180">
        <v>106.65286923801</v>
      </c>
      <c r="I180" s="6">
        <f t="shared" si="14"/>
        <v>220.88794131806998</v>
      </c>
      <c r="J180" s="6">
        <f t="shared" si="15"/>
        <v>18.44655896255</v>
      </c>
      <c r="K180" s="6">
        <f t="shared" si="16"/>
        <v>198.75207056300997</v>
      </c>
      <c r="L180" s="7">
        <f t="shared" si="13"/>
        <v>10.774479455301892</v>
      </c>
      <c r="M180" s="7">
        <f t="shared" si="17"/>
        <v>12.543855134571329</v>
      </c>
      <c r="P180" s="5">
        <f t="shared" si="18"/>
        <v>16.614812547243872</v>
      </c>
    </row>
    <row r="181" spans="1:16" x14ac:dyDescent="0.15">
      <c r="A181" s="5">
        <v>90</v>
      </c>
      <c r="B181" s="5">
        <v>179</v>
      </c>
      <c r="D181">
        <v>120.65259189443999</v>
      </c>
      <c r="E181">
        <v>326.44957587182</v>
      </c>
      <c r="F181">
        <v>102.20094073377</v>
      </c>
      <c r="G181">
        <v>106.81919096896</v>
      </c>
      <c r="I181" s="6">
        <f t="shared" si="14"/>
        <v>219.63038490285999</v>
      </c>
      <c r="J181" s="6">
        <f t="shared" si="15"/>
        <v>18.451651160669996</v>
      </c>
      <c r="K181" s="6">
        <f t="shared" si="16"/>
        <v>197.488403510056</v>
      </c>
      <c r="L181" s="7">
        <f t="shared" si="13"/>
        <v>10.703020656005346</v>
      </c>
      <c r="M181" s="7">
        <f t="shared" si="17"/>
        <v>12.482281115605899</v>
      </c>
      <c r="P181" s="5">
        <f t="shared" si="18"/>
        <v>15.841396576719452</v>
      </c>
    </row>
    <row r="182" spans="1:16" x14ac:dyDescent="0.15">
      <c r="A182" s="5">
        <v>90.5</v>
      </c>
      <c r="B182" s="5">
        <v>180</v>
      </c>
      <c r="D182">
        <v>120.32950047125</v>
      </c>
      <c r="E182">
        <v>324.52516493873998</v>
      </c>
      <c r="F182">
        <v>102.2041392286</v>
      </c>
      <c r="G182">
        <v>106.67224835371999</v>
      </c>
      <c r="I182" s="6">
        <f t="shared" si="14"/>
        <v>217.85291658501998</v>
      </c>
      <c r="J182" s="6">
        <f t="shared" si="15"/>
        <v>18.125361242650001</v>
      </c>
      <c r="K182" s="6">
        <f>I182-1.2*J182</f>
        <v>196.10248309383999</v>
      </c>
      <c r="L182" s="7">
        <f t="shared" si="13"/>
        <v>10.819231709015527</v>
      </c>
      <c r="M182" s="7">
        <f>L182+ABS($N$2)*A182</f>
        <v>12.608376948947193</v>
      </c>
      <c r="P182" s="5">
        <f>(L182-$O$2)/$O$2*100</f>
        <v>17.099177077292172</v>
      </c>
    </row>
    <row r="183" spans="1:16" x14ac:dyDescent="0.15">
      <c r="A183" s="5">
        <v>91</v>
      </c>
      <c r="B183" s="5">
        <v>181</v>
      </c>
      <c r="D183">
        <v>120.66993402451</v>
      </c>
      <c r="E183">
        <v>323.8192271442</v>
      </c>
      <c r="F183">
        <v>102.23066792098</v>
      </c>
      <c r="G183">
        <v>106.72530573848</v>
      </c>
      <c r="I183" s="6">
        <f t="shared" si="14"/>
        <v>217.09392140571998</v>
      </c>
      <c r="J183" s="6">
        <f t="shared" si="15"/>
        <v>18.439266103530002</v>
      </c>
      <c r="K183" s="6">
        <f t="shared" ref="K183:K241" si="19">I183-1.2*J183</f>
        <v>194.96680208148399</v>
      </c>
      <c r="L183" s="7">
        <f t="shared" si="13"/>
        <v>10.573457803950216</v>
      </c>
      <c r="M183" s="7">
        <f t="shared" ref="M183:M241" si="20">L183+ABS($N$2)*A183</f>
        <v>12.372487824212996</v>
      </c>
      <c r="P183" s="5">
        <f t="shared" ref="P183:P241" si="21">(L183-$O$2)/$O$2*100</f>
        <v>14.439106306625661</v>
      </c>
    </row>
    <row r="184" spans="1:16" x14ac:dyDescent="0.15">
      <c r="A184" s="5">
        <v>91.5</v>
      </c>
      <c r="B184" s="5">
        <v>182</v>
      </c>
      <c r="D184">
        <v>120.61828463713999</v>
      </c>
      <c r="E184">
        <v>323.56625824693998</v>
      </c>
      <c r="F184">
        <v>102.24120413923001</v>
      </c>
      <c r="G184">
        <v>106.67394167451</v>
      </c>
      <c r="I184" s="6">
        <f t="shared" si="14"/>
        <v>216.89231657242999</v>
      </c>
      <c r="J184" s="6">
        <f t="shared" si="15"/>
        <v>18.377080497909986</v>
      </c>
      <c r="K184" s="6">
        <f t="shared" si="19"/>
        <v>194.839819974938</v>
      </c>
      <c r="L184" s="7">
        <f t="shared" si="13"/>
        <v>10.602327175804502</v>
      </c>
      <c r="M184" s="7">
        <f t="shared" si="20"/>
        <v>12.411241976398397</v>
      </c>
      <c r="P184" s="5">
        <f t="shared" si="21"/>
        <v>14.751566542046838</v>
      </c>
    </row>
    <row r="185" spans="1:16" x14ac:dyDescent="0.15">
      <c r="A185" s="5">
        <v>92</v>
      </c>
      <c r="B185" s="5">
        <v>183</v>
      </c>
      <c r="D185">
        <v>120.71272384543001</v>
      </c>
      <c r="E185">
        <v>322.46050895382001</v>
      </c>
      <c r="F185">
        <v>102.10592662277</v>
      </c>
      <c r="G185">
        <v>106.89294449671</v>
      </c>
      <c r="I185" s="6">
        <f t="shared" si="14"/>
        <v>215.56756445711</v>
      </c>
      <c r="J185" s="6">
        <f t="shared" si="15"/>
        <v>18.606797222660006</v>
      </c>
      <c r="K185" s="6">
        <f t="shared" si="19"/>
        <v>193.23940778991798</v>
      </c>
      <c r="L185" s="7">
        <f t="shared" si="13"/>
        <v>10.385420203031195</v>
      </c>
      <c r="M185" s="7">
        <f t="shared" si="20"/>
        <v>12.204219783956203</v>
      </c>
      <c r="P185" s="5">
        <f t="shared" si="21"/>
        <v>12.403929602825386</v>
      </c>
    </row>
    <row r="186" spans="1:16" x14ac:dyDescent="0.15">
      <c r="A186" s="5">
        <v>92.5</v>
      </c>
      <c r="B186" s="5">
        <v>184</v>
      </c>
      <c r="D186">
        <v>120.61168708765</v>
      </c>
      <c r="E186">
        <v>322.35852968897001</v>
      </c>
      <c r="F186">
        <v>102.23443085607001</v>
      </c>
      <c r="G186">
        <v>106.55841956726</v>
      </c>
      <c r="I186" s="6">
        <f t="shared" si="14"/>
        <v>215.80011012171002</v>
      </c>
      <c r="J186" s="6">
        <f t="shared" si="15"/>
        <v>18.377256231579992</v>
      </c>
      <c r="K186" s="6">
        <f t="shared" si="19"/>
        <v>193.74740264381404</v>
      </c>
      <c r="L186" s="7">
        <f t="shared" si="13"/>
        <v>10.542781806071414</v>
      </c>
      <c r="M186" s="7">
        <f t="shared" si="20"/>
        <v>12.371466167327537</v>
      </c>
      <c r="P186" s="5">
        <f t="shared" si="21"/>
        <v>14.107092518193785</v>
      </c>
    </row>
    <row r="187" spans="1:16" x14ac:dyDescent="0.15">
      <c r="A187" s="5">
        <v>93</v>
      </c>
      <c r="B187" s="5">
        <v>185</v>
      </c>
      <c r="D187">
        <v>120.86974552309</v>
      </c>
      <c r="E187">
        <v>323.58491988690002</v>
      </c>
      <c r="F187">
        <v>102.12681091251</v>
      </c>
      <c r="G187">
        <v>106.70856067733</v>
      </c>
      <c r="I187" s="6">
        <f t="shared" si="14"/>
        <v>216.87635920957001</v>
      </c>
      <c r="J187" s="6">
        <f t="shared" si="15"/>
        <v>18.742934610580008</v>
      </c>
      <c r="K187" s="6">
        <f t="shared" si="19"/>
        <v>194.38483767687401</v>
      </c>
      <c r="L187" s="7">
        <f t="shared" si="13"/>
        <v>10.371099388414219</v>
      </c>
      <c r="M187" s="7">
        <f t="shared" si="20"/>
        <v>12.209668530001455</v>
      </c>
      <c r="P187" s="5">
        <f t="shared" si="21"/>
        <v>12.248931942009325</v>
      </c>
    </row>
    <row r="188" spans="1:16" x14ac:dyDescent="0.15">
      <c r="A188" s="5">
        <v>93.5</v>
      </c>
      <c r="B188" s="5">
        <v>186</v>
      </c>
      <c r="D188">
        <v>120.68237511781</v>
      </c>
      <c r="E188">
        <v>323.14420358153001</v>
      </c>
      <c r="F188">
        <v>102.04365004704</v>
      </c>
      <c r="G188">
        <v>106.72775164628</v>
      </c>
      <c r="I188" s="6">
        <f t="shared" si="14"/>
        <v>216.41645193525</v>
      </c>
      <c r="J188" s="6">
        <f t="shared" si="15"/>
        <v>18.638725070769993</v>
      </c>
      <c r="K188" s="6">
        <f t="shared" si="19"/>
        <v>194.04998185032599</v>
      </c>
      <c r="L188" s="7">
        <f t="shared" si="13"/>
        <v>10.411118846033254</v>
      </c>
      <c r="M188" s="7">
        <f t="shared" si="20"/>
        <v>12.259572767951605</v>
      </c>
      <c r="P188" s="5">
        <f t="shared" si="21"/>
        <v>12.682072268448918</v>
      </c>
    </row>
    <row r="189" spans="1:16" x14ac:dyDescent="0.15">
      <c r="A189" s="5">
        <v>94</v>
      </c>
      <c r="B189" s="5">
        <v>187</v>
      </c>
      <c r="D189">
        <v>120.86597549482001</v>
      </c>
      <c r="E189">
        <v>324.81036757776002</v>
      </c>
      <c r="F189">
        <v>102.15634995296</v>
      </c>
      <c r="G189">
        <v>106.66622765757</v>
      </c>
      <c r="I189" s="6">
        <f t="shared" si="14"/>
        <v>218.14413992019001</v>
      </c>
      <c r="J189" s="6">
        <f t="shared" si="15"/>
        <v>18.709625541860007</v>
      </c>
      <c r="K189" s="6">
        <f t="shared" si="19"/>
        <v>195.69258926995801</v>
      </c>
      <c r="L189" s="7">
        <f t="shared" si="13"/>
        <v>10.459460497064729</v>
      </c>
      <c r="M189" s="7">
        <f t="shared" si="20"/>
        <v>12.317799199314194</v>
      </c>
      <c r="P189" s="5">
        <f t="shared" si="21"/>
        <v>13.205285718959111</v>
      </c>
    </row>
    <row r="190" spans="1:16" x14ac:dyDescent="0.15">
      <c r="A190" s="5">
        <v>94.5</v>
      </c>
      <c r="B190" s="5">
        <v>188</v>
      </c>
      <c r="D190">
        <v>121.04278982092001</v>
      </c>
      <c r="E190">
        <v>325.86258246937001</v>
      </c>
      <c r="F190">
        <v>102.14412041392001</v>
      </c>
      <c r="G190">
        <v>106.43650047037001</v>
      </c>
      <c r="I190" s="6">
        <f t="shared" si="14"/>
        <v>219.42608199900002</v>
      </c>
      <c r="J190" s="6">
        <f t="shared" si="15"/>
        <v>18.898669407</v>
      </c>
      <c r="K190" s="6">
        <f t="shared" si="19"/>
        <v>196.74767871060001</v>
      </c>
      <c r="L190" s="7">
        <f t="shared" si="13"/>
        <v>10.410663019361849</v>
      </c>
      <c r="M190" s="7">
        <f t="shared" si="20"/>
        <v>12.278886501942427</v>
      </c>
      <c r="P190" s="5">
        <f t="shared" si="21"/>
        <v>12.677138745482864</v>
      </c>
    </row>
    <row r="191" spans="1:16" x14ac:dyDescent="0.15">
      <c r="A191" s="5">
        <v>95</v>
      </c>
      <c r="B191" s="5">
        <v>189</v>
      </c>
      <c r="D191">
        <v>121.08463713478</v>
      </c>
      <c r="E191">
        <v>323.96550424127997</v>
      </c>
      <c r="F191">
        <v>102.11232361242</v>
      </c>
      <c r="G191">
        <v>106.70385700847</v>
      </c>
      <c r="I191" s="6">
        <f t="shared" si="14"/>
        <v>217.26164723280999</v>
      </c>
      <c r="J191" s="6">
        <f t="shared" si="15"/>
        <v>18.972313522359997</v>
      </c>
      <c r="K191" s="6">
        <f t="shared" si="19"/>
        <v>194.49487100597798</v>
      </c>
      <c r="L191" s="7">
        <f t="shared" si="13"/>
        <v>10.251510485358269</v>
      </c>
      <c r="M191" s="7">
        <f t="shared" si="20"/>
        <v>12.129618748269962</v>
      </c>
      <c r="P191" s="5">
        <f t="shared" si="21"/>
        <v>10.954592148569214</v>
      </c>
    </row>
    <row r="192" spans="1:16" x14ac:dyDescent="0.15">
      <c r="A192" s="5">
        <v>95.5</v>
      </c>
      <c r="B192" s="5">
        <v>190</v>
      </c>
      <c r="D192">
        <v>120.86258246937</v>
      </c>
      <c r="E192">
        <v>323.92082940621998</v>
      </c>
      <c r="F192">
        <v>102.16538099717999</v>
      </c>
      <c r="G192">
        <v>106.61787394168</v>
      </c>
      <c r="I192" s="6">
        <f t="shared" si="14"/>
        <v>217.30295546453999</v>
      </c>
      <c r="J192" s="6">
        <f t="shared" si="15"/>
        <v>18.697201472190002</v>
      </c>
      <c r="K192" s="6">
        <f t="shared" si="19"/>
        <v>194.86631369791198</v>
      </c>
      <c r="L192" s="7">
        <f t="shared" si="13"/>
        <v>10.42221821205456</v>
      </c>
      <c r="M192" s="7">
        <f t="shared" si="20"/>
        <v>12.310211255297368</v>
      </c>
      <c r="P192" s="5">
        <f t="shared" si="21"/>
        <v>12.802203407344065</v>
      </c>
    </row>
    <row r="193" spans="1:16" x14ac:dyDescent="0.15">
      <c r="A193" s="5">
        <v>96</v>
      </c>
      <c r="B193" s="5">
        <v>191</v>
      </c>
      <c r="D193">
        <v>120.95457115927999</v>
      </c>
      <c r="E193">
        <v>325.04844486334002</v>
      </c>
      <c r="F193">
        <v>102.14863593603</v>
      </c>
      <c r="G193">
        <v>106.90893697084</v>
      </c>
      <c r="I193" s="6">
        <f t="shared" si="14"/>
        <v>218.13950789250003</v>
      </c>
      <c r="J193" s="6">
        <f t="shared" si="15"/>
        <v>18.805935223249989</v>
      </c>
      <c r="K193" s="6">
        <f t="shared" si="19"/>
        <v>195.57238562460006</v>
      </c>
      <c r="L193" s="7">
        <f t="shared" si="13"/>
        <v>10.399503311210587</v>
      </c>
      <c r="M193" s="7">
        <f t="shared" si="20"/>
        <v>12.297381134784509</v>
      </c>
      <c r="P193" s="5">
        <f t="shared" si="21"/>
        <v>12.556354509034124</v>
      </c>
    </row>
    <row r="194" spans="1:16" x14ac:dyDescent="0.15">
      <c r="A194" s="5">
        <v>96.5</v>
      </c>
      <c r="B194" s="5">
        <v>192</v>
      </c>
      <c r="D194">
        <v>121.02337417531</v>
      </c>
      <c r="E194">
        <v>324.28199811499002</v>
      </c>
      <c r="F194">
        <v>102.16745061148001</v>
      </c>
      <c r="G194">
        <v>106.53866415804001</v>
      </c>
      <c r="I194" s="6">
        <f t="shared" si="14"/>
        <v>217.74333395695001</v>
      </c>
      <c r="J194" s="6">
        <f t="shared" si="15"/>
        <v>18.85592356382999</v>
      </c>
      <c r="K194" s="6">
        <f t="shared" si="19"/>
        <v>195.11622568035403</v>
      </c>
      <c r="L194" s="7">
        <f t="shared" ref="L194:L241" si="22">K194/J194</f>
        <v>10.347741653696135</v>
      </c>
      <c r="M194" s="7">
        <f t="shared" si="20"/>
        <v>12.255504257601171</v>
      </c>
      <c r="P194" s="5">
        <f t="shared" si="21"/>
        <v>11.996125496280078</v>
      </c>
    </row>
    <row r="195" spans="1:16" x14ac:dyDescent="0.15">
      <c r="A195" s="5">
        <v>97</v>
      </c>
      <c r="B195" s="5">
        <v>193</v>
      </c>
      <c r="D195">
        <v>120.82375117813</v>
      </c>
      <c r="E195">
        <v>323.63129123468002</v>
      </c>
      <c r="F195">
        <v>102.12718720602</v>
      </c>
      <c r="G195">
        <v>106.70874882408</v>
      </c>
      <c r="I195" s="6">
        <f t="shared" ref="I195:I241" si="23">E195-G195</f>
        <v>216.92254241060002</v>
      </c>
      <c r="J195" s="6">
        <f t="shared" ref="J195:J241" si="24">D195-F195</f>
        <v>18.696563972109999</v>
      </c>
      <c r="K195" s="6">
        <f t="shared" si="19"/>
        <v>194.48666564406801</v>
      </c>
      <c r="L195" s="7">
        <f t="shared" si="22"/>
        <v>10.40226781424583</v>
      </c>
      <c r="M195" s="7">
        <f t="shared" si="20"/>
        <v>12.319915198481979</v>
      </c>
      <c r="P195" s="5">
        <f t="shared" si="21"/>
        <v>12.586275397980874</v>
      </c>
    </row>
    <row r="196" spans="1:16" x14ac:dyDescent="0.15">
      <c r="A196" s="5">
        <v>97.5</v>
      </c>
      <c r="B196" s="5">
        <v>194</v>
      </c>
      <c r="D196">
        <v>120.86899151743999</v>
      </c>
      <c r="E196">
        <v>324.93138548539002</v>
      </c>
      <c r="F196">
        <v>102.05682031985</v>
      </c>
      <c r="G196">
        <v>106.64873000941</v>
      </c>
      <c r="I196" s="6">
        <f t="shared" si="23"/>
        <v>218.28265547598002</v>
      </c>
      <c r="J196" s="6">
        <f t="shared" si="24"/>
        <v>18.81217119758999</v>
      </c>
      <c r="K196" s="6">
        <f t="shared" si="19"/>
        <v>195.70805003887205</v>
      </c>
      <c r="L196" s="7">
        <f t="shared" si="22"/>
        <v>10.403267543298991</v>
      </c>
      <c r="M196" s="7">
        <f t="shared" si="20"/>
        <v>12.330799707866255</v>
      </c>
      <c r="P196" s="5">
        <f t="shared" si="21"/>
        <v>12.597095708754685</v>
      </c>
    </row>
    <row r="197" spans="1:16" x14ac:dyDescent="0.15">
      <c r="A197" s="5">
        <v>98</v>
      </c>
      <c r="B197" s="5">
        <v>195</v>
      </c>
      <c r="D197">
        <v>120.86201696513</v>
      </c>
      <c r="E197">
        <v>323.02375117813</v>
      </c>
      <c r="F197">
        <v>102.13170272812999</v>
      </c>
      <c r="G197">
        <v>106.73960489181999</v>
      </c>
      <c r="I197" s="6">
        <f t="shared" si="23"/>
        <v>216.28414628631</v>
      </c>
      <c r="J197" s="6">
        <f t="shared" si="24"/>
        <v>18.730314237000002</v>
      </c>
      <c r="K197" s="6">
        <f t="shared" si="19"/>
        <v>193.80776920190999</v>
      </c>
      <c r="L197" s="7">
        <f t="shared" si="22"/>
        <v>10.347278040806207</v>
      </c>
      <c r="M197" s="7">
        <f t="shared" si="20"/>
        <v>12.284694985704586</v>
      </c>
      <c r="P197" s="5">
        <f t="shared" si="21"/>
        <v>11.991107701176599</v>
      </c>
    </row>
    <row r="198" spans="1:16" x14ac:dyDescent="0.15">
      <c r="A198" s="5">
        <v>98.5</v>
      </c>
      <c r="B198" s="5">
        <v>196</v>
      </c>
      <c r="D198">
        <v>120.85409990575</v>
      </c>
      <c r="E198">
        <v>321.18341187559002</v>
      </c>
      <c r="F198">
        <v>102.07714016932999</v>
      </c>
      <c r="G198">
        <v>106.59830667921</v>
      </c>
      <c r="I198" s="6">
        <f t="shared" si="23"/>
        <v>214.58510519638003</v>
      </c>
      <c r="J198" s="6">
        <f t="shared" si="24"/>
        <v>18.776959736420011</v>
      </c>
      <c r="K198" s="6">
        <f t="shared" si="19"/>
        <v>192.05275351267602</v>
      </c>
      <c r="L198" s="7">
        <f t="shared" si="22"/>
        <v>10.22810701032544</v>
      </c>
      <c r="M198" s="7">
        <f t="shared" si="20"/>
        <v>12.175408735554932</v>
      </c>
      <c r="P198" s="5">
        <f t="shared" si="21"/>
        <v>10.701290644284986</v>
      </c>
    </row>
    <row r="199" spans="1:16" x14ac:dyDescent="0.15">
      <c r="A199" s="5">
        <v>99</v>
      </c>
      <c r="B199" s="5">
        <v>197</v>
      </c>
      <c r="D199">
        <v>121.11894439208</v>
      </c>
      <c r="E199">
        <v>322.50179076342999</v>
      </c>
      <c r="F199">
        <v>102.24647224835</v>
      </c>
      <c r="G199">
        <v>106.72097836312</v>
      </c>
      <c r="I199" s="6">
        <f t="shared" si="23"/>
        <v>215.78081240031</v>
      </c>
      <c r="J199" s="6">
        <f t="shared" si="24"/>
        <v>18.872472143729993</v>
      </c>
      <c r="K199" s="6">
        <f t="shared" si="19"/>
        <v>193.13384582783399</v>
      </c>
      <c r="L199" s="7">
        <f t="shared" si="22"/>
        <v>10.233627283005363</v>
      </c>
      <c r="M199" s="7">
        <f t="shared" si="20"/>
        <v>12.19081378856597</v>
      </c>
      <c r="P199" s="5">
        <f t="shared" si="21"/>
        <v>10.761037898567624</v>
      </c>
    </row>
    <row r="200" spans="1:16" x14ac:dyDescent="0.15">
      <c r="A200" s="5">
        <v>99.5</v>
      </c>
      <c r="B200" s="5">
        <v>198</v>
      </c>
      <c r="D200">
        <v>121.09519321395</v>
      </c>
      <c r="E200">
        <v>324.03072573044</v>
      </c>
      <c r="F200">
        <v>102.28259642521</v>
      </c>
      <c r="G200">
        <v>106.62144873001</v>
      </c>
      <c r="I200" s="6">
        <f t="shared" si="23"/>
        <v>217.40927700043</v>
      </c>
      <c r="J200" s="6">
        <f t="shared" si="24"/>
        <v>18.812596788739995</v>
      </c>
      <c r="K200" s="6">
        <f t="shared" si="19"/>
        <v>194.834160853942</v>
      </c>
      <c r="L200" s="7">
        <f t="shared" si="22"/>
        <v>10.356579851355615</v>
      </c>
      <c r="M200" s="7">
        <f t="shared" si="20"/>
        <v>12.323651137247337</v>
      </c>
      <c r="P200" s="5">
        <f t="shared" si="21"/>
        <v>12.091783459858881</v>
      </c>
    </row>
    <row r="201" spans="1:16" x14ac:dyDescent="0.15">
      <c r="A201" s="5">
        <v>100</v>
      </c>
      <c r="B201" s="5">
        <v>199</v>
      </c>
      <c r="D201">
        <v>121.11347785108001</v>
      </c>
      <c r="E201">
        <v>324.06936852026001</v>
      </c>
      <c r="F201">
        <v>102.16801505174</v>
      </c>
      <c r="G201">
        <v>106.83236124177</v>
      </c>
      <c r="I201" s="6">
        <f t="shared" si="23"/>
        <v>217.23700727849001</v>
      </c>
      <c r="J201" s="6">
        <f t="shared" si="24"/>
        <v>18.945462799340007</v>
      </c>
      <c r="K201" s="6">
        <f t="shared" si="19"/>
        <v>194.50245191928201</v>
      </c>
      <c r="L201" s="7">
        <f t="shared" si="22"/>
        <v>10.266439726458295</v>
      </c>
      <c r="M201" s="7">
        <f t="shared" si="20"/>
        <v>12.243395792681129</v>
      </c>
      <c r="P201" s="5">
        <f t="shared" si="21"/>
        <v>11.116174957239885</v>
      </c>
    </row>
    <row r="202" spans="1:16" x14ac:dyDescent="0.15">
      <c r="A202" s="5">
        <v>100.5</v>
      </c>
      <c r="B202" s="5">
        <v>200</v>
      </c>
      <c r="D202">
        <v>121.23901979265</v>
      </c>
      <c r="E202">
        <v>321.49670122525998</v>
      </c>
      <c r="F202">
        <v>102.2020696143</v>
      </c>
      <c r="G202">
        <v>106.65776105362001</v>
      </c>
      <c r="I202" s="6">
        <f t="shared" si="23"/>
        <v>214.83894017163999</v>
      </c>
      <c r="J202" s="6">
        <f t="shared" si="24"/>
        <v>19.036950178349997</v>
      </c>
      <c r="K202" s="6">
        <f t="shared" si="19"/>
        <v>191.99459995761998</v>
      </c>
      <c r="L202" s="7">
        <f t="shared" si="22"/>
        <v>10.085365468675134</v>
      </c>
      <c r="M202" s="7">
        <f t="shared" si="20"/>
        <v>12.072206315229083</v>
      </c>
      <c r="P202" s="5">
        <f t="shared" si="21"/>
        <v>9.1563642103620939</v>
      </c>
    </row>
    <row r="203" spans="1:16" x14ac:dyDescent="0.15">
      <c r="A203" s="5">
        <v>101</v>
      </c>
      <c r="B203" s="5">
        <v>201</v>
      </c>
      <c r="D203">
        <v>121.17304429783</v>
      </c>
      <c r="E203">
        <v>321.06804901036998</v>
      </c>
      <c r="F203">
        <v>102.11646284102</v>
      </c>
      <c r="G203">
        <v>106.61354656632</v>
      </c>
      <c r="I203" s="6">
        <f t="shared" si="23"/>
        <v>214.45450244404998</v>
      </c>
      <c r="J203" s="6">
        <f t="shared" si="24"/>
        <v>19.056581456810008</v>
      </c>
      <c r="K203" s="6">
        <f t="shared" si="19"/>
        <v>191.58660469587798</v>
      </c>
      <c r="L203" s="7">
        <f t="shared" si="22"/>
        <v>10.053566277356273</v>
      </c>
      <c r="M203" s="7">
        <f t="shared" si="20"/>
        <v>12.050291904241337</v>
      </c>
      <c r="P203" s="5">
        <f t="shared" si="21"/>
        <v>8.8121938260584578</v>
      </c>
    </row>
    <row r="204" spans="1:16" x14ac:dyDescent="0.15">
      <c r="A204" s="5">
        <v>101.5</v>
      </c>
      <c r="B204" s="5">
        <v>202</v>
      </c>
      <c r="D204">
        <v>120.84787935910001</v>
      </c>
      <c r="E204">
        <v>321.13364750236002</v>
      </c>
      <c r="F204">
        <v>102.06867356538</v>
      </c>
      <c r="G204">
        <v>106.67695202258</v>
      </c>
      <c r="I204" s="6">
        <f t="shared" si="23"/>
        <v>214.45669547978002</v>
      </c>
      <c r="J204" s="6">
        <f t="shared" si="24"/>
        <v>18.77920579372001</v>
      </c>
      <c r="K204" s="6">
        <f t="shared" si="19"/>
        <v>191.92164852731602</v>
      </c>
      <c r="L204" s="7">
        <f t="shared" si="22"/>
        <v>10.219902302337882</v>
      </c>
      <c r="M204" s="7">
        <f t="shared" si="20"/>
        <v>12.22651270955406</v>
      </c>
      <c r="P204" s="5">
        <f t="shared" si="21"/>
        <v>10.612489093551778</v>
      </c>
    </row>
    <row r="205" spans="1:16" x14ac:dyDescent="0.15">
      <c r="A205" s="5">
        <v>102</v>
      </c>
      <c r="B205" s="5">
        <v>203</v>
      </c>
      <c r="D205">
        <v>121.21526861452</v>
      </c>
      <c r="E205">
        <v>322.91536286522</v>
      </c>
      <c r="F205">
        <v>101.96105362183</v>
      </c>
      <c r="G205">
        <v>106.54242709313</v>
      </c>
      <c r="I205" s="6">
        <f t="shared" si="23"/>
        <v>216.37293577208999</v>
      </c>
      <c r="J205" s="6">
        <f t="shared" si="24"/>
        <v>19.254214992689995</v>
      </c>
      <c r="K205" s="6">
        <f t="shared" si="19"/>
        <v>193.26787778086199</v>
      </c>
      <c r="L205" s="7">
        <f t="shared" si="22"/>
        <v>10.037691895215545</v>
      </c>
      <c r="M205" s="7">
        <f t="shared" si="20"/>
        <v>12.054187082762837</v>
      </c>
      <c r="P205" s="5">
        <f t="shared" si="21"/>
        <v>8.640381525953936</v>
      </c>
    </row>
    <row r="206" spans="1:16" x14ac:dyDescent="0.15">
      <c r="A206" s="5">
        <v>102.5</v>
      </c>
      <c r="B206" s="5">
        <v>204</v>
      </c>
      <c r="D206">
        <v>121.33666352498</v>
      </c>
      <c r="E206">
        <v>323.32252591894002</v>
      </c>
      <c r="F206">
        <v>102.10159924740999</v>
      </c>
      <c r="G206">
        <v>106.56538099718</v>
      </c>
      <c r="I206" s="6">
        <f t="shared" si="23"/>
        <v>216.75714492176002</v>
      </c>
      <c r="J206" s="6">
        <f t="shared" si="24"/>
        <v>19.235064277570004</v>
      </c>
      <c r="K206" s="6">
        <f t="shared" si="19"/>
        <v>193.67506778867602</v>
      </c>
      <c r="L206" s="7">
        <f t="shared" si="22"/>
        <v>10.068854722493462</v>
      </c>
      <c r="M206" s="7">
        <f t="shared" si="20"/>
        <v>12.095234690371868</v>
      </c>
      <c r="P206" s="5">
        <f t="shared" si="21"/>
        <v>8.9776643874167465</v>
      </c>
    </row>
    <row r="207" spans="1:16" x14ac:dyDescent="0.15">
      <c r="A207" s="5">
        <v>103</v>
      </c>
      <c r="B207" s="5">
        <v>205</v>
      </c>
      <c r="D207">
        <v>121.34627709708001</v>
      </c>
      <c r="E207">
        <v>323.58944392082998</v>
      </c>
      <c r="F207">
        <v>102.08579492004</v>
      </c>
      <c r="G207">
        <v>106.67544684854001</v>
      </c>
      <c r="I207" s="6">
        <f t="shared" si="23"/>
        <v>216.91399707228999</v>
      </c>
      <c r="J207" s="6">
        <f t="shared" si="24"/>
        <v>19.260482177040004</v>
      </c>
      <c r="K207" s="6">
        <f t="shared" si="19"/>
        <v>193.80141845984198</v>
      </c>
      <c r="L207" s="7">
        <f t="shared" si="22"/>
        <v>10.062127037030692</v>
      </c>
      <c r="M207" s="7">
        <f t="shared" si="20"/>
        <v>12.098391785240212</v>
      </c>
      <c r="P207" s="5">
        <f t="shared" si="21"/>
        <v>8.9048490108250018</v>
      </c>
    </row>
    <row r="208" spans="1:16" x14ac:dyDescent="0.15">
      <c r="A208" s="5">
        <v>103.5</v>
      </c>
      <c r="B208" s="5">
        <v>206</v>
      </c>
      <c r="D208">
        <v>121.27879359095</v>
      </c>
      <c r="E208">
        <v>324.35136663524997</v>
      </c>
      <c r="F208">
        <v>102.14675446849</v>
      </c>
      <c r="G208">
        <v>106.64873000941</v>
      </c>
      <c r="I208" s="6">
        <f t="shared" si="23"/>
        <v>217.70263662583997</v>
      </c>
      <c r="J208" s="6">
        <f t="shared" si="24"/>
        <v>19.13203912246</v>
      </c>
      <c r="K208" s="6">
        <f t="shared" si="19"/>
        <v>194.74418967888798</v>
      </c>
      <c r="L208" s="7">
        <f t="shared" si="22"/>
        <v>10.17895627498841</v>
      </c>
      <c r="M208" s="7">
        <f t="shared" si="20"/>
        <v>12.225105803529043</v>
      </c>
      <c r="P208" s="5">
        <f t="shared" si="21"/>
        <v>10.169320277487689</v>
      </c>
    </row>
    <row r="209" spans="1:16" x14ac:dyDescent="0.15">
      <c r="A209" s="5">
        <v>104</v>
      </c>
      <c r="B209" s="5">
        <v>207</v>
      </c>
      <c r="D209">
        <v>121.49387370405</v>
      </c>
      <c r="E209">
        <v>323.92459943450001</v>
      </c>
      <c r="F209">
        <v>102.11420507996</v>
      </c>
      <c r="G209">
        <v>106.66923800564</v>
      </c>
      <c r="I209" s="6">
        <f t="shared" si="23"/>
        <v>217.25536142886</v>
      </c>
      <c r="J209" s="6">
        <f t="shared" si="24"/>
        <v>19.379668624090002</v>
      </c>
      <c r="K209" s="6">
        <f t="shared" si="19"/>
        <v>193.99975907995199</v>
      </c>
      <c r="L209" s="7">
        <f t="shared" si="22"/>
        <v>10.010478653840321</v>
      </c>
      <c r="M209" s="7">
        <f t="shared" si="20"/>
        <v>12.06651296271207</v>
      </c>
      <c r="P209" s="5">
        <f t="shared" si="21"/>
        <v>8.3458459936398448</v>
      </c>
    </row>
    <row r="210" spans="1:16" x14ac:dyDescent="0.15">
      <c r="A210" s="5">
        <v>104.5</v>
      </c>
      <c r="B210" s="5">
        <v>208</v>
      </c>
      <c r="D210">
        <v>121.61696512723999</v>
      </c>
      <c r="E210">
        <v>323.19019792647998</v>
      </c>
      <c r="F210">
        <v>102.04534336783</v>
      </c>
      <c r="G210">
        <v>106.53283160866</v>
      </c>
      <c r="I210" s="6">
        <f t="shared" si="23"/>
        <v>216.65736631781999</v>
      </c>
      <c r="J210" s="6">
        <f t="shared" si="24"/>
        <v>19.571621759409993</v>
      </c>
      <c r="K210" s="6">
        <f t="shared" si="19"/>
        <v>193.17142020652801</v>
      </c>
      <c r="L210" s="7">
        <f t="shared" si="22"/>
        <v>9.8699751395742972</v>
      </c>
      <c r="M210" s="7">
        <f t="shared" si="20"/>
        <v>11.93589422877716</v>
      </c>
      <c r="P210" s="5">
        <f t="shared" si="21"/>
        <v>6.8251422746032073</v>
      </c>
    </row>
    <row r="211" spans="1:16" x14ac:dyDescent="0.15">
      <c r="A211" s="5">
        <v>105</v>
      </c>
      <c r="B211" s="5">
        <v>209</v>
      </c>
      <c r="D211">
        <v>121.39754948162</v>
      </c>
      <c r="E211">
        <v>322.78039585297</v>
      </c>
      <c r="F211">
        <v>102.09764816557001</v>
      </c>
      <c r="G211">
        <v>106.62671683914</v>
      </c>
      <c r="I211" s="6">
        <f t="shared" si="23"/>
        <v>216.15367901383001</v>
      </c>
      <c r="J211" s="6">
        <f t="shared" si="24"/>
        <v>19.299901316049997</v>
      </c>
      <c r="K211" s="6">
        <f t="shared" si="19"/>
        <v>192.99379743457001</v>
      </c>
      <c r="L211" s="7">
        <f t="shared" si="22"/>
        <v>9.9997297537513514</v>
      </c>
      <c r="M211" s="7">
        <f t="shared" si="20"/>
        <v>12.075533623285327</v>
      </c>
      <c r="P211" s="5">
        <f t="shared" si="21"/>
        <v>8.2295080327978027</v>
      </c>
    </row>
    <row r="212" spans="1:16" x14ac:dyDescent="0.15">
      <c r="A212" s="5">
        <v>105.5</v>
      </c>
      <c r="B212" s="5">
        <v>210</v>
      </c>
      <c r="D212">
        <v>121.57511781338</v>
      </c>
      <c r="E212">
        <v>322.43110273327</v>
      </c>
      <c r="F212">
        <v>102.18043273754</v>
      </c>
      <c r="G212">
        <v>106.59717779867999</v>
      </c>
      <c r="I212" s="6">
        <f t="shared" si="23"/>
        <v>215.83392493459002</v>
      </c>
      <c r="J212" s="6">
        <f t="shared" si="24"/>
        <v>19.394685075840002</v>
      </c>
      <c r="K212" s="6">
        <f t="shared" si="19"/>
        <v>192.56030284358201</v>
      </c>
      <c r="L212" s="7">
        <f t="shared" si="22"/>
        <v>9.9285088719205223</v>
      </c>
      <c r="M212" s="7">
        <f t="shared" si="20"/>
        <v>12.014197521785613</v>
      </c>
      <c r="P212" s="5">
        <f t="shared" si="21"/>
        <v>7.4586671008895209</v>
      </c>
    </row>
    <row r="213" spans="1:16" x14ac:dyDescent="0.15">
      <c r="A213" s="5">
        <v>106</v>
      </c>
      <c r="B213" s="5">
        <v>211</v>
      </c>
      <c r="D213">
        <v>121.57983034873</v>
      </c>
      <c r="E213">
        <v>322.55777568332002</v>
      </c>
      <c r="F213">
        <v>102.16011288804999</v>
      </c>
      <c r="G213">
        <v>106.57516462840999</v>
      </c>
      <c r="I213" s="6">
        <f t="shared" si="23"/>
        <v>215.98261105491002</v>
      </c>
      <c r="J213" s="6">
        <f t="shared" si="24"/>
        <v>19.419717460680005</v>
      </c>
      <c r="K213" s="6">
        <f t="shared" si="19"/>
        <v>192.67895010209401</v>
      </c>
      <c r="L213" s="7">
        <f t="shared" si="22"/>
        <v>9.9218204637745089</v>
      </c>
      <c r="M213" s="7">
        <f t="shared" si="20"/>
        <v>12.017393893970715</v>
      </c>
      <c r="P213" s="5">
        <f t="shared" si="21"/>
        <v>7.3862768322531078</v>
      </c>
    </row>
    <row r="214" spans="1:16" x14ac:dyDescent="0.15">
      <c r="A214" s="5">
        <v>106.5</v>
      </c>
      <c r="B214" s="5">
        <v>212</v>
      </c>
      <c r="D214">
        <v>121.65730442978</v>
      </c>
      <c r="E214">
        <v>322.13779453346001</v>
      </c>
      <c r="F214">
        <v>102.20507996236999</v>
      </c>
      <c r="G214">
        <v>106.58344308561</v>
      </c>
      <c r="I214" s="6">
        <f t="shared" si="23"/>
        <v>215.55435144785002</v>
      </c>
      <c r="J214" s="6">
        <f t="shared" si="24"/>
        <v>19.452224467410005</v>
      </c>
      <c r="K214" s="6">
        <f t="shared" si="19"/>
        <v>192.21168208695801</v>
      </c>
      <c r="L214" s="7">
        <f t="shared" si="22"/>
        <v>9.8812185932250003</v>
      </c>
      <c r="M214" s="7">
        <f t="shared" si="20"/>
        <v>11.986676803752319</v>
      </c>
      <c r="P214" s="5">
        <f t="shared" si="21"/>
        <v>6.9468329089674663</v>
      </c>
    </row>
    <row r="215" spans="1:16" x14ac:dyDescent="0.15">
      <c r="A215" s="5">
        <v>107</v>
      </c>
      <c r="B215" s="5">
        <v>213</v>
      </c>
      <c r="D215">
        <v>121.65183788877999</v>
      </c>
      <c r="E215">
        <v>322.16267672008001</v>
      </c>
      <c r="F215">
        <v>102.19604891816</v>
      </c>
      <c r="G215">
        <v>106.7516462841</v>
      </c>
      <c r="I215" s="6">
        <f t="shared" si="23"/>
        <v>215.41103043598002</v>
      </c>
      <c r="J215" s="6">
        <f t="shared" si="24"/>
        <v>19.455788970619992</v>
      </c>
      <c r="K215" s="6">
        <f t="shared" si="19"/>
        <v>192.06408367123603</v>
      </c>
      <c r="L215" s="7">
        <f t="shared" si="22"/>
        <v>9.8718219015055233</v>
      </c>
      <c r="M215" s="7">
        <f t="shared" si="20"/>
        <v>11.987164892363957</v>
      </c>
      <c r="P215" s="5">
        <f t="shared" si="21"/>
        <v>6.8451302282971884</v>
      </c>
    </row>
    <row r="216" spans="1:16" x14ac:dyDescent="0.15">
      <c r="A216" s="5">
        <v>107.5</v>
      </c>
      <c r="B216" s="5">
        <v>214</v>
      </c>
      <c r="D216">
        <v>121.43261074458</v>
      </c>
      <c r="E216">
        <v>320.99792648444998</v>
      </c>
      <c r="F216">
        <v>102.15183443086001</v>
      </c>
      <c r="G216">
        <v>106.58024459078</v>
      </c>
      <c r="I216" s="6">
        <f t="shared" si="23"/>
        <v>214.41768189366996</v>
      </c>
      <c r="J216" s="6">
        <f t="shared" si="24"/>
        <v>19.280776313719997</v>
      </c>
      <c r="K216" s="6">
        <f t="shared" si="19"/>
        <v>191.28075031720596</v>
      </c>
      <c r="L216" s="7">
        <f t="shared" si="22"/>
        <v>9.9208012792043334</v>
      </c>
      <c r="M216" s="7">
        <f t="shared" si="20"/>
        <v>12.04602905039388</v>
      </c>
      <c r="P216" s="5">
        <f t="shared" si="21"/>
        <v>7.3752459496851746</v>
      </c>
    </row>
    <row r="217" spans="1:16" x14ac:dyDescent="0.15">
      <c r="A217" s="5">
        <v>108</v>
      </c>
      <c r="B217" s="5">
        <v>215</v>
      </c>
      <c r="D217">
        <v>121.60810556078999</v>
      </c>
      <c r="E217">
        <v>321.48614514609</v>
      </c>
      <c r="F217">
        <v>102.12229539041</v>
      </c>
      <c r="G217">
        <v>106.73998118533</v>
      </c>
      <c r="I217" s="6">
        <f t="shared" si="23"/>
        <v>214.74616396075999</v>
      </c>
      <c r="J217" s="6">
        <f t="shared" si="24"/>
        <v>19.485810170379992</v>
      </c>
      <c r="K217" s="6">
        <f t="shared" si="19"/>
        <v>191.36319175630399</v>
      </c>
      <c r="L217" s="7">
        <f t="shared" si="22"/>
        <v>9.8206433339472596</v>
      </c>
      <c r="M217" s="7">
        <f t="shared" si="20"/>
        <v>11.955755885467921</v>
      </c>
      <c r="P217" s="5">
        <f t="shared" si="21"/>
        <v>6.2912121400032275</v>
      </c>
    </row>
    <row r="218" spans="1:16" x14ac:dyDescent="0.15">
      <c r="A218" s="5">
        <v>108.5</v>
      </c>
      <c r="B218" s="5">
        <v>216</v>
      </c>
      <c r="D218">
        <v>121.59340245052</v>
      </c>
      <c r="E218">
        <v>322.56550424128</v>
      </c>
      <c r="F218">
        <v>102.14675446849</v>
      </c>
      <c r="G218">
        <v>106.6884289746</v>
      </c>
      <c r="I218" s="6">
        <f t="shared" si="23"/>
        <v>215.87707526667998</v>
      </c>
      <c r="J218" s="6">
        <f t="shared" si="24"/>
        <v>19.446647982030001</v>
      </c>
      <c r="K218" s="6">
        <f t="shared" si="19"/>
        <v>192.54109768824398</v>
      </c>
      <c r="L218" s="7">
        <f t="shared" si="22"/>
        <v>9.9009915676040823</v>
      </c>
      <c r="M218" s="7">
        <f t="shared" si="20"/>
        <v>12.045988899455859</v>
      </c>
      <c r="P218" s="5">
        <f t="shared" si="21"/>
        <v>7.1608406213849287</v>
      </c>
    </row>
    <row r="219" spans="1:16" x14ac:dyDescent="0.15">
      <c r="A219" s="5">
        <v>109</v>
      </c>
      <c r="B219" s="5">
        <v>217</v>
      </c>
      <c r="D219">
        <v>121.87709707822999</v>
      </c>
      <c r="E219">
        <v>322.67106503298999</v>
      </c>
      <c r="F219">
        <v>102.14054562558999</v>
      </c>
      <c r="G219">
        <v>106.66735653809999</v>
      </c>
      <c r="I219" s="6">
        <f t="shared" si="23"/>
        <v>216.00370849488999</v>
      </c>
      <c r="J219" s="6">
        <f t="shared" si="24"/>
        <v>19.736551452640001</v>
      </c>
      <c r="K219" s="6">
        <f t="shared" si="19"/>
        <v>192.319846751722</v>
      </c>
      <c r="L219" s="7">
        <f t="shared" si="22"/>
        <v>9.7443490679318714</v>
      </c>
      <c r="M219" s="7">
        <f t="shared" si="20"/>
        <v>11.899231180114761</v>
      </c>
      <c r="P219" s="5">
        <f t="shared" si="21"/>
        <v>5.4654607367244354</v>
      </c>
    </row>
    <row r="220" spans="1:16" x14ac:dyDescent="0.15">
      <c r="A220" s="5">
        <v>109.5</v>
      </c>
      <c r="B220" s="5">
        <v>218</v>
      </c>
      <c r="D220">
        <v>121.92478793591</v>
      </c>
      <c r="E220">
        <v>322.73063147974</v>
      </c>
      <c r="F220">
        <v>102.15503292568</v>
      </c>
      <c r="G220">
        <v>106.63725305739</v>
      </c>
      <c r="I220" s="6">
        <f t="shared" si="23"/>
        <v>216.09337842234999</v>
      </c>
      <c r="J220" s="6">
        <f t="shared" si="24"/>
        <v>19.76975501023</v>
      </c>
      <c r="K220" s="6">
        <f t="shared" si="19"/>
        <v>192.36967241007397</v>
      </c>
      <c r="L220" s="7">
        <f t="shared" si="22"/>
        <v>9.7305036056608145</v>
      </c>
      <c r="M220" s="7">
        <f t="shared" si="20"/>
        <v>11.895270498174819</v>
      </c>
      <c r="P220" s="5">
        <f t="shared" si="21"/>
        <v>5.3156079300002341</v>
      </c>
    </row>
    <row r="221" spans="1:16" x14ac:dyDescent="0.15">
      <c r="A221" s="5">
        <v>110</v>
      </c>
      <c r="B221" s="5">
        <v>219</v>
      </c>
      <c r="D221">
        <v>121.74967012253001</v>
      </c>
      <c r="E221">
        <v>322.64109330820003</v>
      </c>
      <c r="F221">
        <v>102.09313264346</v>
      </c>
      <c r="G221">
        <v>106.70216368768</v>
      </c>
      <c r="I221" s="6">
        <f t="shared" si="23"/>
        <v>215.93892962052001</v>
      </c>
      <c r="J221" s="6">
        <f t="shared" si="24"/>
        <v>19.65653747907001</v>
      </c>
      <c r="K221" s="6">
        <f t="shared" si="19"/>
        <v>192.35108464563601</v>
      </c>
      <c r="L221" s="7">
        <f t="shared" si="22"/>
        <v>9.7856036369807544</v>
      </c>
      <c r="M221" s="7">
        <f t="shared" si="20"/>
        <v>11.960255309825873</v>
      </c>
      <c r="P221" s="5">
        <f t="shared" si="21"/>
        <v>5.9119689746686346</v>
      </c>
    </row>
    <row r="222" spans="1:16" x14ac:dyDescent="0.15">
      <c r="A222" s="5">
        <v>110.5</v>
      </c>
      <c r="B222" s="5">
        <v>220</v>
      </c>
      <c r="D222">
        <v>121.76267672007999</v>
      </c>
      <c r="E222">
        <v>322.70028275212002</v>
      </c>
      <c r="F222">
        <v>102.21110065851001</v>
      </c>
      <c r="G222">
        <v>106.54637817498001</v>
      </c>
      <c r="I222" s="6">
        <f t="shared" si="23"/>
        <v>216.15390457714</v>
      </c>
      <c r="J222" s="6">
        <f t="shared" si="24"/>
        <v>19.551576061569989</v>
      </c>
      <c r="K222" s="6">
        <f t="shared" si="19"/>
        <v>192.692013303256</v>
      </c>
      <c r="L222" s="7">
        <f t="shared" si="22"/>
        <v>9.8555744404670182</v>
      </c>
      <c r="M222" s="7">
        <f t="shared" si="20"/>
        <v>12.04011089364325</v>
      </c>
      <c r="P222" s="5">
        <f t="shared" si="21"/>
        <v>6.6692800045129133</v>
      </c>
    </row>
    <row r="223" spans="1:16" x14ac:dyDescent="0.15">
      <c r="A223" s="5">
        <v>111</v>
      </c>
      <c r="B223" s="5">
        <v>221</v>
      </c>
      <c r="D223">
        <v>121.90763430726</v>
      </c>
      <c r="E223">
        <v>322.07690857681001</v>
      </c>
      <c r="F223">
        <v>102.12869238006</v>
      </c>
      <c r="G223">
        <v>106.60921919096999</v>
      </c>
      <c r="I223" s="6">
        <f t="shared" si="23"/>
        <v>215.46768938584</v>
      </c>
      <c r="J223" s="6">
        <f t="shared" si="24"/>
        <v>19.778941927199995</v>
      </c>
      <c r="K223" s="6">
        <f t="shared" si="19"/>
        <v>191.73295907320002</v>
      </c>
      <c r="L223" s="7">
        <f t="shared" si="22"/>
        <v>9.6937925081588379</v>
      </c>
      <c r="M223" s="7">
        <f t="shared" si="20"/>
        <v>11.888213741666185</v>
      </c>
      <c r="P223" s="5">
        <f t="shared" si="21"/>
        <v>4.9182747900228785</v>
      </c>
    </row>
    <row r="224" spans="1:16" x14ac:dyDescent="0.15">
      <c r="A224" s="5">
        <v>111.5</v>
      </c>
      <c r="B224" s="5">
        <v>222</v>
      </c>
      <c r="D224">
        <v>121.56889726673</v>
      </c>
      <c r="E224">
        <v>321.19717247878998</v>
      </c>
      <c r="F224">
        <v>102.09990592662</v>
      </c>
      <c r="G224">
        <v>106.61843838194</v>
      </c>
      <c r="I224" s="6">
        <f t="shared" si="23"/>
        <v>214.57873409684998</v>
      </c>
      <c r="J224" s="6">
        <f t="shared" si="24"/>
        <v>19.468991340110009</v>
      </c>
      <c r="K224" s="6">
        <f t="shared" si="19"/>
        <v>191.21594448871798</v>
      </c>
      <c r="L224" s="7">
        <f t="shared" si="22"/>
        <v>9.8215640013550658</v>
      </c>
      <c r="M224" s="7">
        <f t="shared" si="20"/>
        <v>12.025870015193526</v>
      </c>
      <c r="P224" s="5">
        <f t="shared" si="21"/>
        <v>6.3011767473538729</v>
      </c>
    </row>
    <row r="225" spans="1:16" x14ac:dyDescent="0.15">
      <c r="A225" s="5">
        <v>112</v>
      </c>
      <c r="B225" s="5">
        <v>223</v>
      </c>
      <c r="D225">
        <v>122.07577756833</v>
      </c>
      <c r="E225">
        <v>321.78812441092998</v>
      </c>
      <c r="F225">
        <v>102.14938852305001</v>
      </c>
      <c r="G225">
        <v>106.77234242709</v>
      </c>
      <c r="I225" s="6">
        <f t="shared" si="23"/>
        <v>215.01578198383999</v>
      </c>
      <c r="J225" s="6">
        <f t="shared" si="24"/>
        <v>19.92638904527999</v>
      </c>
      <c r="K225" s="6">
        <f t="shared" si="19"/>
        <v>191.10411512950401</v>
      </c>
      <c r="L225" s="7">
        <f t="shared" si="22"/>
        <v>9.5905040644968889</v>
      </c>
      <c r="M225" s="7">
        <f t="shared" si="20"/>
        <v>11.804694858666464</v>
      </c>
      <c r="P225" s="5">
        <f t="shared" si="21"/>
        <v>3.8003588344629398</v>
      </c>
    </row>
    <row r="226" spans="1:16" x14ac:dyDescent="0.15">
      <c r="A226" s="5">
        <v>112.5</v>
      </c>
      <c r="B226" s="5">
        <v>224</v>
      </c>
      <c r="D226">
        <v>121.75815268615</v>
      </c>
      <c r="E226">
        <v>320.82469368519997</v>
      </c>
      <c r="F226">
        <v>102.14261523989001</v>
      </c>
      <c r="G226">
        <v>106.62916274694</v>
      </c>
      <c r="I226" s="6">
        <f t="shared" si="23"/>
        <v>214.19553093825999</v>
      </c>
      <c r="J226" s="6">
        <f t="shared" si="24"/>
        <v>19.615537446259992</v>
      </c>
      <c r="K226" s="6">
        <f t="shared" si="19"/>
        <v>190.656886002748</v>
      </c>
      <c r="L226" s="7">
        <f t="shared" si="22"/>
        <v>9.7196870860706248</v>
      </c>
      <c r="M226" s="7">
        <f t="shared" si="20"/>
        <v>11.943762660571315</v>
      </c>
      <c r="P226" s="5">
        <f t="shared" si="21"/>
        <v>5.1985381068448442</v>
      </c>
    </row>
    <row r="227" spans="1:16" x14ac:dyDescent="0.15">
      <c r="A227" s="5">
        <v>113</v>
      </c>
      <c r="B227" s="5">
        <v>225</v>
      </c>
      <c r="D227">
        <v>121.77153628652</v>
      </c>
      <c r="E227">
        <v>322.23581526861</v>
      </c>
      <c r="F227">
        <v>102.20131702728</v>
      </c>
      <c r="G227">
        <v>106.58871119473</v>
      </c>
      <c r="I227" s="6">
        <f t="shared" si="23"/>
        <v>215.64710407388</v>
      </c>
      <c r="J227" s="6">
        <f t="shared" si="24"/>
        <v>19.570219259240005</v>
      </c>
      <c r="K227" s="6">
        <f t="shared" si="19"/>
        <v>192.16284096279199</v>
      </c>
      <c r="L227" s="7">
        <f t="shared" si="22"/>
        <v>9.8191460410982891</v>
      </c>
      <c r="M227" s="7">
        <f t="shared" si="20"/>
        <v>12.053106395930094</v>
      </c>
      <c r="P227" s="5">
        <f t="shared" si="21"/>
        <v>6.2750065752114086</v>
      </c>
    </row>
    <row r="228" spans="1:16" x14ac:dyDescent="0.15">
      <c r="A228" s="5">
        <v>113.5</v>
      </c>
      <c r="B228" s="5">
        <v>226</v>
      </c>
      <c r="D228">
        <v>121.82997172479</v>
      </c>
      <c r="E228">
        <v>321.24542884072002</v>
      </c>
      <c r="F228">
        <v>102.09407337723</v>
      </c>
      <c r="G228">
        <v>106.54148635935999</v>
      </c>
      <c r="I228" s="6">
        <f t="shared" si="23"/>
        <v>214.70394248136003</v>
      </c>
      <c r="J228" s="6">
        <f t="shared" si="24"/>
        <v>19.735898347559996</v>
      </c>
      <c r="K228" s="6">
        <f t="shared" si="19"/>
        <v>191.02086446428802</v>
      </c>
      <c r="L228" s="7">
        <f t="shared" si="22"/>
        <v>9.6788532804692142</v>
      </c>
      <c r="M228" s="7">
        <f t="shared" si="20"/>
        <v>11.922698415632132</v>
      </c>
      <c r="P228" s="5">
        <f t="shared" si="21"/>
        <v>4.7565838940632803</v>
      </c>
    </row>
    <row r="229" spans="1:16" x14ac:dyDescent="0.15">
      <c r="A229" s="5">
        <v>114</v>
      </c>
      <c r="B229" s="5">
        <v>227</v>
      </c>
      <c r="D229">
        <v>121.88275212064001</v>
      </c>
      <c r="E229">
        <v>321.49632422243002</v>
      </c>
      <c r="F229">
        <v>101.98852304798</v>
      </c>
      <c r="G229">
        <v>106.4756349953</v>
      </c>
      <c r="I229" s="6">
        <f t="shared" si="23"/>
        <v>215.02068922713002</v>
      </c>
      <c r="J229" s="6">
        <f t="shared" si="24"/>
        <v>19.894229072660011</v>
      </c>
      <c r="K229" s="6">
        <f t="shared" si="19"/>
        <v>191.147614339938</v>
      </c>
      <c r="L229" s="7">
        <f t="shared" si="22"/>
        <v>9.6081940969819204</v>
      </c>
      <c r="M229" s="7">
        <f t="shared" si="20"/>
        <v>11.861924012475953</v>
      </c>
      <c r="P229" s="5">
        <f t="shared" si="21"/>
        <v>3.9918223599868101</v>
      </c>
    </row>
    <row r="230" spans="1:16" x14ac:dyDescent="0.15">
      <c r="A230" s="5">
        <v>114.5</v>
      </c>
      <c r="B230" s="5">
        <v>228</v>
      </c>
      <c r="D230">
        <v>121.8712535344</v>
      </c>
      <c r="E230">
        <v>320.60867106503002</v>
      </c>
      <c r="F230">
        <v>101.96011288805001</v>
      </c>
      <c r="G230">
        <v>106.48955785513</v>
      </c>
      <c r="I230" s="6">
        <f t="shared" si="23"/>
        <v>214.11911320990004</v>
      </c>
      <c r="J230" s="6">
        <f t="shared" si="24"/>
        <v>19.911140646349992</v>
      </c>
      <c r="K230" s="6">
        <f t="shared" si="19"/>
        <v>190.22574443428005</v>
      </c>
      <c r="L230" s="7">
        <f t="shared" si="22"/>
        <v>9.5537341538065661</v>
      </c>
      <c r="M230" s="7">
        <f t="shared" si="20"/>
        <v>11.817348849631712</v>
      </c>
      <c r="P230" s="5">
        <f t="shared" si="21"/>
        <v>3.4023891450390211</v>
      </c>
    </row>
    <row r="231" spans="1:16" x14ac:dyDescent="0.15">
      <c r="A231" s="5">
        <v>115</v>
      </c>
      <c r="B231" s="5">
        <v>229</v>
      </c>
      <c r="D231">
        <v>121.87935909519</v>
      </c>
      <c r="E231">
        <v>320.59604147031001</v>
      </c>
      <c r="F231">
        <v>102.01956726247001</v>
      </c>
      <c r="G231">
        <v>106.64910630292</v>
      </c>
      <c r="I231" s="6">
        <f t="shared" si="23"/>
        <v>213.94693516739</v>
      </c>
      <c r="J231" s="6">
        <f t="shared" si="24"/>
        <v>19.859791832719992</v>
      </c>
      <c r="K231" s="6">
        <f t="shared" si="19"/>
        <v>190.11518496812602</v>
      </c>
      <c r="L231" s="7">
        <f t="shared" si="22"/>
        <v>9.5728689690947224</v>
      </c>
      <c r="M231" s="7">
        <f t="shared" si="20"/>
        <v>11.846368445250983</v>
      </c>
      <c r="P231" s="5">
        <f t="shared" si="21"/>
        <v>3.6094899063529668</v>
      </c>
    </row>
    <row r="232" spans="1:16" x14ac:dyDescent="0.15">
      <c r="A232" s="5">
        <v>115.5</v>
      </c>
      <c r="B232" s="5">
        <v>230</v>
      </c>
      <c r="D232">
        <v>122.07766258247</v>
      </c>
      <c r="E232">
        <v>320.57436380772998</v>
      </c>
      <c r="F232">
        <v>102.06773283161</v>
      </c>
      <c r="G232">
        <v>106.50780809030999</v>
      </c>
      <c r="I232" s="6">
        <f t="shared" si="23"/>
        <v>214.06655571741999</v>
      </c>
      <c r="J232" s="6">
        <f t="shared" si="24"/>
        <v>20.009929750859996</v>
      </c>
      <c r="K232" s="6">
        <f t="shared" si="19"/>
        <v>190.05464001638799</v>
      </c>
      <c r="L232" s="7">
        <f t="shared" si="22"/>
        <v>9.4980163540164213</v>
      </c>
      <c r="M232" s="7">
        <f t="shared" si="20"/>
        <v>11.781400610503795</v>
      </c>
      <c r="P232" s="5">
        <f t="shared" si="21"/>
        <v>2.7993418419161489</v>
      </c>
    </row>
    <row r="233" spans="1:16" x14ac:dyDescent="0.15">
      <c r="A233" s="5">
        <v>116</v>
      </c>
      <c r="B233" s="5">
        <v>231</v>
      </c>
      <c r="D233">
        <v>121.84863336475</v>
      </c>
      <c r="E233">
        <v>320.816399623</v>
      </c>
      <c r="F233">
        <v>102.08146754469</v>
      </c>
      <c r="G233">
        <v>106.56726246472</v>
      </c>
      <c r="I233" s="6">
        <f t="shared" si="23"/>
        <v>214.24913715828001</v>
      </c>
      <c r="J233" s="6">
        <f t="shared" si="24"/>
        <v>19.767165820060001</v>
      </c>
      <c r="K233" s="6">
        <f t="shared" si="19"/>
        <v>190.52853817420799</v>
      </c>
      <c r="L233" s="7">
        <f t="shared" si="22"/>
        <v>9.6386371171560121</v>
      </c>
      <c r="M233" s="7">
        <f t="shared" si="20"/>
        <v>11.9319061539745</v>
      </c>
      <c r="P233" s="5">
        <f t="shared" si="21"/>
        <v>4.3213145740377392</v>
      </c>
    </row>
    <row r="234" spans="1:16" x14ac:dyDescent="0.15">
      <c r="A234" s="5">
        <v>116.5</v>
      </c>
      <c r="B234" s="5">
        <v>232</v>
      </c>
      <c r="D234">
        <v>121.87521206408999</v>
      </c>
      <c r="E234">
        <v>320.14552309141999</v>
      </c>
      <c r="F234">
        <v>102.26095954845</v>
      </c>
      <c r="G234">
        <v>106.72831608655</v>
      </c>
      <c r="I234" s="6">
        <f t="shared" si="23"/>
        <v>213.41720700486999</v>
      </c>
      <c r="J234" s="6">
        <f t="shared" si="24"/>
        <v>19.61425251563999</v>
      </c>
      <c r="K234" s="6">
        <f t="shared" si="19"/>
        <v>189.880103986102</v>
      </c>
      <c r="L234" s="7">
        <f t="shared" si="22"/>
        <v>9.680720885728153</v>
      </c>
      <c r="M234" s="7">
        <f t="shared" si="20"/>
        <v>11.983874702877756</v>
      </c>
      <c r="P234" s="5">
        <f t="shared" si="21"/>
        <v>4.7767974401642217</v>
      </c>
    </row>
    <row r="235" spans="1:16" x14ac:dyDescent="0.15">
      <c r="A235" s="5">
        <v>117</v>
      </c>
      <c r="B235" s="5">
        <v>233</v>
      </c>
      <c r="D235">
        <v>121.97153628652001</v>
      </c>
      <c r="E235">
        <v>321.40320452403</v>
      </c>
      <c r="F235">
        <v>102.0252116651</v>
      </c>
      <c r="G235">
        <v>106.73132643462</v>
      </c>
      <c r="I235" s="6">
        <f t="shared" si="23"/>
        <v>214.67187808941</v>
      </c>
      <c r="J235" s="6">
        <f t="shared" si="24"/>
        <v>19.946324621420004</v>
      </c>
      <c r="K235" s="6">
        <f t="shared" si="19"/>
        <v>190.736288543706</v>
      </c>
      <c r="L235" s="7">
        <f t="shared" si="22"/>
        <v>9.5624779082797886</v>
      </c>
      <c r="M235" s="7">
        <f t="shared" si="20"/>
        <v>11.875516505760505</v>
      </c>
      <c r="P235" s="5">
        <f t="shared" si="21"/>
        <v>3.4970249270351736</v>
      </c>
    </row>
    <row r="236" spans="1:16" x14ac:dyDescent="0.15">
      <c r="A236" s="5">
        <v>117.5</v>
      </c>
      <c r="B236" s="5">
        <v>234</v>
      </c>
      <c r="D236">
        <v>121.73553251649</v>
      </c>
      <c r="E236">
        <v>321.61394910462002</v>
      </c>
      <c r="F236">
        <v>102.11834430856</v>
      </c>
      <c r="G236">
        <v>106.65493885231</v>
      </c>
      <c r="I236" s="6">
        <f t="shared" si="23"/>
        <v>214.95901025231001</v>
      </c>
      <c r="J236" s="6">
        <f t="shared" si="24"/>
        <v>19.617188207929999</v>
      </c>
      <c r="K236" s="6">
        <f t="shared" si="19"/>
        <v>191.418384402794</v>
      </c>
      <c r="L236" s="7">
        <f t="shared" si="22"/>
        <v>9.7576871044860312</v>
      </c>
      <c r="M236" s="7">
        <f t="shared" si="20"/>
        <v>12.080610482297862</v>
      </c>
      <c r="P236" s="5">
        <f t="shared" si="21"/>
        <v>5.6098215514593175</v>
      </c>
    </row>
    <row r="237" spans="1:16" x14ac:dyDescent="0.15">
      <c r="A237" s="5">
        <v>118</v>
      </c>
      <c r="B237" s="5">
        <v>235</v>
      </c>
      <c r="D237">
        <v>122.08162111215999</v>
      </c>
      <c r="E237">
        <v>321.74458058434999</v>
      </c>
      <c r="F237">
        <v>102.12756349953</v>
      </c>
      <c r="G237">
        <v>106.56255879586</v>
      </c>
      <c r="I237" s="6">
        <f t="shared" si="23"/>
        <v>215.18202178848998</v>
      </c>
      <c r="J237" s="6">
        <f t="shared" si="24"/>
        <v>19.954057612629995</v>
      </c>
      <c r="K237" s="6">
        <f t="shared" si="19"/>
        <v>191.23715265333399</v>
      </c>
      <c r="L237" s="7">
        <f t="shared" si="22"/>
        <v>9.5838729328058925</v>
      </c>
      <c r="M237" s="7">
        <f t="shared" si="20"/>
        <v>11.916681090948838</v>
      </c>
      <c r="P237" s="5">
        <f t="shared" si="21"/>
        <v>3.7285884828343878</v>
      </c>
    </row>
    <row r="238" spans="1:16" x14ac:dyDescent="0.15">
      <c r="A238" s="5">
        <v>118.5</v>
      </c>
      <c r="B238" s="5">
        <v>236</v>
      </c>
      <c r="D238">
        <v>122.08275212064</v>
      </c>
      <c r="E238">
        <v>321.39660697455002</v>
      </c>
      <c r="F238">
        <v>102.18588899341999</v>
      </c>
      <c r="G238">
        <v>106.35823142050999</v>
      </c>
      <c r="I238" s="6">
        <f t="shared" si="23"/>
        <v>215.03837555404004</v>
      </c>
      <c r="J238" s="6">
        <f t="shared" si="24"/>
        <v>19.896863127220001</v>
      </c>
      <c r="K238" s="6">
        <f t="shared" si="19"/>
        <v>191.16213980137604</v>
      </c>
      <c r="L238" s="7">
        <f t="shared" si="22"/>
        <v>9.6076521499439647</v>
      </c>
      <c r="M238" s="7">
        <f t="shared" si="20"/>
        <v>11.950345088418024</v>
      </c>
      <c r="P238" s="5">
        <f t="shared" si="21"/>
        <v>3.9859567353407259</v>
      </c>
    </row>
    <row r="239" spans="1:16" x14ac:dyDescent="0.15">
      <c r="A239" s="5">
        <v>119</v>
      </c>
      <c r="B239" s="5">
        <v>237</v>
      </c>
      <c r="D239">
        <v>122.06918001885001</v>
      </c>
      <c r="E239">
        <v>321.56079170594001</v>
      </c>
      <c r="F239">
        <v>102.04590780809001</v>
      </c>
      <c r="G239">
        <v>106.52361241769</v>
      </c>
      <c r="I239" s="6">
        <f t="shared" si="23"/>
        <v>215.03717928825</v>
      </c>
      <c r="J239" s="6">
        <f t="shared" si="24"/>
        <v>20.023272210759998</v>
      </c>
      <c r="K239" s="6">
        <f t="shared" si="19"/>
        <v>191.00925263533802</v>
      </c>
      <c r="L239" s="7">
        <f t="shared" si="22"/>
        <v>9.5393625290023518</v>
      </c>
      <c r="M239" s="7">
        <f t="shared" si="20"/>
        <v>11.891940247807526</v>
      </c>
      <c r="P239" s="5">
        <f t="shared" si="21"/>
        <v>3.2468415532044972</v>
      </c>
    </row>
    <row r="240" spans="1:16" x14ac:dyDescent="0.15">
      <c r="A240" s="5">
        <v>119.5</v>
      </c>
      <c r="B240" s="5">
        <v>238</v>
      </c>
      <c r="D240">
        <v>122.16041470311001</v>
      </c>
      <c r="E240">
        <v>320.70405278039999</v>
      </c>
      <c r="F240">
        <v>102.15973659453999</v>
      </c>
      <c r="G240">
        <v>106.52944496707001</v>
      </c>
      <c r="I240" s="6">
        <f t="shared" si="23"/>
        <v>214.17460781333</v>
      </c>
      <c r="J240" s="6">
        <f t="shared" si="24"/>
        <v>20.000678108570014</v>
      </c>
      <c r="K240" s="6">
        <f t="shared" si="19"/>
        <v>190.17379408304598</v>
      </c>
      <c r="L240" s="7">
        <f t="shared" si="22"/>
        <v>9.5083673188840105</v>
      </c>
      <c r="M240" s="7">
        <f t="shared" si="20"/>
        <v>11.870829818020297</v>
      </c>
      <c r="P240" s="5">
        <f t="shared" si="21"/>
        <v>2.9113728530405938</v>
      </c>
    </row>
    <row r="241" spans="1:16" x14ac:dyDescent="0.15">
      <c r="A241" s="5">
        <v>120</v>
      </c>
      <c r="B241" s="5">
        <v>239</v>
      </c>
      <c r="D241">
        <v>121.12214891612</v>
      </c>
      <c r="E241">
        <v>308.33289349670002</v>
      </c>
      <c r="F241">
        <v>102.16331138288</v>
      </c>
      <c r="G241">
        <v>106.53565380997</v>
      </c>
      <c r="I241" s="6">
        <f t="shared" si="23"/>
        <v>201.79723968673002</v>
      </c>
      <c r="J241" s="6">
        <f t="shared" si="24"/>
        <v>18.958837533240001</v>
      </c>
      <c r="K241" s="6">
        <f t="shared" si="19"/>
        <v>179.04663464684202</v>
      </c>
      <c r="L241" s="7">
        <f t="shared" si="22"/>
        <v>9.4439669274513562</v>
      </c>
      <c r="M241" s="7">
        <f t="shared" si="20"/>
        <v>11.816314206918758</v>
      </c>
      <c r="P241" s="5">
        <f t="shared" si="21"/>
        <v>2.2143517481191322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1AC2-3B8F-7E46-B941-17632DFBB91D}">
  <sheetPr>
    <pageSetUpPr fitToPage="1"/>
  </sheetPr>
  <dimension ref="A1:Y798"/>
  <sheetViews>
    <sheetView tabSelected="1" zoomScale="66" zoomScaleNormal="80" zoomScalePageLayoutView="75" workbookViewId="0">
      <selection activeCell="F69" sqref="F69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105.04682146936</v>
      </c>
      <c r="E2">
        <v>130.19623144271</v>
      </c>
      <c r="F2">
        <v>102.49733333333</v>
      </c>
      <c r="G2">
        <v>108.10323809524</v>
      </c>
      <c r="I2" s="6">
        <f>E2-G2</f>
        <v>22.092993347469999</v>
      </c>
      <c r="J2" s="6">
        <f>D2-F2</f>
        <v>2.5494881360299928</v>
      </c>
      <c r="K2" s="6">
        <f>I2-1.2*J2</f>
        <v>19.033607584234009</v>
      </c>
      <c r="L2" s="7">
        <f t="shared" ref="L2:L65" si="0">K2/J2</f>
        <v>7.4656584258017871</v>
      </c>
      <c r="M2" s="7">
        <f>L2+ABS($N$2)*A2</f>
        <v>7.4696210426513705</v>
      </c>
      <c r="N2" s="5">
        <f>LINEST(V64:V83,U64:U83)</f>
        <v>7.9252336991670596E-3</v>
      </c>
      <c r="O2" s="8">
        <f>AVERAGE(L41:L60)</f>
        <v>6.844906742961177</v>
      </c>
      <c r="P2" s="5">
        <f>(L2-$O$2)/$O$2*100</f>
        <v>9.0688113973057085</v>
      </c>
    </row>
    <row r="3" spans="1:16" x14ac:dyDescent="0.15">
      <c r="A3" s="5">
        <v>1</v>
      </c>
      <c r="B3" s="5">
        <v>1</v>
      </c>
      <c r="D3">
        <v>104.03673391702</v>
      </c>
      <c r="E3">
        <v>123.13151884279</v>
      </c>
      <c r="F3">
        <v>102.28114285714</v>
      </c>
      <c r="G3">
        <v>107.88838095238</v>
      </c>
      <c r="I3" s="6">
        <f t="shared" ref="I3:I66" si="1">E3-G3</f>
        <v>15.243137890409997</v>
      </c>
      <c r="J3" s="6">
        <f t="shared" ref="J3:J66" si="2">D3-F3</f>
        <v>1.755591059880004</v>
      </c>
      <c r="K3" s="6">
        <f t="shared" ref="K3:K66" si="3">I3-1.2*J3</f>
        <v>13.136428618553992</v>
      </c>
      <c r="L3" s="7">
        <f t="shared" si="0"/>
        <v>7.4826244669142241</v>
      </c>
      <c r="M3" s="7">
        <f t="shared" ref="M3:M66" si="4">L3+ABS($N$2)*A3</f>
        <v>7.490549700613391</v>
      </c>
      <c r="P3" s="5">
        <f t="shared" ref="P3:P66" si="5">(L3-$O$2)/$O$2*100</f>
        <v>9.3166751264921377</v>
      </c>
    </row>
    <row r="4" spans="1:16" ht="15" x14ac:dyDescent="0.15">
      <c r="A4" s="5">
        <v>1.5</v>
      </c>
      <c r="B4" s="5">
        <v>2</v>
      </c>
      <c r="D4">
        <v>103.68709554625001</v>
      </c>
      <c r="E4">
        <v>119.74381423677001</v>
      </c>
      <c r="F4">
        <v>102.3</v>
      </c>
      <c r="G4">
        <v>107.89161904762</v>
      </c>
      <c r="I4" s="6">
        <f t="shared" si="1"/>
        <v>11.852195189150009</v>
      </c>
      <c r="J4" s="6">
        <f t="shared" si="2"/>
        <v>1.3870955462500092</v>
      </c>
      <c r="K4" s="6">
        <f t="shared" si="3"/>
        <v>10.187680533649999</v>
      </c>
      <c r="L4" s="7">
        <f t="shared" si="0"/>
        <v>7.3446133982566897</v>
      </c>
      <c r="M4" s="7">
        <f t="shared" si="4"/>
        <v>7.35650124880544</v>
      </c>
      <c r="N4" s="3" t="s">
        <v>15</v>
      </c>
      <c r="P4" s="5">
        <f t="shared" si="5"/>
        <v>7.3004158283000136</v>
      </c>
    </row>
    <row r="5" spans="1:16" x14ac:dyDescent="0.15">
      <c r="A5" s="5">
        <v>2</v>
      </c>
      <c r="B5" s="5">
        <v>3</v>
      </c>
      <c r="D5">
        <v>103.84031214313001</v>
      </c>
      <c r="E5">
        <v>122.54035020936</v>
      </c>
      <c r="F5">
        <v>102.37942857143</v>
      </c>
      <c r="G5">
        <v>108.10971428571</v>
      </c>
      <c r="I5" s="6">
        <f t="shared" si="1"/>
        <v>14.430635923650001</v>
      </c>
      <c r="J5" s="6">
        <f t="shared" si="2"/>
        <v>1.460883571700009</v>
      </c>
      <c r="K5" s="6">
        <f t="shared" si="3"/>
        <v>12.677575637609991</v>
      </c>
      <c r="L5" s="7">
        <f t="shared" si="0"/>
        <v>8.6780191681239049</v>
      </c>
      <c r="M5" s="7">
        <f t="shared" si="4"/>
        <v>8.6938696355222387</v>
      </c>
      <c r="N5" s="5">
        <f>RSQ(V64:V83,U64:U83)</f>
        <v>1.5342016706608031E-2</v>
      </c>
      <c r="P5" s="5">
        <f t="shared" si="5"/>
        <v>26.780677867492823</v>
      </c>
    </row>
    <row r="6" spans="1:16" x14ac:dyDescent="0.15">
      <c r="A6" s="5">
        <v>2.5</v>
      </c>
      <c r="B6" s="5">
        <v>4</v>
      </c>
      <c r="D6">
        <v>104.69299581271</v>
      </c>
      <c r="E6">
        <v>132.96535972592</v>
      </c>
      <c r="F6">
        <v>102.34609523810001</v>
      </c>
      <c r="G6">
        <v>107.99847619048001</v>
      </c>
      <c r="I6" s="6">
        <f t="shared" si="1"/>
        <v>24.96688353543999</v>
      </c>
      <c r="J6" s="6">
        <f t="shared" si="2"/>
        <v>2.3469005746099896</v>
      </c>
      <c r="K6" s="6">
        <f t="shared" si="3"/>
        <v>22.150602845908004</v>
      </c>
      <c r="L6" s="7">
        <f t="shared" si="0"/>
        <v>9.4382365770177614</v>
      </c>
      <c r="M6" s="7">
        <f t="shared" si="4"/>
        <v>9.4580496612656795</v>
      </c>
      <c r="P6" s="5">
        <f t="shared" si="5"/>
        <v>37.887000238876638</v>
      </c>
    </row>
    <row r="7" spans="1:16" x14ac:dyDescent="0.15">
      <c r="A7" s="5">
        <v>3</v>
      </c>
      <c r="B7" s="5">
        <v>5</v>
      </c>
      <c r="D7">
        <v>104.98724781119</v>
      </c>
      <c r="E7">
        <v>136.39055957366</v>
      </c>
      <c r="F7">
        <v>102.43580952380999</v>
      </c>
      <c r="G7">
        <v>108.02152380952</v>
      </c>
      <c r="I7" s="6">
        <f t="shared" si="1"/>
        <v>28.369035764139994</v>
      </c>
      <c r="J7" s="6">
        <f t="shared" si="2"/>
        <v>2.5514382873800088</v>
      </c>
      <c r="K7" s="6">
        <f t="shared" si="3"/>
        <v>25.307309819283983</v>
      </c>
      <c r="L7" s="7">
        <f t="shared" si="0"/>
        <v>9.9188406572323018</v>
      </c>
      <c r="M7" s="7">
        <f t="shared" si="4"/>
        <v>9.9426163583298024</v>
      </c>
      <c r="P7" s="5">
        <f t="shared" si="5"/>
        <v>44.908338852565713</v>
      </c>
    </row>
    <row r="8" spans="1:16" x14ac:dyDescent="0.15">
      <c r="A8" s="5">
        <v>3.5</v>
      </c>
      <c r="B8" s="5">
        <v>6</v>
      </c>
      <c r="D8">
        <v>106.14084507042</v>
      </c>
      <c r="E8">
        <v>144.29501332318</v>
      </c>
      <c r="F8">
        <v>102.37066666667</v>
      </c>
      <c r="G8">
        <v>107.94057142857</v>
      </c>
      <c r="I8" s="6">
        <f t="shared" si="1"/>
        <v>36.354441894610005</v>
      </c>
      <c r="J8" s="6">
        <f t="shared" si="2"/>
        <v>3.7701784037499948</v>
      </c>
      <c r="K8" s="6">
        <f t="shared" si="3"/>
        <v>31.83022781011001</v>
      </c>
      <c r="L8" s="7">
        <f t="shared" si="0"/>
        <v>8.442631727572941</v>
      </c>
      <c r="M8" s="7">
        <f t="shared" si="4"/>
        <v>8.4703700455200259</v>
      </c>
      <c r="P8" s="5">
        <f t="shared" si="5"/>
        <v>23.341807925356363</v>
      </c>
    </row>
    <row r="9" spans="1:16" x14ac:dyDescent="0.15">
      <c r="A9" s="5">
        <v>4</v>
      </c>
      <c r="B9" s="5">
        <v>7</v>
      </c>
      <c r="D9">
        <v>106.14960030453</v>
      </c>
      <c r="E9">
        <v>145.06014465169</v>
      </c>
      <c r="F9">
        <v>102.37885714286</v>
      </c>
      <c r="G9">
        <v>107.84761904762</v>
      </c>
      <c r="I9" s="6">
        <f t="shared" si="1"/>
        <v>37.212525604069995</v>
      </c>
      <c r="J9" s="6">
        <f t="shared" si="2"/>
        <v>3.7707431616699978</v>
      </c>
      <c r="K9" s="6">
        <f t="shared" si="3"/>
        <v>32.687633810065996</v>
      </c>
      <c r="L9" s="7">
        <f t="shared" si="0"/>
        <v>8.6687510680491968</v>
      </c>
      <c r="M9" s="7">
        <f t="shared" si="4"/>
        <v>8.7004520028458643</v>
      </c>
      <c r="P9" s="5">
        <f t="shared" si="5"/>
        <v>26.645276459953728</v>
      </c>
    </row>
    <row r="10" spans="1:16" x14ac:dyDescent="0.15">
      <c r="A10" s="5">
        <v>4.5</v>
      </c>
      <c r="B10" s="5">
        <v>8</v>
      </c>
      <c r="D10">
        <v>106.45907879711</v>
      </c>
      <c r="E10">
        <v>145.06090597639999</v>
      </c>
      <c r="F10">
        <v>102.45047619048</v>
      </c>
      <c r="G10">
        <v>107.77657142856999</v>
      </c>
      <c r="I10" s="6">
        <f t="shared" si="1"/>
        <v>37.284334547829999</v>
      </c>
      <c r="J10" s="6">
        <f t="shared" si="2"/>
        <v>4.0086026066299922</v>
      </c>
      <c r="K10" s="6">
        <f t="shared" si="3"/>
        <v>32.47401141987401</v>
      </c>
      <c r="L10" s="7">
        <f t="shared" si="0"/>
        <v>8.1010802532942296</v>
      </c>
      <c r="M10" s="7">
        <f t="shared" si="4"/>
        <v>8.1367438049404814</v>
      </c>
      <c r="P10" s="5">
        <f t="shared" si="5"/>
        <v>18.351944847529349</v>
      </c>
    </row>
    <row r="11" spans="1:16" x14ac:dyDescent="0.15">
      <c r="A11" s="5">
        <v>5</v>
      </c>
      <c r="B11" s="5">
        <v>9</v>
      </c>
      <c r="D11">
        <v>106.53920822230999</v>
      </c>
      <c r="E11">
        <v>145.91244765893001</v>
      </c>
      <c r="F11">
        <v>102.38495238095</v>
      </c>
      <c r="G11">
        <v>107.99714285714001</v>
      </c>
      <c r="I11" s="6">
        <f t="shared" si="1"/>
        <v>37.915304801790001</v>
      </c>
      <c r="J11" s="6">
        <f t="shared" si="2"/>
        <v>4.1542558413599977</v>
      </c>
      <c r="K11" s="6">
        <f t="shared" si="3"/>
        <v>32.930197792158005</v>
      </c>
      <c r="L11" s="7">
        <f t="shared" si="0"/>
        <v>7.9268583952637579</v>
      </c>
      <c r="M11" s="7">
        <f t="shared" si="4"/>
        <v>7.9664845637595931</v>
      </c>
      <c r="P11" s="5">
        <f t="shared" si="5"/>
        <v>15.8066675402873</v>
      </c>
    </row>
    <row r="12" spans="1:16" x14ac:dyDescent="0.15">
      <c r="A12" s="5">
        <v>5.5</v>
      </c>
      <c r="B12" s="5">
        <v>10</v>
      </c>
      <c r="D12">
        <v>106.4775409212</v>
      </c>
      <c r="E12">
        <v>145.09649790636001</v>
      </c>
      <c r="F12">
        <v>102.30228571428999</v>
      </c>
      <c r="G12">
        <v>107.90780952381</v>
      </c>
      <c r="I12" s="6">
        <f t="shared" si="1"/>
        <v>37.188688382550012</v>
      </c>
      <c r="J12" s="6">
        <f t="shared" si="2"/>
        <v>4.1752552069100091</v>
      </c>
      <c r="K12" s="6">
        <f t="shared" si="3"/>
        <v>32.178382134258001</v>
      </c>
      <c r="L12" s="7">
        <f t="shared" si="0"/>
        <v>7.7069258140204395</v>
      </c>
      <c r="M12" s="7">
        <f t="shared" si="4"/>
        <v>7.7505145993658582</v>
      </c>
      <c r="P12" s="5">
        <f t="shared" si="5"/>
        <v>12.593583863588831</v>
      </c>
    </row>
    <row r="13" spans="1:16" x14ac:dyDescent="0.15">
      <c r="A13" s="5">
        <v>6</v>
      </c>
      <c r="B13" s="5">
        <v>11</v>
      </c>
      <c r="D13">
        <v>106.41910925010001</v>
      </c>
      <c r="E13">
        <v>143.19413779977</v>
      </c>
      <c r="F13">
        <v>102.34514285714</v>
      </c>
      <c r="G13">
        <v>108.09314285713999</v>
      </c>
      <c r="I13" s="6">
        <f t="shared" si="1"/>
        <v>35.10099494263001</v>
      </c>
      <c r="J13" s="6">
        <f t="shared" si="2"/>
        <v>4.0739663929600027</v>
      </c>
      <c r="K13" s="6">
        <f t="shared" si="3"/>
        <v>30.212235271078008</v>
      </c>
      <c r="L13" s="7">
        <f t="shared" si="0"/>
        <v>7.4159264846381916</v>
      </c>
      <c r="M13" s="7">
        <f t="shared" si="4"/>
        <v>7.4634778868331937</v>
      </c>
      <c r="P13" s="5">
        <f t="shared" si="5"/>
        <v>8.3422574349053242</v>
      </c>
    </row>
    <row r="14" spans="1:16" x14ac:dyDescent="0.15">
      <c r="A14" s="5">
        <v>6.5</v>
      </c>
      <c r="B14" s="5">
        <v>12</v>
      </c>
      <c r="D14">
        <v>106.17129805862</v>
      </c>
      <c r="E14">
        <v>142.10810810811</v>
      </c>
      <c r="F14">
        <v>102.35885714286</v>
      </c>
      <c r="G14">
        <v>107.85885714286</v>
      </c>
      <c r="I14" s="6">
        <f t="shared" si="1"/>
        <v>34.249250965249999</v>
      </c>
      <c r="J14" s="6">
        <f t="shared" si="2"/>
        <v>3.8124409157599928</v>
      </c>
      <c r="K14" s="6">
        <f t="shared" si="3"/>
        <v>29.674321866338008</v>
      </c>
      <c r="L14" s="7">
        <f t="shared" si="0"/>
        <v>7.7835493118514512</v>
      </c>
      <c r="M14" s="7">
        <f t="shared" si="4"/>
        <v>7.8350633308960367</v>
      </c>
      <c r="P14" s="5">
        <f t="shared" si="5"/>
        <v>13.7130074102983</v>
      </c>
    </row>
    <row r="15" spans="1:16" x14ac:dyDescent="0.15">
      <c r="A15" s="5">
        <v>7</v>
      </c>
      <c r="B15" s="5">
        <v>13</v>
      </c>
      <c r="D15">
        <v>106.67967263038</v>
      </c>
      <c r="E15">
        <v>144.03330795584</v>
      </c>
      <c r="F15">
        <v>102.39866666667</v>
      </c>
      <c r="G15">
        <v>108.03352380952001</v>
      </c>
      <c r="I15" s="6">
        <f t="shared" si="1"/>
        <v>35.999784146319996</v>
      </c>
      <c r="J15" s="6">
        <f t="shared" si="2"/>
        <v>4.2810059637100011</v>
      </c>
      <c r="K15" s="6">
        <f t="shared" si="3"/>
        <v>30.862576989867996</v>
      </c>
      <c r="L15" s="7">
        <f t="shared" si="0"/>
        <v>7.2091880393275369</v>
      </c>
      <c r="M15" s="7">
        <f t="shared" si="4"/>
        <v>7.2646646752217068</v>
      </c>
      <c r="P15" s="5">
        <f t="shared" si="5"/>
        <v>5.3219322051532894</v>
      </c>
    </row>
    <row r="16" spans="1:16" x14ac:dyDescent="0.15">
      <c r="A16" s="5">
        <v>7.5</v>
      </c>
      <c r="B16" s="5">
        <v>14</v>
      </c>
      <c r="D16">
        <v>106.22687476209001</v>
      </c>
      <c r="E16">
        <v>141.66254282451999</v>
      </c>
      <c r="F16">
        <v>102.37523809523999</v>
      </c>
      <c r="G16">
        <v>107.87980952381</v>
      </c>
      <c r="I16" s="6">
        <f t="shared" si="1"/>
        <v>33.782733300709992</v>
      </c>
      <c r="J16" s="6">
        <f t="shared" si="2"/>
        <v>3.8516366668500126</v>
      </c>
      <c r="K16" s="6">
        <f t="shared" si="3"/>
        <v>29.160769300489978</v>
      </c>
      <c r="L16" s="7">
        <f t="shared" si="0"/>
        <v>7.5710072945012632</v>
      </c>
      <c r="M16" s="7">
        <f t="shared" si="4"/>
        <v>7.6304465472450165</v>
      </c>
      <c r="P16" s="5">
        <f t="shared" si="5"/>
        <v>10.607895458718371</v>
      </c>
    </row>
    <row r="17" spans="1:16" x14ac:dyDescent="0.15">
      <c r="A17" s="5">
        <v>8</v>
      </c>
      <c r="B17" s="5">
        <v>15</v>
      </c>
      <c r="D17">
        <v>106.2396269509</v>
      </c>
      <c r="E17">
        <v>142.04358583935999</v>
      </c>
      <c r="F17">
        <v>102.36552380952</v>
      </c>
      <c r="G17">
        <v>108.09219047619</v>
      </c>
      <c r="I17" s="6">
        <f t="shared" si="1"/>
        <v>33.951395363169993</v>
      </c>
      <c r="J17" s="6">
        <f t="shared" si="2"/>
        <v>3.8741031413800044</v>
      </c>
      <c r="K17" s="6">
        <f t="shared" si="3"/>
        <v>29.302471593513989</v>
      </c>
      <c r="L17" s="7">
        <f t="shared" si="0"/>
        <v>7.563678746837927</v>
      </c>
      <c r="M17" s="7">
        <f t="shared" si="4"/>
        <v>7.6270806164312637</v>
      </c>
      <c r="P17" s="5">
        <f t="shared" si="5"/>
        <v>10.500829753683421</v>
      </c>
    </row>
    <row r="18" spans="1:16" x14ac:dyDescent="0.15">
      <c r="A18" s="5">
        <v>8.5</v>
      </c>
      <c r="B18" s="5">
        <v>16</v>
      </c>
      <c r="D18">
        <v>106.38047202132</v>
      </c>
      <c r="E18">
        <v>142.12657023220001</v>
      </c>
      <c r="F18">
        <v>102.26057142857</v>
      </c>
      <c r="G18">
        <v>107.78419047619001</v>
      </c>
      <c r="I18" s="6">
        <f t="shared" si="1"/>
        <v>34.342379756010004</v>
      </c>
      <c r="J18" s="6">
        <f t="shared" si="2"/>
        <v>4.1199005927499996</v>
      </c>
      <c r="K18" s="6">
        <f t="shared" si="3"/>
        <v>29.398499044710004</v>
      </c>
      <c r="L18" s="7">
        <f t="shared" si="0"/>
        <v>7.1357301912682187</v>
      </c>
      <c r="M18" s="7">
        <f t="shared" si="4"/>
        <v>7.2030946777111389</v>
      </c>
      <c r="P18" s="5">
        <f t="shared" si="5"/>
        <v>4.2487569112041479</v>
      </c>
    </row>
    <row r="19" spans="1:16" x14ac:dyDescent="0.15">
      <c r="A19" s="5">
        <v>9</v>
      </c>
      <c r="B19" s="5">
        <v>17</v>
      </c>
      <c r="D19">
        <v>106.16863342216</v>
      </c>
      <c r="E19">
        <v>141.27883517320001</v>
      </c>
      <c r="F19">
        <v>102.34761904762</v>
      </c>
      <c r="G19">
        <v>107.89219047619</v>
      </c>
      <c r="I19" s="6">
        <f t="shared" si="1"/>
        <v>33.386644697010013</v>
      </c>
      <c r="J19" s="6">
        <f t="shared" si="2"/>
        <v>3.8210143745399989</v>
      </c>
      <c r="K19" s="6">
        <f t="shared" si="3"/>
        <v>28.801427447562013</v>
      </c>
      <c r="L19" s="7">
        <f t="shared" si="0"/>
        <v>7.5376391252203376</v>
      </c>
      <c r="M19" s="7">
        <f t="shared" si="4"/>
        <v>7.6089662285128412</v>
      </c>
      <c r="P19" s="5">
        <f t="shared" si="5"/>
        <v>10.120406431709506</v>
      </c>
    </row>
    <row r="20" spans="1:16" x14ac:dyDescent="0.15">
      <c r="A20" s="5">
        <v>9.5</v>
      </c>
      <c r="B20" s="5">
        <v>18</v>
      </c>
      <c r="D20">
        <v>106.16806242862999</v>
      </c>
      <c r="E20">
        <v>140.86771983251001</v>
      </c>
      <c r="F20">
        <v>102.29523809523999</v>
      </c>
      <c r="G20">
        <v>107.80933333333</v>
      </c>
      <c r="I20" s="6">
        <f t="shared" si="1"/>
        <v>33.058386499180003</v>
      </c>
      <c r="J20" s="6">
        <f t="shared" si="2"/>
        <v>3.8728243333899997</v>
      </c>
      <c r="K20" s="6">
        <f t="shared" si="3"/>
        <v>28.410997299112005</v>
      </c>
      <c r="L20" s="7">
        <f t="shared" si="0"/>
        <v>7.3359891524547933</v>
      </c>
      <c r="M20" s="7">
        <f t="shared" si="4"/>
        <v>7.4112788725968803</v>
      </c>
      <c r="P20" s="5">
        <f t="shared" si="5"/>
        <v>7.1744207472017223</v>
      </c>
    </row>
    <row r="21" spans="1:16" x14ac:dyDescent="0.15">
      <c r="A21" s="40">
        <v>10</v>
      </c>
      <c r="B21" s="5">
        <v>19</v>
      </c>
      <c r="D21">
        <v>106.08393604873</v>
      </c>
      <c r="E21">
        <v>140.34982870194</v>
      </c>
      <c r="F21">
        <v>102.23866666667</v>
      </c>
      <c r="G21">
        <v>107.84723809524</v>
      </c>
      <c r="I21" s="6">
        <f t="shared" si="1"/>
        <v>32.502590606699997</v>
      </c>
      <c r="J21" s="6">
        <f t="shared" si="2"/>
        <v>3.8452693820599961</v>
      </c>
      <c r="K21" s="6">
        <f t="shared" si="3"/>
        <v>27.888267348228002</v>
      </c>
      <c r="L21" s="7">
        <f t="shared" si="0"/>
        <v>7.2526173272384984</v>
      </c>
      <c r="M21" s="7">
        <f t="shared" si="4"/>
        <v>7.3318696642301688</v>
      </c>
      <c r="P21" s="5">
        <f t="shared" si="5"/>
        <v>5.9564081672344544</v>
      </c>
    </row>
    <row r="22" spans="1:16" x14ac:dyDescent="0.15">
      <c r="A22" s="5">
        <v>10.5</v>
      </c>
      <c r="B22" s="5">
        <v>20</v>
      </c>
      <c r="D22">
        <v>106.21126760563</v>
      </c>
      <c r="E22">
        <v>140.19052150741999</v>
      </c>
      <c r="F22">
        <v>102.25028571429</v>
      </c>
      <c r="G22">
        <v>107.94380952381</v>
      </c>
      <c r="I22" s="6">
        <f t="shared" si="1"/>
        <v>32.246711983609984</v>
      </c>
      <c r="J22" s="6">
        <f t="shared" si="2"/>
        <v>3.9609818913399977</v>
      </c>
      <c r="K22" s="6">
        <f t="shared" si="3"/>
        <v>27.493533714001988</v>
      </c>
      <c r="L22" s="7">
        <f t="shared" si="0"/>
        <v>6.9410904841831886</v>
      </c>
      <c r="M22" s="7">
        <f t="shared" si="4"/>
        <v>7.0243054380244425</v>
      </c>
      <c r="P22" s="5">
        <f t="shared" si="5"/>
        <v>1.4051870220280256</v>
      </c>
    </row>
    <row r="23" spans="1:16" x14ac:dyDescent="0.15">
      <c r="A23" s="5">
        <v>11</v>
      </c>
      <c r="B23" s="5">
        <v>21</v>
      </c>
      <c r="D23">
        <v>106.04282451466</v>
      </c>
      <c r="E23">
        <v>139.36867148838999</v>
      </c>
      <c r="F23">
        <v>102.47352380952</v>
      </c>
      <c r="G23">
        <v>108.07085714286001</v>
      </c>
      <c r="I23" s="6">
        <f t="shared" si="1"/>
        <v>31.297814345529986</v>
      </c>
      <c r="J23" s="6">
        <f t="shared" si="2"/>
        <v>3.5693007051399945</v>
      </c>
      <c r="K23" s="6">
        <f t="shared" si="3"/>
        <v>27.014653499361991</v>
      </c>
      <c r="L23" s="7">
        <f t="shared" si="0"/>
        <v>7.5686123784581572</v>
      </c>
      <c r="M23" s="7">
        <f t="shared" si="4"/>
        <v>7.6557899491489945</v>
      </c>
      <c r="P23" s="5">
        <f t="shared" si="5"/>
        <v>10.572907165480208</v>
      </c>
    </row>
    <row r="24" spans="1:16" x14ac:dyDescent="0.15">
      <c r="A24" s="5">
        <v>11.5</v>
      </c>
      <c r="B24" s="5">
        <v>22</v>
      </c>
      <c r="D24">
        <v>106.22078416445</v>
      </c>
      <c r="E24">
        <v>140.52969166349001</v>
      </c>
      <c r="F24">
        <v>102.28647619048</v>
      </c>
      <c r="G24">
        <v>107.82190476191001</v>
      </c>
      <c r="I24" s="6">
        <f t="shared" si="1"/>
        <v>32.707786901580008</v>
      </c>
      <c r="J24" s="6">
        <f t="shared" si="2"/>
        <v>3.9343079739699931</v>
      </c>
      <c r="K24" s="6">
        <f t="shared" si="3"/>
        <v>27.986617332816017</v>
      </c>
      <c r="L24" s="7">
        <f t="shared" si="0"/>
        <v>7.1134790458652262</v>
      </c>
      <c r="M24" s="7">
        <f t="shared" si="4"/>
        <v>7.2046192334056478</v>
      </c>
      <c r="P24" s="5">
        <f t="shared" si="5"/>
        <v>3.9236809643934181</v>
      </c>
    </row>
    <row r="25" spans="1:16" x14ac:dyDescent="0.15">
      <c r="A25" s="5">
        <v>12</v>
      </c>
      <c r="B25" s="5">
        <v>23</v>
      </c>
      <c r="D25">
        <v>106.27122192615001</v>
      </c>
      <c r="E25">
        <v>140.50837457175999</v>
      </c>
      <c r="F25">
        <v>102.40152380952</v>
      </c>
      <c r="G25">
        <v>108.02152380952</v>
      </c>
      <c r="I25" s="6">
        <f t="shared" si="1"/>
        <v>32.486850762239982</v>
      </c>
      <c r="J25" s="6">
        <f t="shared" si="2"/>
        <v>3.8696981166300048</v>
      </c>
      <c r="K25" s="6">
        <f t="shared" si="3"/>
        <v>27.843213022283976</v>
      </c>
      <c r="L25" s="7">
        <f t="shared" si="0"/>
        <v>7.1951899561952732</v>
      </c>
      <c r="M25" s="7">
        <f t="shared" si="4"/>
        <v>7.2902927605852783</v>
      </c>
      <c r="P25" s="5">
        <f t="shared" si="5"/>
        <v>5.1174285697070019</v>
      </c>
    </row>
    <row r="26" spans="1:16" x14ac:dyDescent="0.15">
      <c r="A26" s="5">
        <v>12.5</v>
      </c>
      <c r="B26" s="5">
        <v>24</v>
      </c>
      <c r="D26">
        <v>106.29539398554</v>
      </c>
      <c r="E26">
        <v>140.65340692806001</v>
      </c>
      <c r="F26">
        <v>102.36819047618999</v>
      </c>
      <c r="G26">
        <v>107.80476190476</v>
      </c>
      <c r="I26" s="6">
        <f t="shared" si="1"/>
        <v>32.848645023300008</v>
      </c>
      <c r="J26" s="6">
        <f t="shared" si="2"/>
        <v>3.9272035093500079</v>
      </c>
      <c r="K26" s="6">
        <f t="shared" si="3"/>
        <v>28.136000812079999</v>
      </c>
      <c r="L26" s="7">
        <f t="shared" si="0"/>
        <v>7.1643857378648539</v>
      </c>
      <c r="M26" s="7">
        <f t="shared" si="4"/>
        <v>7.2634511591044424</v>
      </c>
      <c r="P26" s="5">
        <f t="shared" si="5"/>
        <v>4.6673973349922813</v>
      </c>
    </row>
    <row r="27" spans="1:16" x14ac:dyDescent="0.15">
      <c r="A27" s="5">
        <v>13</v>
      </c>
      <c r="B27" s="5">
        <v>25</v>
      </c>
      <c r="D27">
        <v>106.60848877046</v>
      </c>
      <c r="E27">
        <v>140.32261134373999</v>
      </c>
      <c r="F27">
        <v>102.38419047619</v>
      </c>
      <c r="G27">
        <v>108.03219047619</v>
      </c>
      <c r="I27" s="6">
        <f t="shared" si="1"/>
        <v>32.290420867549997</v>
      </c>
      <c r="J27" s="6">
        <f t="shared" si="2"/>
        <v>4.2242982942699996</v>
      </c>
      <c r="K27" s="6">
        <f t="shared" si="3"/>
        <v>27.221262914425999</v>
      </c>
      <c r="L27" s="7">
        <f t="shared" si="0"/>
        <v>6.4439727069818824</v>
      </c>
      <c r="M27" s="7">
        <f t="shared" si="4"/>
        <v>6.5470007450710543</v>
      </c>
      <c r="P27" s="5">
        <f t="shared" si="5"/>
        <v>-5.8574068432939139</v>
      </c>
    </row>
    <row r="28" spans="1:16" x14ac:dyDescent="0.15">
      <c r="A28" s="5">
        <v>13.5</v>
      </c>
      <c r="B28" s="5">
        <v>26</v>
      </c>
      <c r="D28">
        <v>106.42519984774</v>
      </c>
      <c r="E28">
        <v>140.33441187667</v>
      </c>
      <c r="F28">
        <v>102.31028571429</v>
      </c>
      <c r="G28">
        <v>107.83199999999999</v>
      </c>
      <c r="I28" s="6">
        <f t="shared" si="1"/>
        <v>32.50241187667001</v>
      </c>
      <c r="J28" s="6">
        <f t="shared" si="2"/>
        <v>4.1149141334500001</v>
      </c>
      <c r="K28" s="6">
        <f t="shared" si="3"/>
        <v>27.564514916530008</v>
      </c>
      <c r="L28" s="7">
        <f t="shared" si="0"/>
        <v>6.6986853243082241</v>
      </c>
      <c r="M28" s="7">
        <f t="shared" si="4"/>
        <v>6.8056759792469794</v>
      </c>
      <c r="P28" s="5">
        <f t="shared" si="5"/>
        <v>-2.1362076087204076</v>
      </c>
    </row>
    <row r="29" spans="1:16" x14ac:dyDescent="0.15">
      <c r="A29" s="5">
        <v>14</v>
      </c>
      <c r="B29" s="5">
        <v>27</v>
      </c>
      <c r="D29">
        <v>106.33098591549</v>
      </c>
      <c r="E29">
        <v>139.04015987819</v>
      </c>
      <c r="F29">
        <v>102.4460952381</v>
      </c>
      <c r="G29">
        <v>107.94895238095</v>
      </c>
      <c r="I29" s="6">
        <f t="shared" si="1"/>
        <v>31.091207497239992</v>
      </c>
      <c r="J29" s="6">
        <f t="shared" si="2"/>
        <v>3.884890677390004</v>
      </c>
      <c r="K29" s="6">
        <f t="shared" si="3"/>
        <v>26.429338684371988</v>
      </c>
      <c r="L29" s="7">
        <f t="shared" si="0"/>
        <v>6.8031100175328687</v>
      </c>
      <c r="M29" s="7">
        <f t="shared" si="4"/>
        <v>6.9140632893212075</v>
      </c>
      <c r="P29" s="5">
        <f t="shared" si="5"/>
        <v>-0.61062519911303514</v>
      </c>
    </row>
    <row r="30" spans="1:16" x14ac:dyDescent="0.15">
      <c r="A30" s="5">
        <v>14.5</v>
      </c>
      <c r="B30" s="5">
        <v>28</v>
      </c>
      <c r="D30">
        <v>106.29786829083</v>
      </c>
      <c r="E30">
        <v>138.96326608298</v>
      </c>
      <c r="F30">
        <v>102.25942857143001</v>
      </c>
      <c r="G30">
        <v>107.88133333333001</v>
      </c>
      <c r="I30" s="6">
        <f t="shared" si="1"/>
        <v>31.081932749649994</v>
      </c>
      <c r="J30" s="6">
        <f t="shared" si="2"/>
        <v>4.0384397193999888</v>
      </c>
      <c r="K30" s="6">
        <f t="shared" si="3"/>
        <v>26.235805086370007</v>
      </c>
      <c r="L30" s="7">
        <f t="shared" si="0"/>
        <v>6.4965201685040856</v>
      </c>
      <c r="M30" s="7">
        <f t="shared" si="4"/>
        <v>6.6114360571420079</v>
      </c>
      <c r="P30" s="5">
        <f t="shared" si="5"/>
        <v>-5.0897198097745839</v>
      </c>
    </row>
    <row r="31" spans="1:16" x14ac:dyDescent="0.15">
      <c r="A31" s="5">
        <v>15</v>
      </c>
      <c r="B31" s="5">
        <v>29</v>
      </c>
      <c r="D31">
        <v>106.35097068899999</v>
      </c>
      <c r="E31">
        <v>140.27578987438</v>
      </c>
      <c r="F31">
        <v>102.28247619048</v>
      </c>
      <c r="G31">
        <v>107.98057142857</v>
      </c>
      <c r="I31" s="6">
        <f t="shared" si="1"/>
        <v>32.295218445809994</v>
      </c>
      <c r="J31" s="6">
        <f t="shared" si="2"/>
        <v>4.0684944985199962</v>
      </c>
      <c r="K31" s="6">
        <f t="shared" si="3"/>
        <v>27.413025047585997</v>
      </c>
      <c r="L31" s="7">
        <f t="shared" si="0"/>
        <v>6.737879345187288</v>
      </c>
      <c r="M31" s="7">
        <f t="shared" si="4"/>
        <v>6.8567578506747937</v>
      </c>
      <c r="P31" s="5">
        <f t="shared" si="5"/>
        <v>-1.5636063688369224</v>
      </c>
    </row>
    <row r="32" spans="1:16" x14ac:dyDescent="0.15">
      <c r="A32" s="5">
        <v>15.5</v>
      </c>
      <c r="B32" s="5">
        <v>30</v>
      </c>
      <c r="D32">
        <v>106.35763228016999</v>
      </c>
      <c r="E32">
        <v>139.90007613246999</v>
      </c>
      <c r="F32">
        <v>102.40971428571</v>
      </c>
      <c r="G32">
        <v>107.73066666667</v>
      </c>
      <c r="I32" s="6">
        <f t="shared" si="1"/>
        <v>32.169409465799987</v>
      </c>
      <c r="J32" s="6">
        <f t="shared" si="2"/>
        <v>3.9479179944599991</v>
      </c>
      <c r="K32" s="6">
        <f t="shared" si="3"/>
        <v>27.431907872447987</v>
      </c>
      <c r="L32" s="7">
        <f t="shared" si="0"/>
        <v>6.9484492613429154</v>
      </c>
      <c r="M32" s="7">
        <f t="shared" si="4"/>
        <v>7.0712903836800045</v>
      </c>
      <c r="P32" s="5">
        <f t="shared" si="5"/>
        <v>1.5126943619533506</v>
      </c>
    </row>
    <row r="33" spans="1:16" x14ac:dyDescent="0.15">
      <c r="A33" s="5">
        <v>16</v>
      </c>
      <c r="B33" s="5">
        <v>31</v>
      </c>
      <c r="D33">
        <v>106.24571754853</v>
      </c>
      <c r="E33">
        <v>139.88123334602</v>
      </c>
      <c r="F33">
        <v>102.38780952381001</v>
      </c>
      <c r="G33">
        <v>107.90304761905</v>
      </c>
      <c r="I33" s="6">
        <f t="shared" si="1"/>
        <v>31.978185726969997</v>
      </c>
      <c r="J33" s="6">
        <f t="shared" si="2"/>
        <v>3.8579080247199897</v>
      </c>
      <c r="K33" s="6">
        <f t="shared" si="3"/>
        <v>27.348696097306011</v>
      </c>
      <c r="L33" s="7">
        <f t="shared" si="0"/>
        <v>7.0889963996202328</v>
      </c>
      <c r="M33" s="7">
        <f t="shared" si="4"/>
        <v>7.2158001388069053</v>
      </c>
      <c r="P33" s="5">
        <f t="shared" si="5"/>
        <v>3.5660041228474078</v>
      </c>
    </row>
    <row r="34" spans="1:16" x14ac:dyDescent="0.15">
      <c r="A34" s="5">
        <v>16.5</v>
      </c>
      <c r="B34" s="5">
        <v>32</v>
      </c>
      <c r="D34">
        <v>106.33859916254001</v>
      </c>
      <c r="E34">
        <v>139.94309097830001</v>
      </c>
      <c r="F34">
        <v>102.33257142857001</v>
      </c>
      <c r="G34">
        <v>107.81771428571</v>
      </c>
      <c r="I34" s="6">
        <f t="shared" si="1"/>
        <v>32.125376692590009</v>
      </c>
      <c r="J34" s="6">
        <f t="shared" si="2"/>
        <v>4.0060277339700008</v>
      </c>
      <c r="K34" s="6">
        <f t="shared" si="3"/>
        <v>27.318143411826007</v>
      </c>
      <c r="L34" s="7">
        <f t="shared" si="0"/>
        <v>6.8192596821474174</v>
      </c>
      <c r="M34" s="7">
        <f t="shared" si="4"/>
        <v>6.9500260381836743</v>
      </c>
      <c r="P34" s="5">
        <f t="shared" si="5"/>
        <v>-0.37468824305215265</v>
      </c>
    </row>
    <row r="35" spans="1:16" x14ac:dyDescent="0.15">
      <c r="A35" s="5">
        <v>17</v>
      </c>
      <c r="B35" s="5">
        <v>33</v>
      </c>
      <c r="D35">
        <v>106.21716787210001</v>
      </c>
      <c r="E35">
        <v>139.48191853826</v>
      </c>
      <c r="F35">
        <v>102.41390476191</v>
      </c>
      <c r="G35">
        <v>107.81638095238</v>
      </c>
      <c r="I35" s="6">
        <f t="shared" si="1"/>
        <v>31.665537585880003</v>
      </c>
      <c r="J35" s="6">
        <f t="shared" si="2"/>
        <v>3.8032631101900023</v>
      </c>
      <c r="K35" s="6">
        <f t="shared" si="3"/>
        <v>27.101621853651999</v>
      </c>
      <c r="L35" s="7">
        <f t="shared" si="0"/>
        <v>7.1258866579698887</v>
      </c>
      <c r="M35" s="7">
        <f t="shared" si="4"/>
        <v>7.260615630855729</v>
      </c>
      <c r="P35" s="5">
        <f t="shared" si="5"/>
        <v>4.1049487678944914</v>
      </c>
    </row>
    <row r="36" spans="1:16" x14ac:dyDescent="0.15">
      <c r="A36" s="5">
        <v>17.5</v>
      </c>
      <c r="B36" s="5">
        <v>34</v>
      </c>
      <c r="D36">
        <v>106.06033498287</v>
      </c>
      <c r="E36">
        <v>139.30357822611001</v>
      </c>
      <c r="F36">
        <v>102.28742857143</v>
      </c>
      <c r="G36">
        <v>107.94171428571001</v>
      </c>
      <c r="I36" s="6">
        <f t="shared" si="1"/>
        <v>31.361863940399999</v>
      </c>
      <c r="J36" s="6">
        <f t="shared" si="2"/>
        <v>3.7729064114400046</v>
      </c>
      <c r="K36" s="6">
        <f t="shared" si="3"/>
        <v>26.834376246671994</v>
      </c>
      <c r="L36" s="7">
        <f t="shared" si="0"/>
        <v>7.1123885197115513</v>
      </c>
      <c r="M36" s="7">
        <f t="shared" si="4"/>
        <v>7.251080109446975</v>
      </c>
      <c r="P36" s="5">
        <f t="shared" si="5"/>
        <v>3.9077490285084435</v>
      </c>
    </row>
    <row r="37" spans="1:16" x14ac:dyDescent="0.15">
      <c r="A37" s="5">
        <v>18</v>
      </c>
      <c r="B37" s="5">
        <v>35</v>
      </c>
      <c r="D37">
        <v>106.21279025504001</v>
      </c>
      <c r="E37">
        <v>139.50076132471</v>
      </c>
      <c r="F37">
        <v>102.40323809524</v>
      </c>
      <c r="G37">
        <v>108.02095238095001</v>
      </c>
      <c r="I37" s="6">
        <f t="shared" si="1"/>
        <v>31.479808943759991</v>
      </c>
      <c r="J37" s="6">
        <f t="shared" si="2"/>
        <v>3.8095521598000062</v>
      </c>
      <c r="K37" s="6">
        <f t="shared" si="3"/>
        <v>26.908346351999985</v>
      </c>
      <c r="L37" s="7">
        <f t="shared" si="0"/>
        <v>7.0633883520346963</v>
      </c>
      <c r="M37" s="7">
        <f t="shared" si="4"/>
        <v>7.2060425586197034</v>
      </c>
      <c r="P37" s="5">
        <f t="shared" si="5"/>
        <v>3.1918858397623975</v>
      </c>
    </row>
    <row r="38" spans="1:16" x14ac:dyDescent="0.15">
      <c r="A38" s="5">
        <v>18.5</v>
      </c>
      <c r="B38" s="5">
        <v>36</v>
      </c>
      <c r="D38">
        <v>106.35401598782001</v>
      </c>
      <c r="E38">
        <v>139.96726303769</v>
      </c>
      <c r="F38">
        <v>102.34590476191001</v>
      </c>
      <c r="G38">
        <v>107.8500952381</v>
      </c>
      <c r="I38" s="6">
        <f t="shared" si="1"/>
        <v>32.117167799590007</v>
      </c>
      <c r="J38" s="6">
        <f t="shared" si="2"/>
        <v>4.0081112259099996</v>
      </c>
      <c r="K38" s="6">
        <f t="shared" si="3"/>
        <v>27.307434328498008</v>
      </c>
      <c r="L38" s="7">
        <f t="shared" si="0"/>
        <v>6.8130430492976508</v>
      </c>
      <c r="M38" s="7">
        <f t="shared" si="4"/>
        <v>6.9596598727322414</v>
      </c>
      <c r="P38" s="5">
        <f t="shared" si="5"/>
        <v>-0.4655095366535496</v>
      </c>
    </row>
    <row r="39" spans="1:16" x14ac:dyDescent="0.15">
      <c r="A39" s="5">
        <v>19</v>
      </c>
      <c r="B39" s="5">
        <v>37</v>
      </c>
      <c r="D39">
        <v>106.40692805482</v>
      </c>
      <c r="E39">
        <v>139.76969927674</v>
      </c>
      <c r="F39">
        <v>102.26971428570999</v>
      </c>
      <c r="G39">
        <v>107.85066666666999</v>
      </c>
      <c r="I39" s="6">
        <f t="shared" si="1"/>
        <v>31.919032610070005</v>
      </c>
      <c r="J39" s="6">
        <f t="shared" si="2"/>
        <v>4.137213769110005</v>
      </c>
      <c r="K39" s="6">
        <f t="shared" si="3"/>
        <v>26.954376087137998</v>
      </c>
      <c r="L39" s="7">
        <f t="shared" si="0"/>
        <v>6.5151035434498246</v>
      </c>
      <c r="M39" s="7">
        <f t="shared" si="4"/>
        <v>6.6656829837339986</v>
      </c>
      <c r="P39" s="5">
        <f t="shared" si="5"/>
        <v>-4.8182277990930844</v>
      </c>
    </row>
    <row r="40" spans="1:16" x14ac:dyDescent="0.15">
      <c r="A40" s="5">
        <v>19.5</v>
      </c>
      <c r="B40" s="5">
        <v>38</v>
      </c>
      <c r="D40">
        <v>106.35477731252</v>
      </c>
      <c r="E40">
        <v>139.78340312143001</v>
      </c>
      <c r="F40">
        <v>102.29180952381</v>
      </c>
      <c r="G40">
        <v>107.83142857143</v>
      </c>
      <c r="I40" s="6">
        <f t="shared" si="1"/>
        <v>31.951974550000017</v>
      </c>
      <c r="J40" s="6">
        <f t="shared" si="2"/>
        <v>4.0629677887099973</v>
      </c>
      <c r="K40" s="6">
        <f t="shared" si="3"/>
        <v>27.076413203548022</v>
      </c>
      <c r="L40" s="7">
        <f t="shared" si="0"/>
        <v>6.6641958813424047</v>
      </c>
      <c r="M40" s="7">
        <f t="shared" si="4"/>
        <v>6.8187379384761622</v>
      </c>
      <c r="P40" s="5">
        <f t="shared" si="5"/>
        <v>-2.6400777746841131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106.38960791778</v>
      </c>
      <c r="E41" s="41">
        <v>139.91035401599001</v>
      </c>
      <c r="F41" s="41">
        <v>102.41466666667</v>
      </c>
      <c r="G41" s="41">
        <v>107.81276190475999</v>
      </c>
      <c r="I41" s="58">
        <f t="shared" si="1"/>
        <v>32.097592111230014</v>
      </c>
      <c r="J41" s="58">
        <f t="shared" si="2"/>
        <v>3.9749412511099962</v>
      </c>
      <c r="K41" s="58">
        <f t="shared" si="3"/>
        <v>27.32766260989802</v>
      </c>
      <c r="L41" s="59">
        <f t="shared" si="0"/>
        <v>6.8749852849439756</v>
      </c>
      <c r="M41" s="59">
        <f t="shared" si="4"/>
        <v>7.0334899589273165</v>
      </c>
      <c r="P41" s="57">
        <f t="shared" si="5"/>
        <v>0.43942953662194684</v>
      </c>
    </row>
    <row r="42" spans="1:16" x14ac:dyDescent="0.15">
      <c r="A42" s="5">
        <v>20.5</v>
      </c>
      <c r="B42" s="5">
        <v>40</v>
      </c>
      <c r="D42">
        <v>106.28568709555</v>
      </c>
      <c r="E42">
        <v>140.27978682908</v>
      </c>
      <c r="F42">
        <v>102.33904761905001</v>
      </c>
      <c r="G42">
        <v>107.88876190476</v>
      </c>
      <c r="I42" s="6">
        <f t="shared" si="1"/>
        <v>32.391024924319993</v>
      </c>
      <c r="J42" s="6">
        <f t="shared" si="2"/>
        <v>3.9466394764999961</v>
      </c>
      <c r="K42" s="6">
        <f t="shared" si="3"/>
        <v>27.655057552519999</v>
      </c>
      <c r="L42" s="7">
        <f t="shared" si="0"/>
        <v>7.0072419123130478</v>
      </c>
      <c r="M42" s="7">
        <f t="shared" si="4"/>
        <v>7.1697092031459722</v>
      </c>
      <c r="P42" s="5">
        <f t="shared" si="5"/>
        <v>2.3716198839203324</v>
      </c>
    </row>
    <row r="43" spans="1:16" x14ac:dyDescent="0.15">
      <c r="A43" s="5">
        <v>21</v>
      </c>
      <c r="B43" s="5">
        <v>41</v>
      </c>
      <c r="D43">
        <v>106.28854206318999</v>
      </c>
      <c r="E43">
        <v>139.87152645603001</v>
      </c>
      <c r="F43">
        <v>102.30190476191</v>
      </c>
      <c r="G43">
        <v>107.83047619048</v>
      </c>
      <c r="I43" s="6">
        <f t="shared" si="1"/>
        <v>32.041050265550012</v>
      </c>
      <c r="J43" s="6">
        <f t="shared" si="2"/>
        <v>3.9866373012799983</v>
      </c>
      <c r="K43" s="6">
        <f t="shared" si="3"/>
        <v>27.257085504014015</v>
      </c>
      <c r="L43" s="7">
        <f t="shared" si="0"/>
        <v>6.8371119427549942</v>
      </c>
      <c r="M43" s="7">
        <f t="shared" si="4"/>
        <v>7.0035418504375029</v>
      </c>
      <c r="P43" s="5">
        <f t="shared" si="5"/>
        <v>-0.11387737625787751</v>
      </c>
    </row>
    <row r="44" spans="1:16" x14ac:dyDescent="0.15">
      <c r="A44" s="5">
        <v>21.5</v>
      </c>
      <c r="B44" s="5">
        <v>42</v>
      </c>
      <c r="D44">
        <v>106.33517320137</v>
      </c>
      <c r="E44">
        <v>139.67529501332001</v>
      </c>
      <c r="F44">
        <v>102.29542857142999</v>
      </c>
      <c r="G44">
        <v>107.86323809524001</v>
      </c>
      <c r="I44" s="6">
        <f t="shared" si="1"/>
        <v>31.812056918080003</v>
      </c>
      <c r="J44" s="6">
        <f t="shared" si="2"/>
        <v>4.0397446299400031</v>
      </c>
      <c r="K44" s="6">
        <f t="shared" si="3"/>
        <v>26.964363362152</v>
      </c>
      <c r="L44" s="7">
        <f t="shared" si="0"/>
        <v>6.6747692817782065</v>
      </c>
      <c r="M44" s="7">
        <f t="shared" si="4"/>
        <v>6.8451618063102986</v>
      </c>
      <c r="P44" s="5">
        <f t="shared" si="5"/>
        <v>-2.4856067083445352</v>
      </c>
    </row>
    <row r="45" spans="1:16" x14ac:dyDescent="0.15">
      <c r="A45" s="5">
        <v>22</v>
      </c>
      <c r="B45" s="5">
        <v>43</v>
      </c>
      <c r="D45">
        <v>106.49162542825</v>
      </c>
      <c r="E45">
        <v>140.38199467072999</v>
      </c>
      <c r="F45">
        <v>102.32590476191</v>
      </c>
      <c r="G45">
        <v>107.89123809524</v>
      </c>
      <c r="I45" s="6">
        <f t="shared" si="1"/>
        <v>32.490756575489996</v>
      </c>
      <c r="J45" s="6">
        <f t="shared" si="2"/>
        <v>4.1657206663400075</v>
      </c>
      <c r="K45" s="6">
        <f t="shared" si="3"/>
        <v>27.491891775881989</v>
      </c>
      <c r="L45" s="7">
        <f t="shared" si="0"/>
        <v>6.5995523891034926</v>
      </c>
      <c r="M45" s="7">
        <f t="shared" si="4"/>
        <v>6.7739075304851681</v>
      </c>
      <c r="P45" s="5">
        <f t="shared" si="5"/>
        <v>-3.5844805936909161</v>
      </c>
    </row>
    <row r="46" spans="1:16" x14ac:dyDescent="0.15">
      <c r="A46" s="5">
        <v>22.5</v>
      </c>
      <c r="B46" s="5">
        <v>44</v>
      </c>
      <c r="D46">
        <v>106.26018271792999</v>
      </c>
      <c r="E46">
        <v>140.06870955463</v>
      </c>
      <c r="F46">
        <v>102.38723809523999</v>
      </c>
      <c r="G46">
        <v>107.70971428571001</v>
      </c>
      <c r="I46" s="6">
        <f t="shared" si="1"/>
        <v>32.358995268919998</v>
      </c>
      <c r="J46" s="6">
        <f t="shared" si="2"/>
        <v>3.8729446226899995</v>
      </c>
      <c r="K46" s="6">
        <f t="shared" si="3"/>
        <v>27.711461721691997</v>
      </c>
      <c r="L46" s="7">
        <f t="shared" si="0"/>
        <v>7.1551401895451514</v>
      </c>
      <c r="M46" s="7">
        <f t="shared" si="4"/>
        <v>7.3334579477764104</v>
      </c>
      <c r="P46" s="5">
        <f t="shared" si="5"/>
        <v>4.532325395126775</v>
      </c>
    </row>
    <row r="47" spans="1:16" x14ac:dyDescent="0.15">
      <c r="A47" s="5">
        <v>23</v>
      </c>
      <c r="B47" s="5">
        <v>45</v>
      </c>
      <c r="D47">
        <v>106.40807004187</v>
      </c>
      <c r="E47">
        <v>140.08793300343001</v>
      </c>
      <c r="F47">
        <v>102.29752380952</v>
      </c>
      <c r="G47">
        <v>107.76533333333001</v>
      </c>
      <c r="I47" s="6">
        <f t="shared" si="1"/>
        <v>32.322599670100004</v>
      </c>
      <c r="J47" s="6">
        <f t="shared" si="2"/>
        <v>4.1105462323500035</v>
      </c>
      <c r="K47" s="6">
        <f t="shared" si="3"/>
        <v>27.389944191280001</v>
      </c>
      <c r="L47" s="7">
        <f t="shared" si="0"/>
        <v>6.6633344190903658</v>
      </c>
      <c r="M47" s="7">
        <f t="shared" si="4"/>
        <v>6.8456147941712082</v>
      </c>
      <c r="P47" s="5">
        <f t="shared" si="5"/>
        <v>-2.6526632237543248</v>
      </c>
    </row>
    <row r="48" spans="1:16" x14ac:dyDescent="0.15">
      <c r="A48" s="5">
        <v>23.5</v>
      </c>
      <c r="B48" s="5">
        <v>46</v>
      </c>
      <c r="D48">
        <v>106.19470879329999</v>
      </c>
      <c r="E48">
        <v>139.4840121812</v>
      </c>
      <c r="F48">
        <v>102.19333333333</v>
      </c>
      <c r="G48">
        <v>107.76171428571</v>
      </c>
      <c r="I48" s="6">
        <f t="shared" si="1"/>
        <v>31.722297895490001</v>
      </c>
      <c r="J48" s="6">
        <f t="shared" si="2"/>
        <v>4.0013754599699922</v>
      </c>
      <c r="K48" s="6">
        <f t="shared" si="3"/>
        <v>26.92064734352601</v>
      </c>
      <c r="L48" s="7">
        <f t="shared" si="0"/>
        <v>6.7278483643541662</v>
      </c>
      <c r="M48" s="7">
        <f t="shared" si="4"/>
        <v>6.914091356284592</v>
      </c>
      <c r="P48" s="5">
        <f t="shared" si="5"/>
        <v>-1.7101530086934404</v>
      </c>
    </row>
    <row r="49" spans="1:25" x14ac:dyDescent="0.15">
      <c r="A49" s="5">
        <v>24</v>
      </c>
      <c r="B49" s="5">
        <v>47</v>
      </c>
      <c r="D49">
        <v>106.3277502855</v>
      </c>
      <c r="E49">
        <v>139.97335363533</v>
      </c>
      <c r="F49">
        <v>102.4580952381</v>
      </c>
      <c r="G49">
        <v>107.77580952381</v>
      </c>
      <c r="I49" s="6">
        <f t="shared" si="1"/>
        <v>32.197544111520003</v>
      </c>
      <c r="J49" s="6">
        <f t="shared" si="2"/>
        <v>3.869655047400002</v>
      </c>
      <c r="K49" s="6">
        <f t="shared" si="3"/>
        <v>27.553958054639999</v>
      </c>
      <c r="L49" s="7">
        <f t="shared" si="0"/>
        <v>7.1205204901024288</v>
      </c>
      <c r="M49" s="7">
        <f t="shared" si="4"/>
        <v>7.3107260988824381</v>
      </c>
      <c r="P49" s="5">
        <f t="shared" si="5"/>
        <v>4.0265522598196641</v>
      </c>
    </row>
    <row r="50" spans="1:25" x14ac:dyDescent="0.15">
      <c r="A50" s="5">
        <v>24.5</v>
      </c>
      <c r="B50" s="5">
        <v>48</v>
      </c>
      <c r="D50">
        <v>106.21088694328</v>
      </c>
      <c r="E50">
        <v>139.9078797107</v>
      </c>
      <c r="F50">
        <v>102.20266666667</v>
      </c>
      <c r="G50">
        <v>107.65942857143</v>
      </c>
      <c r="I50" s="6">
        <f t="shared" si="1"/>
        <v>32.248451139270003</v>
      </c>
      <c r="J50" s="6">
        <f t="shared" si="2"/>
        <v>4.0082202766100039</v>
      </c>
      <c r="K50" s="6">
        <f t="shared" si="3"/>
        <v>27.438586807337998</v>
      </c>
      <c r="L50" s="7">
        <f t="shared" si="0"/>
        <v>6.8455785644955824</v>
      </c>
      <c r="M50" s="7">
        <f t="shared" si="4"/>
        <v>7.0397467901251751</v>
      </c>
      <c r="P50" s="5">
        <f t="shared" si="5"/>
        <v>9.8149114317201691E-3</v>
      </c>
    </row>
    <row r="51" spans="1:25" x14ac:dyDescent="0.15">
      <c r="A51" s="5">
        <v>25</v>
      </c>
      <c r="B51" s="5">
        <v>49</v>
      </c>
      <c r="D51">
        <v>106.32089836314999</v>
      </c>
      <c r="E51">
        <v>139.94423296535999</v>
      </c>
      <c r="F51">
        <v>102.33123809524</v>
      </c>
      <c r="G51">
        <v>107.96285714286</v>
      </c>
      <c r="I51" s="6">
        <f t="shared" si="1"/>
        <v>31.981375822499984</v>
      </c>
      <c r="J51" s="6">
        <f t="shared" si="2"/>
        <v>3.9896602679099971</v>
      </c>
      <c r="K51" s="6">
        <f t="shared" si="3"/>
        <v>27.193783501007989</v>
      </c>
      <c r="L51" s="7">
        <f t="shared" si="0"/>
        <v>6.8160649466160148</v>
      </c>
      <c r="M51" s="7">
        <f t="shared" si="4"/>
        <v>7.0141957890951909</v>
      </c>
      <c r="P51" s="5">
        <f t="shared" si="5"/>
        <v>-0.4213614213929362</v>
      </c>
    </row>
    <row r="52" spans="1:25" x14ac:dyDescent="0.15">
      <c r="A52" s="5">
        <v>25.5</v>
      </c>
      <c r="B52" s="5">
        <v>50</v>
      </c>
      <c r="D52">
        <v>106.34221545489</v>
      </c>
      <c r="E52">
        <v>139.82698896079</v>
      </c>
      <c r="F52">
        <v>102.27371428571</v>
      </c>
      <c r="G52">
        <v>107.77542857143</v>
      </c>
      <c r="I52" s="6">
        <f t="shared" si="1"/>
        <v>32.051560389360006</v>
      </c>
      <c r="J52" s="6">
        <f t="shared" si="2"/>
        <v>4.0685011691799957</v>
      </c>
      <c r="K52" s="6">
        <f t="shared" si="3"/>
        <v>27.169358986344012</v>
      </c>
      <c r="L52" s="7">
        <f t="shared" si="0"/>
        <v>6.6779774311383528</v>
      </c>
      <c r="M52" s="7">
        <f t="shared" si="4"/>
        <v>6.8800708904671133</v>
      </c>
      <c r="P52" s="5">
        <f t="shared" si="5"/>
        <v>-2.4387375619760272</v>
      </c>
    </row>
    <row r="53" spans="1:25" x14ac:dyDescent="0.15">
      <c r="A53" s="5">
        <v>26</v>
      </c>
      <c r="B53" s="5">
        <v>51</v>
      </c>
      <c r="D53">
        <v>106.38998858012999</v>
      </c>
      <c r="E53">
        <v>139.85839360487</v>
      </c>
      <c r="F53">
        <v>102.20761904762</v>
      </c>
      <c r="G53">
        <v>107.81942857143</v>
      </c>
      <c r="I53" s="6">
        <f t="shared" si="1"/>
        <v>32.038965033440007</v>
      </c>
      <c r="J53" s="6">
        <f t="shared" si="2"/>
        <v>4.1823695325099948</v>
      </c>
      <c r="K53" s="6">
        <f t="shared" si="3"/>
        <v>27.020121594428012</v>
      </c>
      <c r="L53" s="7">
        <f t="shared" si="0"/>
        <v>6.4604816442922575</v>
      </c>
      <c r="M53" s="7">
        <f t="shared" si="4"/>
        <v>6.6665377204706013</v>
      </c>
      <c r="P53" s="5">
        <f t="shared" si="5"/>
        <v>-5.6162211276908245</v>
      </c>
      <c r="S53" s="8"/>
      <c r="U53" s="13"/>
    </row>
    <row r="54" spans="1:25" x14ac:dyDescent="0.15">
      <c r="A54" s="5">
        <v>26.5</v>
      </c>
      <c r="B54" s="5">
        <v>52</v>
      </c>
      <c r="D54">
        <v>106.31709173963</v>
      </c>
      <c r="E54">
        <v>139.85097068900001</v>
      </c>
      <c r="F54">
        <v>102.31828571429</v>
      </c>
      <c r="G54">
        <v>107.74704761904999</v>
      </c>
      <c r="I54" s="6">
        <f t="shared" si="1"/>
        <v>32.103923069950014</v>
      </c>
      <c r="J54" s="6">
        <f t="shared" si="2"/>
        <v>3.9988060253400022</v>
      </c>
      <c r="K54" s="6">
        <f t="shared" si="3"/>
        <v>27.30535583954201</v>
      </c>
      <c r="L54" s="7">
        <f t="shared" si="0"/>
        <v>6.8283771872181136</v>
      </c>
      <c r="M54" s="7">
        <f t="shared" si="4"/>
        <v>7.0383958802460409</v>
      </c>
      <c r="P54" s="5">
        <f t="shared" si="5"/>
        <v>-0.24148693859213202</v>
      </c>
      <c r="S54" s="8"/>
    </row>
    <row r="55" spans="1:25" x14ac:dyDescent="0.15">
      <c r="A55" s="5">
        <v>27</v>
      </c>
      <c r="B55" s="5">
        <v>53</v>
      </c>
      <c r="D55">
        <v>106.28264179673</v>
      </c>
      <c r="E55">
        <v>139.98077655119999</v>
      </c>
      <c r="F55">
        <v>102.28666666667</v>
      </c>
      <c r="G55">
        <v>107.94761904761999</v>
      </c>
      <c r="I55" s="6">
        <f t="shared" si="1"/>
        <v>32.03315750358</v>
      </c>
      <c r="J55" s="6">
        <f t="shared" si="2"/>
        <v>3.9959751300600033</v>
      </c>
      <c r="K55" s="6">
        <f t="shared" si="3"/>
        <v>27.237987347507996</v>
      </c>
      <c r="L55" s="7">
        <f t="shared" si="0"/>
        <v>6.8163555730385621</v>
      </c>
      <c r="M55" s="7">
        <f t="shared" si="4"/>
        <v>7.0303368829160728</v>
      </c>
      <c r="P55" s="5">
        <f t="shared" si="5"/>
        <v>-0.41711554291042585</v>
      </c>
      <c r="S55" s="8"/>
    </row>
    <row r="56" spans="1:25" x14ac:dyDescent="0.15">
      <c r="A56" s="5">
        <v>27.5</v>
      </c>
      <c r="B56" s="5">
        <v>54</v>
      </c>
      <c r="D56">
        <v>106.28245146555</v>
      </c>
      <c r="E56">
        <v>140.22877807385001</v>
      </c>
      <c r="F56">
        <v>102.37885714286</v>
      </c>
      <c r="G56">
        <v>107.79561904761999</v>
      </c>
      <c r="I56" s="6">
        <f t="shared" si="1"/>
        <v>32.433159026230015</v>
      </c>
      <c r="J56" s="6">
        <f t="shared" si="2"/>
        <v>3.9035943226899974</v>
      </c>
      <c r="K56" s="6">
        <f t="shared" si="3"/>
        <v>27.748845839002019</v>
      </c>
      <c r="L56" s="7">
        <f t="shared" si="0"/>
        <v>7.1085372979741583</v>
      </c>
      <c r="M56" s="7">
        <f t="shared" si="4"/>
        <v>7.3264812247012525</v>
      </c>
      <c r="P56" s="5">
        <f t="shared" si="5"/>
        <v>3.8514849787264174</v>
      </c>
      <c r="S56" s="8"/>
    </row>
    <row r="57" spans="1:25" x14ac:dyDescent="0.15">
      <c r="A57" s="5">
        <v>28</v>
      </c>
      <c r="B57" s="5">
        <v>55</v>
      </c>
      <c r="D57">
        <v>106.37057480015</v>
      </c>
      <c r="E57">
        <v>139.93052912067</v>
      </c>
      <c r="F57">
        <v>102.32019047619001</v>
      </c>
      <c r="G57">
        <v>107.79695238095</v>
      </c>
      <c r="I57" s="6">
        <f t="shared" si="1"/>
        <v>32.133576739719999</v>
      </c>
      <c r="J57" s="6">
        <f t="shared" si="2"/>
        <v>4.0503843239599888</v>
      </c>
      <c r="K57" s="6">
        <f t="shared" si="3"/>
        <v>27.273115550968011</v>
      </c>
      <c r="L57" s="7">
        <f t="shared" si="0"/>
        <v>6.7334636344591541</v>
      </c>
      <c r="M57" s="7">
        <f t="shared" si="4"/>
        <v>6.9553701780358317</v>
      </c>
      <c r="P57" s="5">
        <f t="shared" si="5"/>
        <v>-1.628117265682592</v>
      </c>
      <c r="S57" s="8"/>
    </row>
    <row r="58" spans="1:25" x14ac:dyDescent="0.15">
      <c r="A58" s="5">
        <v>28.5</v>
      </c>
      <c r="B58" s="5">
        <v>56</v>
      </c>
      <c r="D58">
        <v>106.26284735439999</v>
      </c>
      <c r="E58">
        <v>139.82089836315001</v>
      </c>
      <c r="F58">
        <v>102.41161904761999</v>
      </c>
      <c r="G58">
        <v>107.78514285714</v>
      </c>
      <c r="I58" s="6">
        <f t="shared" si="1"/>
        <v>32.035755506010005</v>
      </c>
      <c r="J58" s="6">
        <f t="shared" si="2"/>
        <v>3.8512283067800013</v>
      </c>
      <c r="K58" s="6">
        <f t="shared" si="3"/>
        <v>27.414281537874004</v>
      </c>
      <c r="L58" s="7">
        <f t="shared" si="0"/>
        <v>7.1183215727854341</v>
      </c>
      <c r="M58" s="7">
        <f t="shared" si="4"/>
        <v>7.3441907332116951</v>
      </c>
      <c r="P58" s="5">
        <f t="shared" si="5"/>
        <v>3.9944273909270982</v>
      </c>
      <c r="S58" s="8"/>
    </row>
    <row r="59" spans="1:25" x14ac:dyDescent="0.15">
      <c r="A59" s="5">
        <v>29</v>
      </c>
      <c r="B59" s="5">
        <v>57</v>
      </c>
      <c r="D59">
        <v>106.36029691664</v>
      </c>
      <c r="E59">
        <v>140.43623905595999</v>
      </c>
      <c r="F59">
        <v>102.33066666667</v>
      </c>
      <c r="G59">
        <v>107.81409523809999</v>
      </c>
      <c r="I59" s="6">
        <f t="shared" si="1"/>
        <v>32.622143817859993</v>
      </c>
      <c r="J59" s="6">
        <f t="shared" si="2"/>
        <v>4.0296302499699976</v>
      </c>
      <c r="K59" s="6">
        <f t="shared" si="3"/>
        <v>27.786587517895995</v>
      </c>
      <c r="L59" s="7">
        <f t="shared" si="0"/>
        <v>6.8955675320590215</v>
      </c>
      <c r="M59" s="7">
        <f t="shared" si="4"/>
        <v>7.125399309334866</v>
      </c>
      <c r="P59" s="5">
        <f t="shared" si="5"/>
        <v>0.74012387604755259</v>
      </c>
      <c r="R59" s="3"/>
      <c r="S59" s="8"/>
    </row>
    <row r="60" spans="1:25" x14ac:dyDescent="0.15">
      <c r="A60" s="5">
        <v>29.5</v>
      </c>
      <c r="B60" s="5">
        <v>58</v>
      </c>
      <c r="D60">
        <v>106.33079558432</v>
      </c>
      <c r="E60">
        <v>140.15511990863999</v>
      </c>
      <c r="F60">
        <v>102.33085714286</v>
      </c>
      <c r="G60">
        <v>107.608</v>
      </c>
      <c r="I60" s="6">
        <f t="shared" si="1"/>
        <v>32.547119908639985</v>
      </c>
      <c r="J60" s="6">
        <f t="shared" si="2"/>
        <v>3.999938441460003</v>
      </c>
      <c r="K60" s="6">
        <f t="shared" si="3"/>
        <v>27.747193778887983</v>
      </c>
      <c r="L60" s="7">
        <f t="shared" si="0"/>
        <v>6.9369052011610659</v>
      </c>
      <c r="M60" s="7">
        <f t="shared" si="4"/>
        <v>7.1706995952864938</v>
      </c>
      <c r="P60" s="5">
        <f t="shared" si="5"/>
        <v>1.3440425363646293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106.31614008375</v>
      </c>
      <c r="E61" s="16">
        <v>140.14274838219001</v>
      </c>
      <c r="F61" s="16">
        <v>102.36895238095001</v>
      </c>
      <c r="G61" s="16">
        <v>107.83790476191</v>
      </c>
      <c r="I61" s="42">
        <f t="shared" si="1"/>
        <v>32.30484362028001</v>
      </c>
      <c r="J61" s="42">
        <f t="shared" si="2"/>
        <v>3.9471877027999938</v>
      </c>
      <c r="K61" s="42">
        <f t="shared" si="3"/>
        <v>27.568218376920019</v>
      </c>
      <c r="L61" s="43">
        <f t="shared" si="0"/>
        <v>6.9842684089647191</v>
      </c>
      <c r="M61" s="43">
        <f t="shared" si="4"/>
        <v>7.2220254199397313</v>
      </c>
      <c r="P61" s="17">
        <f t="shared" si="5"/>
        <v>2.0359907188925828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106.27788351732001</v>
      </c>
      <c r="E62">
        <v>140.11629234869</v>
      </c>
      <c r="F62">
        <v>102.35790476191001</v>
      </c>
      <c r="G62">
        <v>107.88514285714</v>
      </c>
      <c r="I62" s="6">
        <f t="shared" si="1"/>
        <v>32.231149491549999</v>
      </c>
      <c r="J62" s="6">
        <f t="shared" si="2"/>
        <v>3.9199787554099998</v>
      </c>
      <c r="K62" s="6">
        <f t="shared" si="3"/>
        <v>27.527174985058</v>
      </c>
      <c r="L62" s="7">
        <f t="shared" si="0"/>
        <v>7.0222765740930315</v>
      </c>
      <c r="M62" s="7">
        <f t="shared" si="4"/>
        <v>7.2639962019176272</v>
      </c>
      <c r="P62" s="5">
        <f t="shared" si="5"/>
        <v>2.5912673144049667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106.40921202893</v>
      </c>
      <c r="E63">
        <v>140.11610201751</v>
      </c>
      <c r="F63">
        <v>102.3500952381</v>
      </c>
      <c r="G63">
        <v>107.84247619048</v>
      </c>
      <c r="I63" s="6">
        <f t="shared" si="1"/>
        <v>32.273625827030003</v>
      </c>
      <c r="J63" s="6">
        <f t="shared" si="2"/>
        <v>4.0591167908300037</v>
      </c>
      <c r="K63" s="6">
        <f t="shared" si="3"/>
        <v>27.402685678033997</v>
      </c>
      <c r="L63" s="7">
        <f t="shared" si="0"/>
        <v>6.7508985550599858</v>
      </c>
      <c r="M63" s="7">
        <f t="shared" si="4"/>
        <v>6.9965807997341649</v>
      </c>
      <c r="P63" s="5">
        <f t="shared" si="5"/>
        <v>-1.3734034871674854</v>
      </c>
      <c r="R63" s="5">
        <v>-13</v>
      </c>
    </row>
    <row r="64" spans="1:25" x14ac:dyDescent="0.15">
      <c r="A64" s="5">
        <v>31.5</v>
      </c>
      <c r="B64" s="5">
        <v>62</v>
      </c>
      <c r="D64">
        <v>106.19014084507</v>
      </c>
      <c r="E64">
        <v>140.18918918918999</v>
      </c>
      <c r="F64">
        <v>102.31676190476</v>
      </c>
      <c r="G64">
        <v>107.65219047619</v>
      </c>
      <c r="I64" s="6">
        <f t="shared" si="1"/>
        <v>32.536998712999988</v>
      </c>
      <c r="J64" s="6">
        <f t="shared" si="2"/>
        <v>3.8733789403100047</v>
      </c>
      <c r="K64" s="6">
        <f t="shared" si="3"/>
        <v>27.888943984627982</v>
      </c>
      <c r="L64" s="7">
        <f t="shared" si="0"/>
        <v>7.2001589347196431</v>
      </c>
      <c r="M64" s="7">
        <f t="shared" si="4"/>
        <v>7.4498037962434056</v>
      </c>
      <c r="P64" s="5">
        <f t="shared" si="5"/>
        <v>5.1900223786654598</v>
      </c>
      <c r="R64" s="5">
        <v>-13</v>
      </c>
      <c r="U64" s="40">
        <v>20</v>
      </c>
      <c r="V64" s="7">
        <f t="shared" ref="V64:V83" si="6">L41</f>
        <v>6.8749852849439756</v>
      </c>
      <c r="X64" s="40"/>
      <c r="Y64" s="7"/>
    </row>
    <row r="65" spans="1:25" x14ac:dyDescent="0.15">
      <c r="A65" s="5">
        <v>32</v>
      </c>
      <c r="B65" s="5">
        <v>63</v>
      </c>
      <c r="D65">
        <v>106.28930338790001</v>
      </c>
      <c r="E65">
        <v>140.42253521127</v>
      </c>
      <c r="F65">
        <v>102.25390476190999</v>
      </c>
      <c r="G65">
        <v>107.66171428571</v>
      </c>
      <c r="I65" s="6">
        <f t="shared" si="1"/>
        <v>32.760820925559997</v>
      </c>
      <c r="J65" s="6">
        <f t="shared" si="2"/>
        <v>4.0353986259900125</v>
      </c>
      <c r="K65" s="6">
        <f t="shared" si="3"/>
        <v>27.918342574371984</v>
      </c>
      <c r="L65" s="7">
        <f t="shared" si="0"/>
        <v>6.9183605293820802</v>
      </c>
      <c r="M65" s="7">
        <f t="shared" si="4"/>
        <v>7.1719680077554262</v>
      </c>
      <c r="P65" s="5">
        <f t="shared" si="5"/>
        <v>1.0731159558373533</v>
      </c>
      <c r="R65" s="5">
        <v>-13</v>
      </c>
      <c r="U65" s="5">
        <v>20.5</v>
      </c>
      <c r="V65" s="7">
        <f t="shared" si="6"/>
        <v>7.0072419123130478</v>
      </c>
      <c r="Y65" s="7"/>
    </row>
    <row r="66" spans="1:25" x14ac:dyDescent="0.15">
      <c r="A66" s="5">
        <v>32.5</v>
      </c>
      <c r="B66" s="5">
        <v>64</v>
      </c>
      <c r="D66">
        <v>106.23601065855</v>
      </c>
      <c r="E66">
        <v>141.00114198706001</v>
      </c>
      <c r="F66">
        <v>102.29371428571</v>
      </c>
      <c r="G66">
        <v>107.63333333333</v>
      </c>
      <c r="I66" s="6">
        <f t="shared" si="1"/>
        <v>33.367808653730009</v>
      </c>
      <c r="J66" s="6">
        <f t="shared" si="2"/>
        <v>3.9422963728400049</v>
      </c>
      <c r="K66" s="6">
        <f t="shared" si="3"/>
        <v>28.637053006322002</v>
      </c>
      <c r="L66" s="7">
        <f t="shared" ref="L66:L129" si="7">K66/J66</f>
        <v>7.2640538148307847</v>
      </c>
      <c r="M66" s="7">
        <f t="shared" si="4"/>
        <v>7.5216239100537141</v>
      </c>
      <c r="P66" s="5">
        <f t="shared" si="5"/>
        <v>6.1234884215278642</v>
      </c>
      <c r="R66" s="5">
        <v>-13</v>
      </c>
      <c r="U66" s="5">
        <v>21</v>
      </c>
      <c r="V66" s="7">
        <f t="shared" si="6"/>
        <v>6.8371119427549942</v>
      </c>
      <c r="Y66" s="7"/>
    </row>
    <row r="67" spans="1:25" x14ac:dyDescent="0.15">
      <c r="A67" s="5">
        <v>33</v>
      </c>
      <c r="B67" s="5">
        <v>65</v>
      </c>
      <c r="D67">
        <v>106.13494480396</v>
      </c>
      <c r="E67">
        <v>141.31119147315999</v>
      </c>
      <c r="F67">
        <v>102.16209523809999</v>
      </c>
      <c r="G67">
        <v>107.59085714286</v>
      </c>
      <c r="I67" s="6">
        <f t="shared" ref="I67:I130" si="8">E67-G67</f>
        <v>33.720334330299991</v>
      </c>
      <c r="J67" s="6">
        <f t="shared" ref="J67:J130" si="9">D67-F67</f>
        <v>3.9728495658600025</v>
      </c>
      <c r="K67" s="6">
        <f t="shared" ref="K67:K130" si="10">I67-1.2*J67</f>
        <v>28.952914851267987</v>
      </c>
      <c r="L67" s="7">
        <f t="shared" si="7"/>
        <v>7.2876947317788892</v>
      </c>
      <c r="M67" s="7">
        <f t="shared" ref="M67:M130" si="11">L67+ABS($N$2)*A67</f>
        <v>7.549227443851402</v>
      </c>
      <c r="P67" s="5">
        <f t="shared" ref="P67:P130" si="12">(L67-$O$2)/$O$2*100</f>
        <v>6.4688681006946425</v>
      </c>
      <c r="R67" s="5">
        <v>-13</v>
      </c>
      <c r="U67" s="5">
        <v>21.5</v>
      </c>
      <c r="V67" s="7">
        <f t="shared" si="6"/>
        <v>6.6747692817782065</v>
      </c>
      <c r="Y67" s="7"/>
    </row>
    <row r="68" spans="1:25" x14ac:dyDescent="0.15">
      <c r="A68" s="5">
        <v>33.5</v>
      </c>
      <c r="B68" s="5">
        <v>66</v>
      </c>
      <c r="D68">
        <v>106.55862200228</v>
      </c>
      <c r="E68">
        <v>146.85420631900001</v>
      </c>
      <c r="F68">
        <v>102.19904761905001</v>
      </c>
      <c r="G68">
        <v>107.78476190476</v>
      </c>
      <c r="I68" s="6">
        <f t="shared" si="8"/>
        <v>39.06944441424001</v>
      </c>
      <c r="J68" s="6">
        <f t="shared" si="9"/>
        <v>4.3595743832299974</v>
      </c>
      <c r="K68" s="6">
        <f t="shared" si="10"/>
        <v>33.83795515436401</v>
      </c>
      <c r="L68" s="7">
        <f t="shared" si="7"/>
        <v>7.761756579846117</v>
      </c>
      <c r="M68" s="7">
        <f t="shared" si="11"/>
        <v>8.0272519087682142</v>
      </c>
      <c r="P68" s="5">
        <f t="shared" si="12"/>
        <v>13.394628609480536</v>
      </c>
      <c r="R68" s="5">
        <v>-13</v>
      </c>
      <c r="U68" s="5">
        <v>22</v>
      </c>
      <c r="V68" s="7">
        <f t="shared" si="6"/>
        <v>6.5995523891034926</v>
      </c>
      <c r="Y68" s="7"/>
    </row>
    <row r="69" spans="1:25" x14ac:dyDescent="0.15">
      <c r="A69" s="5">
        <v>34</v>
      </c>
      <c r="B69" s="5">
        <v>67</v>
      </c>
      <c r="D69">
        <v>106.34678340312</v>
      </c>
      <c r="E69">
        <v>147.29101636848</v>
      </c>
      <c r="F69">
        <v>102.35809523810001</v>
      </c>
      <c r="G69">
        <v>107.67104761905</v>
      </c>
      <c r="I69" s="6">
        <f t="shared" si="8"/>
        <v>39.619968749430001</v>
      </c>
      <c r="J69" s="6">
        <f t="shared" si="9"/>
        <v>3.9886881650199939</v>
      </c>
      <c r="K69" s="6">
        <f t="shared" si="10"/>
        <v>34.83354295140601</v>
      </c>
      <c r="L69" s="7">
        <f t="shared" si="7"/>
        <v>8.7330825349771111</v>
      </c>
      <c r="M69" s="7">
        <f t="shared" si="11"/>
        <v>9.0025404807487917</v>
      </c>
      <c r="P69" s="5">
        <f t="shared" si="12"/>
        <v>27.585120775496346</v>
      </c>
      <c r="R69" s="5">
        <v>-13</v>
      </c>
      <c r="U69" s="5">
        <v>22.5</v>
      </c>
      <c r="V69" s="7">
        <f t="shared" si="6"/>
        <v>7.1551401895451514</v>
      </c>
      <c r="Y69" s="7"/>
    </row>
    <row r="70" spans="1:25" x14ac:dyDescent="0.15">
      <c r="A70" s="5">
        <v>34.5</v>
      </c>
      <c r="B70" s="5">
        <v>68</v>
      </c>
      <c r="D70">
        <v>106.38446897602</v>
      </c>
      <c r="E70">
        <v>148.16197183099001</v>
      </c>
      <c r="F70">
        <v>102.26552380952</v>
      </c>
      <c r="G70">
        <v>107.75314285714001</v>
      </c>
      <c r="I70" s="6">
        <f t="shared" si="8"/>
        <v>40.408828973850007</v>
      </c>
      <c r="J70" s="6">
        <f t="shared" si="9"/>
        <v>4.1189451664999979</v>
      </c>
      <c r="K70" s="6">
        <f t="shared" si="10"/>
        <v>35.466094774050006</v>
      </c>
      <c r="L70" s="7">
        <f t="shared" si="7"/>
        <v>8.6104799506682195</v>
      </c>
      <c r="M70" s="7">
        <f t="shared" si="11"/>
        <v>8.8839005132894826</v>
      </c>
      <c r="P70" s="5">
        <f t="shared" si="12"/>
        <v>25.793970232284529</v>
      </c>
      <c r="R70" s="5">
        <v>-13</v>
      </c>
      <c r="U70" s="5">
        <v>23</v>
      </c>
      <c r="V70" s="7">
        <f t="shared" si="6"/>
        <v>6.6633344190903658</v>
      </c>
      <c r="Y70" s="7"/>
    </row>
    <row r="71" spans="1:25" x14ac:dyDescent="0.15">
      <c r="A71" s="5">
        <v>35</v>
      </c>
      <c r="B71" s="5">
        <v>69</v>
      </c>
      <c r="D71">
        <v>106.56985154167999</v>
      </c>
      <c r="E71">
        <v>149.50685192234999</v>
      </c>
      <c r="F71">
        <v>102.31314285713999</v>
      </c>
      <c r="G71">
        <v>107.82895238095</v>
      </c>
      <c r="I71" s="6">
        <f t="shared" si="8"/>
        <v>41.677899541399995</v>
      </c>
      <c r="J71" s="6">
        <f t="shared" si="9"/>
        <v>4.2567086845400013</v>
      </c>
      <c r="K71" s="6">
        <f t="shared" si="10"/>
        <v>36.569849119951996</v>
      </c>
      <c r="L71" s="7">
        <f t="shared" si="7"/>
        <v>8.5911091949445666</v>
      </c>
      <c r="M71" s="7">
        <f t="shared" si="11"/>
        <v>8.868492374415414</v>
      </c>
      <c r="P71" s="5">
        <f t="shared" si="12"/>
        <v>25.510975058631182</v>
      </c>
      <c r="R71" s="5">
        <v>-13</v>
      </c>
      <c r="U71" s="5">
        <v>23.5</v>
      </c>
      <c r="V71" s="7">
        <f t="shared" si="6"/>
        <v>6.7278483643541662</v>
      </c>
      <c r="Y71" s="7"/>
    </row>
    <row r="72" spans="1:25" x14ac:dyDescent="0.15">
      <c r="A72" s="5">
        <v>35.5</v>
      </c>
      <c r="B72" s="5">
        <v>70</v>
      </c>
      <c r="D72">
        <v>106.41929958127</v>
      </c>
      <c r="E72">
        <v>149.7244004568</v>
      </c>
      <c r="F72">
        <v>102.38533333333</v>
      </c>
      <c r="G72">
        <v>107.89542857143</v>
      </c>
      <c r="I72" s="6">
        <f t="shared" si="8"/>
        <v>41.828971885369995</v>
      </c>
      <c r="J72" s="6">
        <f t="shared" si="9"/>
        <v>4.0339662479400005</v>
      </c>
      <c r="K72" s="6">
        <f t="shared" si="10"/>
        <v>36.988212387841997</v>
      </c>
      <c r="L72" s="7">
        <f t="shared" si="7"/>
        <v>9.1691923319216002</v>
      </c>
      <c r="M72" s="7">
        <f t="shared" si="11"/>
        <v>9.4505381282420302</v>
      </c>
      <c r="P72" s="5">
        <f t="shared" si="12"/>
        <v>33.95642448088217</v>
      </c>
      <c r="R72" s="5">
        <v>-13</v>
      </c>
      <c r="U72" s="5">
        <v>24</v>
      </c>
      <c r="V72" s="7">
        <f t="shared" si="6"/>
        <v>7.1205204901024288</v>
      </c>
      <c r="Y72" s="7"/>
    </row>
    <row r="73" spans="1:25" x14ac:dyDescent="0.15">
      <c r="A73" s="5">
        <v>36</v>
      </c>
      <c r="B73" s="5">
        <v>71</v>
      </c>
      <c r="D73">
        <v>106.49429006471</v>
      </c>
      <c r="E73">
        <v>150.47145032355999</v>
      </c>
      <c r="F73">
        <v>102.25561904762</v>
      </c>
      <c r="G73">
        <v>107.92038095238</v>
      </c>
      <c r="I73" s="6">
        <f t="shared" si="8"/>
        <v>42.551069371179992</v>
      </c>
      <c r="J73" s="6">
        <f t="shared" si="9"/>
        <v>4.2386710170899988</v>
      </c>
      <c r="K73" s="6">
        <f t="shared" si="10"/>
        <v>37.464664150671993</v>
      </c>
      <c r="L73" s="7">
        <f t="shared" si="7"/>
        <v>8.8387761162914789</v>
      </c>
      <c r="M73" s="7">
        <f t="shared" si="11"/>
        <v>9.1240845294614932</v>
      </c>
      <c r="P73" s="5">
        <f t="shared" si="12"/>
        <v>29.129240882363483</v>
      </c>
      <c r="R73" s="5">
        <v>-13</v>
      </c>
      <c r="U73" s="5">
        <v>24.5</v>
      </c>
      <c r="V73" s="7">
        <f t="shared" si="6"/>
        <v>6.8455785644955824</v>
      </c>
      <c r="Y73" s="7"/>
    </row>
    <row r="74" spans="1:25" x14ac:dyDescent="0.15">
      <c r="A74" s="5">
        <v>36.5</v>
      </c>
      <c r="B74" s="5">
        <v>72</v>
      </c>
      <c r="D74">
        <v>106.45698515417</v>
      </c>
      <c r="E74">
        <v>151.11762466691999</v>
      </c>
      <c r="F74">
        <v>102.33238095238001</v>
      </c>
      <c r="G74">
        <v>107.72952380952</v>
      </c>
      <c r="I74" s="6">
        <f t="shared" si="8"/>
        <v>43.388100857399991</v>
      </c>
      <c r="J74" s="6">
        <f t="shared" si="9"/>
        <v>4.1246042017899924</v>
      </c>
      <c r="K74" s="6">
        <f t="shared" si="10"/>
        <v>38.438575815252001</v>
      </c>
      <c r="L74" s="7">
        <f t="shared" si="7"/>
        <v>9.3193368223235726</v>
      </c>
      <c r="M74" s="7">
        <f t="shared" si="11"/>
        <v>9.6086078523431695</v>
      </c>
      <c r="P74" s="5">
        <f t="shared" si="12"/>
        <v>36.149945825148407</v>
      </c>
      <c r="R74" s="5">
        <v>-13</v>
      </c>
      <c r="U74" s="5">
        <v>25</v>
      </c>
      <c r="V74" s="7">
        <f t="shared" si="6"/>
        <v>6.8160649466160148</v>
      </c>
      <c r="Y74" s="7"/>
    </row>
    <row r="75" spans="1:25" x14ac:dyDescent="0.15">
      <c r="A75" s="5">
        <v>37</v>
      </c>
      <c r="B75" s="5">
        <v>73</v>
      </c>
      <c r="D75">
        <v>106.40654739246</v>
      </c>
      <c r="E75">
        <v>151.09459459460001</v>
      </c>
      <c r="F75">
        <v>102.24057142856999</v>
      </c>
      <c r="G75">
        <v>107.97238095238001</v>
      </c>
      <c r="I75" s="6">
        <f t="shared" si="8"/>
        <v>43.122213642220004</v>
      </c>
      <c r="J75" s="6">
        <f t="shared" si="9"/>
        <v>4.1659759638900056</v>
      </c>
      <c r="K75" s="6">
        <f t="shared" si="10"/>
        <v>38.123042485551998</v>
      </c>
      <c r="L75" s="7">
        <f t="shared" si="7"/>
        <v>9.1510471534152522</v>
      </c>
      <c r="M75" s="7">
        <f t="shared" si="11"/>
        <v>9.4442808002844334</v>
      </c>
      <c r="P75" s="5">
        <f t="shared" si="12"/>
        <v>33.691334258506132</v>
      </c>
      <c r="R75" s="5">
        <v>-13</v>
      </c>
      <c r="U75" s="5">
        <v>25.5</v>
      </c>
      <c r="V75" s="7">
        <f t="shared" si="6"/>
        <v>6.6779774311383528</v>
      </c>
      <c r="Y75" s="7"/>
    </row>
    <row r="76" spans="1:25" x14ac:dyDescent="0.15">
      <c r="A76" s="5">
        <v>37.5</v>
      </c>
      <c r="B76" s="5">
        <v>74</v>
      </c>
      <c r="D76">
        <v>106.22858774267</v>
      </c>
      <c r="E76">
        <v>150.53692424818999</v>
      </c>
      <c r="F76">
        <v>102.29695238095</v>
      </c>
      <c r="G76">
        <v>107.8780952381</v>
      </c>
      <c r="I76" s="6">
        <f t="shared" si="8"/>
        <v>42.658829010089988</v>
      </c>
      <c r="J76" s="6">
        <f t="shared" si="9"/>
        <v>3.9316353617199979</v>
      </c>
      <c r="K76" s="6">
        <f t="shared" si="10"/>
        <v>37.940866576025989</v>
      </c>
      <c r="L76" s="7">
        <f t="shared" si="7"/>
        <v>9.6501488783608238</v>
      </c>
      <c r="M76" s="7">
        <f t="shared" si="11"/>
        <v>9.9473451420795893</v>
      </c>
      <c r="P76" s="5">
        <f t="shared" si="12"/>
        <v>40.982912415634608</v>
      </c>
      <c r="R76" s="5">
        <v>-13</v>
      </c>
      <c r="U76" s="5">
        <v>26</v>
      </c>
      <c r="V76" s="7">
        <f t="shared" si="6"/>
        <v>6.4604816442922575</v>
      </c>
      <c r="Y76" s="7"/>
    </row>
    <row r="77" spans="1:25" x14ac:dyDescent="0.15">
      <c r="A77" s="5">
        <v>38</v>
      </c>
      <c r="B77" s="5">
        <v>75</v>
      </c>
      <c r="D77">
        <v>106.36067757899001</v>
      </c>
      <c r="E77">
        <v>150.45641416064001</v>
      </c>
      <c r="F77">
        <v>102.2580952381</v>
      </c>
      <c r="G77">
        <v>107.94857142857001</v>
      </c>
      <c r="I77" s="6">
        <f t="shared" si="8"/>
        <v>42.507842732070003</v>
      </c>
      <c r="J77" s="6">
        <f t="shared" si="9"/>
        <v>4.1025823408900095</v>
      </c>
      <c r="K77" s="6">
        <f t="shared" si="10"/>
        <v>37.584743923001994</v>
      </c>
      <c r="L77" s="7">
        <f t="shared" si="7"/>
        <v>9.1612406040943473</v>
      </c>
      <c r="M77" s="7">
        <f t="shared" si="11"/>
        <v>9.4623994846626953</v>
      </c>
      <c r="P77" s="5">
        <f t="shared" si="12"/>
        <v>33.840254485791583</v>
      </c>
      <c r="R77" s="5">
        <v>-13</v>
      </c>
      <c r="U77" s="40">
        <v>26.5</v>
      </c>
      <c r="V77" s="7">
        <f t="shared" si="6"/>
        <v>6.8283771872181136</v>
      </c>
      <c r="Y77" s="7"/>
    </row>
    <row r="78" spans="1:25" x14ac:dyDescent="0.15">
      <c r="A78" s="5">
        <v>38.5</v>
      </c>
      <c r="B78" s="5">
        <v>76</v>
      </c>
      <c r="D78">
        <v>106.1482679863</v>
      </c>
      <c r="E78">
        <v>150.28873239436999</v>
      </c>
      <c r="F78">
        <v>102.30133333333001</v>
      </c>
      <c r="G78">
        <v>107.81466666667001</v>
      </c>
      <c r="I78" s="6">
        <f t="shared" si="8"/>
        <v>42.47406572769998</v>
      </c>
      <c r="J78" s="6">
        <f t="shared" si="9"/>
        <v>3.8469346529699919</v>
      </c>
      <c r="K78" s="6">
        <f t="shared" si="10"/>
        <v>37.857744144135992</v>
      </c>
      <c r="L78" s="7">
        <f t="shared" si="7"/>
        <v>9.8410156551290147</v>
      </c>
      <c r="M78" s="7">
        <f t="shared" si="11"/>
        <v>10.146137152546947</v>
      </c>
      <c r="P78" s="5">
        <f t="shared" si="12"/>
        <v>43.771362045930381</v>
      </c>
      <c r="R78" s="5">
        <v>-13</v>
      </c>
      <c r="U78" s="5">
        <v>27</v>
      </c>
      <c r="V78" s="7">
        <f t="shared" si="6"/>
        <v>6.8163555730385621</v>
      </c>
      <c r="Y78" s="7"/>
    </row>
    <row r="79" spans="1:25" x14ac:dyDescent="0.15">
      <c r="A79" s="5">
        <v>39</v>
      </c>
      <c r="B79" s="5">
        <v>77</v>
      </c>
      <c r="D79">
        <v>106.35020936429</v>
      </c>
      <c r="E79">
        <v>151.04739246289</v>
      </c>
      <c r="F79">
        <v>102.29695238095</v>
      </c>
      <c r="G79">
        <v>107.82342857143</v>
      </c>
      <c r="I79" s="6">
        <f t="shared" si="8"/>
        <v>43.223963891460002</v>
      </c>
      <c r="J79" s="6">
        <f t="shared" si="9"/>
        <v>4.0532569833399918</v>
      </c>
      <c r="K79" s="6">
        <f t="shared" si="10"/>
        <v>38.360055511452011</v>
      </c>
      <c r="L79" s="7">
        <f t="shared" si="7"/>
        <v>9.4640077520676478</v>
      </c>
      <c r="M79" s="7">
        <f t="shared" si="11"/>
        <v>9.7730918663351627</v>
      </c>
      <c r="P79" s="5">
        <f t="shared" si="12"/>
        <v>38.263501716802367</v>
      </c>
      <c r="R79" s="5">
        <v>-13</v>
      </c>
      <c r="U79" s="5">
        <v>27.5</v>
      </c>
      <c r="V79" s="7">
        <f t="shared" si="6"/>
        <v>7.1085372979741583</v>
      </c>
      <c r="Y79" s="7"/>
    </row>
    <row r="80" spans="1:25" x14ac:dyDescent="0.15">
      <c r="A80" s="5">
        <v>39.5</v>
      </c>
      <c r="B80" s="5">
        <v>78</v>
      </c>
      <c r="D80">
        <v>106.29349067376999</v>
      </c>
      <c r="E80">
        <v>151.09897221164999</v>
      </c>
      <c r="F80">
        <v>102.35428571429</v>
      </c>
      <c r="G80">
        <v>107.83390476191001</v>
      </c>
      <c r="I80" s="6">
        <f t="shared" si="8"/>
        <v>43.265067449739988</v>
      </c>
      <c r="J80" s="6">
        <f t="shared" si="9"/>
        <v>3.9392049594799943</v>
      </c>
      <c r="K80" s="6">
        <f t="shared" si="10"/>
        <v>38.538021498363996</v>
      </c>
      <c r="L80" s="7">
        <f t="shared" si="7"/>
        <v>9.783197852048632</v>
      </c>
      <c r="M80" s="7">
        <f t="shared" si="11"/>
        <v>10.096244583165731</v>
      </c>
      <c r="P80" s="5">
        <f t="shared" si="12"/>
        <v>42.926678469491023</v>
      </c>
      <c r="R80" s="5">
        <v>-13</v>
      </c>
      <c r="U80" s="5">
        <v>28</v>
      </c>
      <c r="V80" s="7">
        <f t="shared" si="6"/>
        <v>6.7334636344591541</v>
      </c>
      <c r="Y80" s="7"/>
    </row>
    <row r="81" spans="1:25" x14ac:dyDescent="0.15">
      <c r="A81" s="5">
        <v>40</v>
      </c>
      <c r="B81" s="5">
        <v>79</v>
      </c>
      <c r="D81">
        <v>105.97411496002999</v>
      </c>
      <c r="E81">
        <v>150.20898363152</v>
      </c>
      <c r="F81">
        <v>102.37047619048001</v>
      </c>
      <c r="G81">
        <v>107.94323809524001</v>
      </c>
      <c r="I81" s="6">
        <f t="shared" si="8"/>
        <v>42.265745536279994</v>
      </c>
      <c r="J81" s="6">
        <f t="shared" si="9"/>
        <v>3.6036387695499883</v>
      </c>
      <c r="K81" s="6">
        <f t="shared" si="10"/>
        <v>37.941379012820008</v>
      </c>
      <c r="L81" s="7">
        <f t="shared" si="7"/>
        <v>10.528629931894649</v>
      </c>
      <c r="M81" s="7">
        <f t="shared" si="11"/>
        <v>10.845639279861331</v>
      </c>
      <c r="P81" s="5">
        <f t="shared" si="12"/>
        <v>53.816996012714938</v>
      </c>
      <c r="R81" s="5">
        <v>-13</v>
      </c>
      <c r="U81" s="5">
        <v>28.5</v>
      </c>
      <c r="V81" s="7">
        <f t="shared" si="6"/>
        <v>7.1183215727854341</v>
      </c>
      <c r="Y81" s="7"/>
    </row>
    <row r="82" spans="1:25" x14ac:dyDescent="0.15">
      <c r="A82" s="5">
        <v>40.5</v>
      </c>
      <c r="B82" s="5">
        <v>80</v>
      </c>
      <c r="D82">
        <v>105.81575942139</v>
      </c>
      <c r="E82">
        <v>148.05310239817001</v>
      </c>
      <c r="F82">
        <v>102.17771428571</v>
      </c>
      <c r="G82">
        <v>107.80457142857</v>
      </c>
      <c r="I82" s="6">
        <f t="shared" si="8"/>
        <v>40.248530969600012</v>
      </c>
      <c r="J82" s="6">
        <f t="shared" si="9"/>
        <v>3.6380451356800023</v>
      </c>
      <c r="K82" s="6">
        <f t="shared" si="10"/>
        <v>35.882876806784012</v>
      </c>
      <c r="L82" s="7">
        <f t="shared" si="7"/>
        <v>9.8632302427652512</v>
      </c>
      <c r="M82" s="7">
        <f t="shared" si="11"/>
        <v>10.184202207581517</v>
      </c>
      <c r="P82" s="5">
        <f t="shared" si="12"/>
        <v>44.095903905599691</v>
      </c>
      <c r="R82" s="5">
        <v>-13</v>
      </c>
      <c r="U82" s="5">
        <v>29</v>
      </c>
      <c r="V82" s="7">
        <f t="shared" si="6"/>
        <v>6.8955675320590215</v>
      </c>
      <c r="Y82" s="7"/>
    </row>
    <row r="83" spans="1:25" x14ac:dyDescent="0.15">
      <c r="A83" s="5">
        <v>41</v>
      </c>
      <c r="B83" s="5">
        <v>81</v>
      </c>
      <c r="D83">
        <v>105.74933384088</v>
      </c>
      <c r="E83">
        <v>146.91948991244999</v>
      </c>
      <c r="F83">
        <v>102.31180952381</v>
      </c>
      <c r="G83">
        <v>107.95695238095</v>
      </c>
      <c r="I83" s="6">
        <f t="shared" si="8"/>
        <v>38.96253753149999</v>
      </c>
      <c r="J83" s="6">
        <f t="shared" si="9"/>
        <v>3.4375243170700003</v>
      </c>
      <c r="K83" s="6">
        <f t="shared" si="10"/>
        <v>34.837508351015991</v>
      </c>
      <c r="L83" s="7">
        <f t="shared" si="7"/>
        <v>10.134476192072439</v>
      </c>
      <c r="M83" s="7">
        <f t="shared" si="11"/>
        <v>10.459410773738288</v>
      </c>
      <c r="P83" s="5">
        <f t="shared" si="12"/>
        <v>48.058645247344309</v>
      </c>
      <c r="R83" s="5">
        <v>-13</v>
      </c>
      <c r="U83" s="5">
        <v>29.5</v>
      </c>
      <c r="V83" s="7">
        <f t="shared" si="6"/>
        <v>6.9369052011610659</v>
      </c>
      <c r="Y83" s="7"/>
    </row>
    <row r="84" spans="1:25" x14ac:dyDescent="0.15">
      <c r="A84" s="5">
        <v>41.5</v>
      </c>
      <c r="B84" s="5">
        <v>82</v>
      </c>
      <c r="D84">
        <v>105.72668443091</v>
      </c>
      <c r="E84">
        <v>149.400647126</v>
      </c>
      <c r="F84">
        <v>102.47257142857001</v>
      </c>
      <c r="G84">
        <v>107.89047619048</v>
      </c>
      <c r="I84" s="6">
        <f t="shared" si="8"/>
        <v>41.510170935519994</v>
      </c>
      <c r="J84" s="6">
        <f t="shared" si="9"/>
        <v>3.2541130023399916</v>
      </c>
      <c r="K84" s="6">
        <f t="shared" si="10"/>
        <v>37.605235332712006</v>
      </c>
      <c r="L84" s="7">
        <f t="shared" si="7"/>
        <v>11.556216795689195</v>
      </c>
      <c r="M84" s="7">
        <f t="shared" si="11"/>
        <v>11.885113994204628</v>
      </c>
      <c r="P84" s="5">
        <f t="shared" si="12"/>
        <v>68.829426457457586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106.02398172821</v>
      </c>
      <c r="E85">
        <v>150.82908260373</v>
      </c>
      <c r="F85">
        <v>102.20038095238</v>
      </c>
      <c r="G85">
        <v>108.00495238095</v>
      </c>
      <c r="I85" s="6">
        <f t="shared" si="8"/>
        <v>42.824130222779999</v>
      </c>
      <c r="J85" s="6">
        <f t="shared" si="9"/>
        <v>3.8236007758300019</v>
      </c>
      <c r="K85" s="6">
        <f t="shared" si="10"/>
        <v>38.235809291783994</v>
      </c>
      <c r="L85" s="7">
        <f t="shared" si="7"/>
        <v>9.9999480943415229</v>
      </c>
      <c r="M85" s="7">
        <f t="shared" si="11"/>
        <v>10.33280790970654</v>
      </c>
      <c r="P85" s="5">
        <f t="shared" si="12"/>
        <v>46.093270074494001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105.8861819566</v>
      </c>
      <c r="E86">
        <v>151.01522649410001</v>
      </c>
      <c r="F86">
        <v>102.24228571429001</v>
      </c>
      <c r="G86">
        <v>107.92704761905</v>
      </c>
      <c r="I86" s="6">
        <f t="shared" si="8"/>
        <v>43.088178875050005</v>
      </c>
      <c r="J86" s="6">
        <f t="shared" si="9"/>
        <v>3.6438962423099923</v>
      </c>
      <c r="K86" s="6">
        <f t="shared" si="10"/>
        <v>38.715503384278016</v>
      </c>
      <c r="L86" s="7">
        <f t="shared" si="7"/>
        <v>10.624754606002424</v>
      </c>
      <c r="M86" s="7">
        <f t="shared" si="11"/>
        <v>10.961577038217024</v>
      </c>
      <c r="P86" s="5">
        <f t="shared" si="12"/>
        <v>55.221320099476564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105.89836315188001</v>
      </c>
      <c r="E87">
        <v>151.3397411496</v>
      </c>
      <c r="F87">
        <v>102.34571428571</v>
      </c>
      <c r="G87">
        <v>107.79695238095</v>
      </c>
      <c r="I87" s="6">
        <f t="shared" si="8"/>
        <v>43.542788768649999</v>
      </c>
      <c r="J87" s="6">
        <f t="shared" si="9"/>
        <v>3.5526488661700029</v>
      </c>
      <c r="K87" s="6">
        <f t="shared" si="10"/>
        <v>39.279610129245995</v>
      </c>
      <c r="L87" s="7">
        <f t="shared" si="7"/>
        <v>11.05642905024613</v>
      </c>
      <c r="M87" s="7">
        <f t="shared" si="11"/>
        <v>11.397214099310315</v>
      </c>
      <c r="P87" s="5">
        <f t="shared" si="12"/>
        <v>61.527825950525738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105.96669204416</v>
      </c>
      <c r="E88">
        <v>150.75275980206001</v>
      </c>
      <c r="F88">
        <v>102.36019047619</v>
      </c>
      <c r="G88">
        <v>107.84742857143</v>
      </c>
      <c r="I88" s="6">
        <f t="shared" si="8"/>
        <v>42.905331230630011</v>
      </c>
      <c r="J88" s="6">
        <f t="shared" si="9"/>
        <v>3.6065015679699997</v>
      </c>
      <c r="K88" s="6">
        <f t="shared" si="10"/>
        <v>38.577529349066012</v>
      </c>
      <c r="L88" s="7">
        <f t="shared" si="7"/>
        <v>10.696662297801312</v>
      </c>
      <c r="M88" s="7">
        <f t="shared" si="11"/>
        <v>11.041409963715079</v>
      </c>
      <c r="P88" s="5">
        <f t="shared" si="12"/>
        <v>56.271848536154437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105.950323563</v>
      </c>
      <c r="E89">
        <v>150.89189189189</v>
      </c>
      <c r="F89">
        <v>102.32971428571</v>
      </c>
      <c r="G89">
        <v>107.93885714286</v>
      </c>
      <c r="I89" s="6">
        <f t="shared" si="8"/>
        <v>42.953034749029996</v>
      </c>
      <c r="J89" s="6">
        <f t="shared" si="9"/>
        <v>3.6206092772900007</v>
      </c>
      <c r="K89" s="6">
        <f t="shared" si="10"/>
        <v>38.608303616281994</v>
      </c>
      <c r="L89" s="7">
        <f t="shared" si="7"/>
        <v>10.663482485793116</v>
      </c>
      <c r="M89" s="7">
        <f t="shared" si="11"/>
        <v>11.012192768556467</v>
      </c>
      <c r="P89" s="5">
        <f t="shared" si="12"/>
        <v>55.787111296420441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105.84640274077</v>
      </c>
      <c r="E90">
        <v>151.04149219641999</v>
      </c>
      <c r="F90">
        <v>102.36723809524</v>
      </c>
      <c r="G90">
        <v>107.91980952381</v>
      </c>
      <c r="I90" s="6">
        <f t="shared" si="8"/>
        <v>43.121682672609992</v>
      </c>
      <c r="J90" s="6">
        <f t="shared" si="9"/>
        <v>3.4791646455300054</v>
      </c>
      <c r="K90" s="6">
        <f t="shared" si="10"/>
        <v>38.946685097973983</v>
      </c>
      <c r="L90" s="7">
        <f t="shared" si="7"/>
        <v>11.194263297660338</v>
      </c>
      <c r="M90" s="7">
        <f t="shared" si="11"/>
        <v>11.546936197273272</v>
      </c>
      <c r="P90" s="5">
        <f t="shared" si="12"/>
        <v>63.541501995943705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105.8582032737</v>
      </c>
      <c r="E91">
        <v>151.13323182337001</v>
      </c>
      <c r="F91">
        <v>102.32057142857001</v>
      </c>
      <c r="G91">
        <v>107.80152380952001</v>
      </c>
      <c r="I91" s="6">
        <f t="shared" si="8"/>
        <v>43.331708013850005</v>
      </c>
      <c r="J91" s="6">
        <f t="shared" si="9"/>
        <v>3.5376318451299937</v>
      </c>
      <c r="K91" s="6">
        <f t="shared" si="10"/>
        <v>39.086549799694012</v>
      </c>
      <c r="L91" s="7">
        <f t="shared" si="7"/>
        <v>11.048789560593109</v>
      </c>
      <c r="M91" s="7">
        <f t="shared" si="11"/>
        <v>11.405425077055627</v>
      </c>
      <c r="P91" s="5">
        <f t="shared" si="12"/>
        <v>61.41621756870407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105.84716406547</v>
      </c>
      <c r="E92">
        <v>151.35477731252001</v>
      </c>
      <c r="F92">
        <v>102.33485714286</v>
      </c>
      <c r="G92">
        <v>107.83352380952</v>
      </c>
      <c r="I92" s="6">
        <f t="shared" si="8"/>
        <v>43.521253503000011</v>
      </c>
      <c r="J92" s="6">
        <f t="shared" si="9"/>
        <v>3.5123069226099943</v>
      </c>
      <c r="K92" s="6">
        <f t="shared" si="10"/>
        <v>39.306485195868021</v>
      </c>
      <c r="L92" s="7">
        <f t="shared" si="7"/>
        <v>11.19107357698096</v>
      </c>
      <c r="M92" s="7">
        <f t="shared" si="11"/>
        <v>11.551671710293061</v>
      </c>
      <c r="P92" s="5">
        <f t="shared" si="12"/>
        <v>63.494902081596315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105.83460220784001</v>
      </c>
      <c r="E93">
        <v>151.94213932241999</v>
      </c>
      <c r="F93">
        <v>102.20971428571001</v>
      </c>
      <c r="G93">
        <v>107.93390476191</v>
      </c>
      <c r="I93" s="6">
        <f t="shared" si="8"/>
        <v>44.00823456050999</v>
      </c>
      <c r="J93" s="6">
        <f t="shared" si="9"/>
        <v>3.6248879221300001</v>
      </c>
      <c r="K93" s="6">
        <f t="shared" si="10"/>
        <v>39.65836905395399</v>
      </c>
      <c r="L93" s="7">
        <f t="shared" si="7"/>
        <v>10.94057800017457</v>
      </c>
      <c r="M93" s="7">
        <f t="shared" si="11"/>
        <v>11.305138750336255</v>
      </c>
      <c r="P93" s="5">
        <f t="shared" si="12"/>
        <v>59.835311290765134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105.64998096687999</v>
      </c>
      <c r="E94">
        <v>149.64350970689</v>
      </c>
      <c r="F94">
        <v>102.28647619048</v>
      </c>
      <c r="G94">
        <v>107.90666666667001</v>
      </c>
      <c r="I94" s="6">
        <f t="shared" si="8"/>
        <v>41.736843040219995</v>
      </c>
      <c r="J94" s="6">
        <f t="shared" si="9"/>
        <v>3.3635047763999921</v>
      </c>
      <c r="K94" s="6">
        <f t="shared" si="10"/>
        <v>37.700637308540003</v>
      </c>
      <c r="L94" s="7">
        <f t="shared" si="7"/>
        <v>11.208736069907276</v>
      </c>
      <c r="M94" s="7">
        <f t="shared" si="11"/>
        <v>11.577259436918546</v>
      </c>
      <c r="P94" s="5">
        <f t="shared" si="12"/>
        <v>63.752940555889325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105.61534069280999</v>
      </c>
      <c r="E95">
        <v>148.86181956605</v>
      </c>
      <c r="F95">
        <v>102.27257142857</v>
      </c>
      <c r="G95">
        <v>107.944</v>
      </c>
      <c r="I95" s="6">
        <f t="shared" si="8"/>
        <v>40.917819566049999</v>
      </c>
      <c r="J95" s="6">
        <f t="shared" si="9"/>
        <v>3.3427692642399904</v>
      </c>
      <c r="K95" s="6">
        <f t="shared" si="10"/>
        <v>36.90649644896201</v>
      </c>
      <c r="L95" s="7">
        <f t="shared" si="7"/>
        <v>11.040695163670845</v>
      </c>
      <c r="M95" s="7">
        <f t="shared" si="11"/>
        <v>11.413181147531697</v>
      </c>
      <c r="P95" s="5">
        <f t="shared" si="12"/>
        <v>61.297963263331866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105.54187285877001</v>
      </c>
      <c r="E96">
        <v>148.30928816139999</v>
      </c>
      <c r="F96">
        <v>102.37695238095</v>
      </c>
      <c r="G96">
        <v>107.88</v>
      </c>
      <c r="I96" s="6">
        <f t="shared" si="8"/>
        <v>40.429288161399995</v>
      </c>
      <c r="J96" s="6">
        <f t="shared" si="9"/>
        <v>3.1649204778200044</v>
      </c>
      <c r="K96" s="6">
        <f t="shared" si="10"/>
        <v>36.631383588015993</v>
      </c>
      <c r="L96" s="7">
        <f t="shared" si="7"/>
        <v>11.574187675403355</v>
      </c>
      <c r="M96" s="7">
        <f t="shared" si="11"/>
        <v>11.950636276113791</v>
      </c>
      <c r="P96" s="5">
        <f t="shared" si="12"/>
        <v>69.091970278564261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105.39626950895</v>
      </c>
      <c r="E97">
        <v>147.11172440045999</v>
      </c>
      <c r="F97">
        <v>102.36799999999999</v>
      </c>
      <c r="G97">
        <v>107.82323809524</v>
      </c>
      <c r="I97" s="6">
        <f t="shared" si="8"/>
        <v>39.28848630521999</v>
      </c>
      <c r="J97" s="6">
        <f t="shared" si="9"/>
        <v>3.0282695089500038</v>
      </c>
      <c r="K97" s="6">
        <f t="shared" si="10"/>
        <v>35.654562894479987</v>
      </c>
      <c r="L97" s="7">
        <f t="shared" si="7"/>
        <v>11.77390677715556</v>
      </c>
      <c r="M97" s="7">
        <f t="shared" si="11"/>
        <v>12.154317994715578</v>
      </c>
      <c r="P97" s="5">
        <f t="shared" si="12"/>
        <v>72.009747090608954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105.32755995431999</v>
      </c>
      <c r="E98">
        <v>146.14350970689</v>
      </c>
      <c r="F98">
        <v>102.23219047619</v>
      </c>
      <c r="G98">
        <v>107.92019047619</v>
      </c>
      <c r="I98" s="6">
        <f t="shared" si="8"/>
        <v>38.2233192307</v>
      </c>
      <c r="J98" s="6">
        <f t="shared" si="9"/>
        <v>3.0953694781299959</v>
      </c>
      <c r="K98" s="6">
        <f t="shared" si="10"/>
        <v>34.508875856944002</v>
      </c>
      <c r="L98" s="7">
        <f t="shared" si="7"/>
        <v>11.148548210726634</v>
      </c>
      <c r="M98" s="7">
        <f t="shared" si="11"/>
        <v>11.532922045136237</v>
      </c>
      <c r="P98" s="5">
        <f t="shared" si="12"/>
        <v>62.873631875131409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105.14331937571001</v>
      </c>
      <c r="E99">
        <v>144.6113437381</v>
      </c>
      <c r="F99">
        <v>102.34133333333</v>
      </c>
      <c r="G99">
        <v>107.82038095238001</v>
      </c>
      <c r="I99" s="6">
        <f t="shared" si="8"/>
        <v>36.790962785719998</v>
      </c>
      <c r="J99" s="6">
        <f t="shared" si="9"/>
        <v>2.8019860423800083</v>
      </c>
      <c r="K99" s="6">
        <f t="shared" si="10"/>
        <v>33.428579534863985</v>
      </c>
      <c r="L99" s="7">
        <f t="shared" si="7"/>
        <v>11.930316221871589</v>
      </c>
      <c r="M99" s="7">
        <f t="shared" si="11"/>
        <v>12.318652673130774</v>
      </c>
      <c r="P99" s="5">
        <f t="shared" si="12"/>
        <v>74.294795676214164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105.25009516559</v>
      </c>
      <c r="E100">
        <v>145.32527598020999</v>
      </c>
      <c r="F100">
        <v>102.28419047619001</v>
      </c>
      <c r="G100">
        <v>107.89371428571</v>
      </c>
      <c r="I100" s="6">
        <f t="shared" si="8"/>
        <v>37.43156169449999</v>
      </c>
      <c r="J100" s="6">
        <f t="shared" si="9"/>
        <v>2.9659046893999914</v>
      </c>
      <c r="K100" s="6">
        <f t="shared" si="10"/>
        <v>33.872476067219999</v>
      </c>
      <c r="L100" s="7">
        <f t="shared" si="7"/>
        <v>11.42062190611812</v>
      </c>
      <c r="M100" s="7">
        <f t="shared" si="11"/>
        <v>11.812920974226889</v>
      </c>
      <c r="P100" s="5">
        <f t="shared" si="12"/>
        <v>66.848466092869529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105.27674153026</v>
      </c>
      <c r="E101">
        <v>146.09288161401</v>
      </c>
      <c r="F101">
        <v>102.40171428571</v>
      </c>
      <c r="G101">
        <v>108.01257142857</v>
      </c>
      <c r="I101" s="6">
        <f t="shared" si="8"/>
        <v>38.080310185439998</v>
      </c>
      <c r="J101" s="6">
        <f t="shared" si="9"/>
        <v>2.8750272445499974</v>
      </c>
      <c r="K101" s="6">
        <f t="shared" si="10"/>
        <v>34.630277491980003</v>
      </c>
      <c r="L101" s="7">
        <f t="shared" si="7"/>
        <v>12.045199765541831</v>
      </c>
      <c r="M101" s="7">
        <f t="shared" si="11"/>
        <v>12.441461450500183</v>
      </c>
      <c r="P101" s="5">
        <f t="shared" si="12"/>
        <v>75.973175645209068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105.22801674914</v>
      </c>
      <c r="E102">
        <v>145.94975256947001</v>
      </c>
      <c r="F102">
        <v>102.07733333333</v>
      </c>
      <c r="G102">
        <v>107.80838095238001</v>
      </c>
      <c r="I102" s="6">
        <f t="shared" si="8"/>
        <v>38.141371617090002</v>
      </c>
      <c r="J102" s="6">
        <f t="shared" si="9"/>
        <v>3.1506834158099934</v>
      </c>
      <c r="K102" s="6">
        <f t="shared" si="10"/>
        <v>34.360551518118008</v>
      </c>
      <c r="L102" s="7">
        <f t="shared" si="7"/>
        <v>10.905745510862261</v>
      </c>
      <c r="M102" s="7">
        <f t="shared" si="11"/>
        <v>11.305969812670197</v>
      </c>
      <c r="P102" s="5">
        <f t="shared" si="12"/>
        <v>59.326429422533266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105.19699276742</v>
      </c>
      <c r="E103">
        <v>146.42634183479001</v>
      </c>
      <c r="F103">
        <v>102.31619047619</v>
      </c>
      <c r="G103">
        <v>107.91257142857</v>
      </c>
      <c r="I103" s="6">
        <f t="shared" si="8"/>
        <v>38.513770406220004</v>
      </c>
      <c r="J103" s="6">
        <f t="shared" si="9"/>
        <v>2.8808022912299975</v>
      </c>
      <c r="K103" s="6">
        <f t="shared" si="10"/>
        <v>35.056807656744006</v>
      </c>
      <c r="L103" s="7">
        <f t="shared" si="7"/>
        <v>12.169112668185232</v>
      </c>
      <c r="M103" s="7">
        <f t="shared" si="11"/>
        <v>12.573299586842753</v>
      </c>
      <c r="P103" s="5">
        <f t="shared" si="12"/>
        <v>77.783469156816423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105.25980205558</v>
      </c>
      <c r="E104">
        <v>146.51522649410001</v>
      </c>
      <c r="F104">
        <v>102.27561904762</v>
      </c>
      <c r="G104">
        <v>107.80723809524</v>
      </c>
      <c r="I104" s="6">
        <f t="shared" si="8"/>
        <v>38.70798839886001</v>
      </c>
      <c r="J104" s="6">
        <f t="shared" si="9"/>
        <v>2.9841830079599987</v>
      </c>
      <c r="K104" s="6">
        <f t="shared" si="10"/>
        <v>35.126968789308009</v>
      </c>
      <c r="L104" s="7">
        <f t="shared" si="7"/>
        <v>11.771050466948731</v>
      </c>
      <c r="M104" s="7">
        <f t="shared" si="11"/>
        <v>12.179200002455834</v>
      </c>
      <c r="P104" s="5">
        <f t="shared" si="12"/>
        <v>71.968018104165637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105.39074990483</v>
      </c>
      <c r="E105">
        <v>146.47735059003</v>
      </c>
      <c r="F105">
        <v>102.40057142857</v>
      </c>
      <c r="G105">
        <v>107.85142857143001</v>
      </c>
      <c r="I105" s="6">
        <f t="shared" si="8"/>
        <v>38.625922018599994</v>
      </c>
      <c r="J105" s="6">
        <f t="shared" si="9"/>
        <v>2.9901784762599988</v>
      </c>
      <c r="K105" s="6">
        <f t="shared" si="10"/>
        <v>35.037707847087994</v>
      </c>
      <c r="L105" s="7">
        <f t="shared" si="7"/>
        <v>11.717597503046649</v>
      </c>
      <c r="M105" s="7">
        <f t="shared" si="11"/>
        <v>12.129709655403337</v>
      </c>
      <c r="P105" s="5">
        <f t="shared" si="12"/>
        <v>71.187102221607418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105.36315188428</v>
      </c>
      <c r="E106">
        <v>147.02893033878999</v>
      </c>
      <c r="F106">
        <v>102.35790476191001</v>
      </c>
      <c r="G106">
        <v>107.88552380952</v>
      </c>
      <c r="I106" s="6">
        <f t="shared" si="8"/>
        <v>39.143406529269996</v>
      </c>
      <c r="J106" s="6">
        <f t="shared" si="9"/>
        <v>3.0052471223699939</v>
      </c>
      <c r="K106" s="6">
        <f t="shared" si="10"/>
        <v>35.537109982426003</v>
      </c>
      <c r="L106" s="7">
        <f t="shared" si="7"/>
        <v>11.825020883607328</v>
      </c>
      <c r="M106" s="7">
        <f t="shared" si="11"/>
        <v>12.241095652813598</v>
      </c>
      <c r="P106" s="5">
        <f t="shared" si="12"/>
        <v>72.756493662493682</v>
      </c>
      <c r="R106" s="5">
        <v>-13</v>
      </c>
    </row>
    <row r="107" spans="1:25" x14ac:dyDescent="0.15">
      <c r="A107" s="5">
        <v>53</v>
      </c>
      <c r="B107" s="5">
        <v>105</v>
      </c>
      <c r="D107">
        <v>105.4118766654</v>
      </c>
      <c r="E107">
        <v>146.66901408451</v>
      </c>
      <c r="F107">
        <v>102.20838095238</v>
      </c>
      <c r="G107">
        <v>107.77390476191</v>
      </c>
      <c r="I107" s="6">
        <f t="shared" si="8"/>
        <v>38.895109322599993</v>
      </c>
      <c r="J107" s="6">
        <f t="shared" si="9"/>
        <v>3.2034957130200041</v>
      </c>
      <c r="K107" s="6">
        <f t="shared" si="10"/>
        <v>35.050914466975989</v>
      </c>
      <c r="L107" s="7">
        <f t="shared" si="7"/>
        <v>10.941458209080212</v>
      </c>
      <c r="M107" s="7">
        <f t="shared" si="11"/>
        <v>11.361495595136066</v>
      </c>
      <c r="P107" s="5">
        <f t="shared" si="12"/>
        <v>59.848170617249707</v>
      </c>
      <c r="R107" s="5">
        <v>-13</v>
      </c>
    </row>
    <row r="108" spans="1:25" x14ac:dyDescent="0.15">
      <c r="A108" s="5">
        <v>53.5</v>
      </c>
      <c r="B108" s="5">
        <v>106</v>
      </c>
      <c r="D108">
        <v>105.35668062428999</v>
      </c>
      <c r="E108">
        <v>145.10772744575999</v>
      </c>
      <c r="F108">
        <v>102.352</v>
      </c>
      <c r="G108">
        <v>107.69028571429</v>
      </c>
      <c r="I108" s="6">
        <f t="shared" si="8"/>
        <v>37.417441731469992</v>
      </c>
      <c r="J108" s="6">
        <f t="shared" si="9"/>
        <v>3.0046806242899891</v>
      </c>
      <c r="K108" s="6">
        <f t="shared" si="10"/>
        <v>33.811824982322008</v>
      </c>
      <c r="L108" s="7">
        <f t="shared" si="7"/>
        <v>11.253051225806002</v>
      </c>
      <c r="M108" s="7">
        <f t="shared" si="11"/>
        <v>11.67705122871144</v>
      </c>
      <c r="P108" s="5">
        <f t="shared" si="12"/>
        <v>64.400358520265485</v>
      </c>
      <c r="R108" s="5">
        <v>-13</v>
      </c>
    </row>
    <row r="109" spans="1:25" x14ac:dyDescent="0.15">
      <c r="A109" s="5">
        <v>54</v>
      </c>
      <c r="B109" s="5">
        <v>107</v>
      </c>
      <c r="D109">
        <v>105.13856109631</v>
      </c>
      <c r="E109">
        <v>144.66653977921999</v>
      </c>
      <c r="F109">
        <v>102.37047619048001</v>
      </c>
      <c r="G109">
        <v>107.80476190476</v>
      </c>
      <c r="I109" s="6">
        <f t="shared" si="8"/>
        <v>36.861777874459989</v>
      </c>
      <c r="J109" s="6">
        <f t="shared" si="9"/>
        <v>2.7680849058299941</v>
      </c>
      <c r="K109" s="6">
        <f t="shared" si="10"/>
        <v>33.540075987463993</v>
      </c>
      <c r="L109" s="7">
        <f t="shared" si="7"/>
        <v>12.116707806477923</v>
      </c>
      <c r="M109" s="7">
        <f t="shared" si="11"/>
        <v>12.544670426232944</v>
      </c>
      <c r="P109" s="5">
        <f t="shared" si="12"/>
        <v>77.017865421437577</v>
      </c>
      <c r="R109" s="5">
        <v>-13</v>
      </c>
    </row>
    <row r="110" spans="1:25" x14ac:dyDescent="0.15">
      <c r="A110" s="5">
        <v>54.5</v>
      </c>
      <c r="B110" s="5">
        <v>108</v>
      </c>
      <c r="D110">
        <v>105.12790255044</v>
      </c>
      <c r="E110">
        <v>144.85572896841001</v>
      </c>
      <c r="F110">
        <v>102.28266666667</v>
      </c>
      <c r="G110">
        <v>107.98019047619</v>
      </c>
      <c r="I110" s="6">
        <f t="shared" si="8"/>
        <v>36.875538492220002</v>
      </c>
      <c r="J110" s="6">
        <f t="shared" si="9"/>
        <v>2.8452358837700018</v>
      </c>
      <c r="K110" s="6">
        <f t="shared" si="10"/>
        <v>33.461255431696003</v>
      </c>
      <c r="L110" s="7">
        <f t="shared" si="7"/>
        <v>11.760450380429999</v>
      </c>
      <c r="M110" s="7">
        <f t="shared" si="11"/>
        <v>12.192375617034603</v>
      </c>
      <c r="P110" s="5">
        <f t="shared" si="12"/>
        <v>71.813157170090349</v>
      </c>
      <c r="R110" s="5">
        <v>-13</v>
      </c>
    </row>
    <row r="111" spans="1:25" x14ac:dyDescent="0.15">
      <c r="A111" s="5">
        <v>55</v>
      </c>
      <c r="B111" s="5">
        <v>109</v>
      </c>
      <c r="D111">
        <v>105.24476589264999</v>
      </c>
      <c r="E111">
        <v>144.27598020555999</v>
      </c>
      <c r="F111">
        <v>102.32342857143</v>
      </c>
      <c r="G111">
        <v>107.92</v>
      </c>
      <c r="I111" s="6">
        <f t="shared" si="8"/>
        <v>36.355980205559987</v>
      </c>
      <c r="J111" s="6">
        <f t="shared" si="9"/>
        <v>2.921337321219994</v>
      </c>
      <c r="K111" s="6">
        <f t="shared" si="10"/>
        <v>32.850375420095993</v>
      </c>
      <c r="L111" s="7">
        <f t="shared" si="7"/>
        <v>11.244978517707496</v>
      </c>
      <c r="M111" s="7">
        <f t="shared" si="11"/>
        <v>11.680866371161684</v>
      </c>
      <c r="P111" s="5">
        <f t="shared" si="12"/>
        <v>64.282421075656657</v>
      </c>
      <c r="R111" s="5">
        <v>-13</v>
      </c>
    </row>
    <row r="112" spans="1:25" x14ac:dyDescent="0.15">
      <c r="A112" s="5">
        <v>55.5</v>
      </c>
      <c r="B112" s="5">
        <v>110</v>
      </c>
      <c r="D112">
        <v>105.09611724401</v>
      </c>
      <c r="E112">
        <v>144.00095165587999</v>
      </c>
      <c r="F112">
        <v>102.17523809524</v>
      </c>
      <c r="G112">
        <v>107.71599999999999</v>
      </c>
      <c r="I112" s="6">
        <f t="shared" si="8"/>
        <v>36.284951655879993</v>
      </c>
      <c r="J112" s="6">
        <f t="shared" si="9"/>
        <v>2.9208791487699983</v>
      </c>
      <c r="K112" s="6">
        <f t="shared" si="10"/>
        <v>32.779896677355993</v>
      </c>
      <c r="L112" s="7">
        <f t="shared" si="7"/>
        <v>11.222613126996311</v>
      </c>
      <c r="M112" s="7">
        <f t="shared" si="11"/>
        <v>11.662463597300084</v>
      </c>
      <c r="P112" s="5">
        <f t="shared" si="12"/>
        <v>63.95567607311613</v>
      </c>
      <c r="R112" s="5">
        <v>-13</v>
      </c>
    </row>
    <row r="113" spans="1:18" x14ac:dyDescent="0.15">
      <c r="A113" s="5">
        <v>56</v>
      </c>
      <c r="B113" s="5">
        <v>111</v>
      </c>
      <c r="D113">
        <v>105.14655500571</v>
      </c>
      <c r="E113">
        <v>144.41777693186</v>
      </c>
      <c r="F113">
        <v>102.23866666667</v>
      </c>
      <c r="G113">
        <v>107.89257142856999</v>
      </c>
      <c r="I113" s="6">
        <f t="shared" si="8"/>
        <v>36.52520550329001</v>
      </c>
      <c r="J113" s="6">
        <f t="shared" si="9"/>
        <v>2.9078883390399994</v>
      </c>
      <c r="K113" s="6">
        <f t="shared" si="10"/>
        <v>33.035739496442012</v>
      </c>
      <c r="L113" s="7">
        <f t="shared" si="7"/>
        <v>11.360731790460813</v>
      </c>
      <c r="M113" s="7">
        <f t="shared" si="11"/>
        <v>11.804544877614168</v>
      </c>
      <c r="P113" s="5">
        <f t="shared" si="12"/>
        <v>65.973507267186577</v>
      </c>
      <c r="R113" s="5">
        <v>-13</v>
      </c>
    </row>
    <row r="114" spans="1:18" x14ac:dyDescent="0.15">
      <c r="A114" s="5">
        <v>56.5</v>
      </c>
      <c r="B114" s="5">
        <v>112</v>
      </c>
      <c r="D114">
        <v>105.10468214693999</v>
      </c>
      <c r="E114">
        <v>144.24495622383</v>
      </c>
      <c r="F114">
        <v>102.21942857143</v>
      </c>
      <c r="G114">
        <v>107.80876190476</v>
      </c>
      <c r="I114" s="6">
        <f t="shared" si="8"/>
        <v>36.436194319069998</v>
      </c>
      <c r="J114" s="6">
        <f t="shared" si="9"/>
        <v>2.8852535755099922</v>
      </c>
      <c r="K114" s="6">
        <f t="shared" si="10"/>
        <v>32.973890028458008</v>
      </c>
      <c r="L114" s="7">
        <f t="shared" si="7"/>
        <v>11.428420125128726</v>
      </c>
      <c r="M114" s="7">
        <f t="shared" si="11"/>
        <v>11.876195829131666</v>
      </c>
      <c r="P114" s="5">
        <f t="shared" si="12"/>
        <v>66.962393415818468</v>
      </c>
      <c r="R114" s="5">
        <v>-13</v>
      </c>
    </row>
    <row r="115" spans="1:18" x14ac:dyDescent="0.15">
      <c r="A115" s="5">
        <v>57</v>
      </c>
      <c r="B115" s="5">
        <v>113</v>
      </c>
      <c r="D115">
        <v>105.14027407688999</v>
      </c>
      <c r="E115">
        <v>144.43509706890001</v>
      </c>
      <c r="F115">
        <v>102.37333333333</v>
      </c>
      <c r="G115">
        <v>107.85390476191</v>
      </c>
      <c r="I115" s="6">
        <f t="shared" si="8"/>
        <v>36.581192306990005</v>
      </c>
      <c r="J115" s="6">
        <f t="shared" si="9"/>
        <v>2.7669407435599993</v>
      </c>
      <c r="K115" s="6">
        <f t="shared" si="10"/>
        <v>33.260863414718003</v>
      </c>
      <c r="L115" s="7">
        <f t="shared" si="7"/>
        <v>12.020807996026663</v>
      </c>
      <c r="M115" s="7">
        <f t="shared" si="11"/>
        <v>12.472546316879185</v>
      </c>
      <c r="P115" s="5">
        <f t="shared" si="12"/>
        <v>75.616826458417734</v>
      </c>
      <c r="R115" s="5">
        <v>-13</v>
      </c>
    </row>
    <row r="116" spans="1:18" x14ac:dyDescent="0.15">
      <c r="A116" s="5">
        <v>57.5</v>
      </c>
      <c r="B116" s="5">
        <v>114</v>
      </c>
      <c r="D116">
        <v>105.09668823753</v>
      </c>
      <c r="E116">
        <v>144.19261515036001</v>
      </c>
      <c r="F116">
        <v>102.12038095238</v>
      </c>
      <c r="G116">
        <v>107.78761904762</v>
      </c>
      <c r="I116" s="6">
        <f t="shared" si="8"/>
        <v>36.404996102740014</v>
      </c>
      <c r="J116" s="6">
        <f t="shared" si="9"/>
        <v>2.9763072851499999</v>
      </c>
      <c r="K116" s="6">
        <f t="shared" si="10"/>
        <v>32.833427360560016</v>
      </c>
      <c r="L116" s="7">
        <f t="shared" si="7"/>
        <v>11.031598627056843</v>
      </c>
      <c r="M116" s="7">
        <f t="shared" si="11"/>
        <v>11.487299564758949</v>
      </c>
      <c r="P116" s="5">
        <f t="shared" si="12"/>
        <v>61.165068295502593</v>
      </c>
      <c r="R116" s="5">
        <v>-13</v>
      </c>
    </row>
    <row r="117" spans="1:18" x14ac:dyDescent="0.15">
      <c r="A117" s="5">
        <v>58</v>
      </c>
      <c r="B117" s="5">
        <v>115</v>
      </c>
      <c r="D117">
        <v>105.28226113437</v>
      </c>
      <c r="E117">
        <v>144.55976398934001</v>
      </c>
      <c r="F117">
        <v>102.19028571429</v>
      </c>
      <c r="G117">
        <v>107.94476190476</v>
      </c>
      <c r="I117" s="6">
        <f t="shared" si="8"/>
        <v>36.615002084580013</v>
      </c>
      <c r="J117" s="6">
        <f t="shared" si="9"/>
        <v>3.0919754200800043</v>
      </c>
      <c r="K117" s="6">
        <f t="shared" si="10"/>
        <v>32.904631580484008</v>
      </c>
      <c r="L117" s="7">
        <f t="shared" si="7"/>
        <v>10.641944747294469</v>
      </c>
      <c r="M117" s="7">
        <f t="shared" si="11"/>
        <v>11.101608301846158</v>
      </c>
      <c r="P117" s="5">
        <f t="shared" si="12"/>
        <v>55.472457798463068</v>
      </c>
      <c r="R117" s="5">
        <v>-13</v>
      </c>
    </row>
    <row r="118" spans="1:18" x14ac:dyDescent="0.15">
      <c r="A118" s="5">
        <v>58.5</v>
      </c>
      <c r="B118" s="5">
        <v>116</v>
      </c>
      <c r="D118">
        <v>105.29177769319</v>
      </c>
      <c r="E118">
        <v>144.25009516559001</v>
      </c>
      <c r="F118">
        <v>102.16990476191</v>
      </c>
      <c r="G118">
        <v>107.80266666667001</v>
      </c>
      <c r="I118" s="6">
        <f t="shared" si="8"/>
        <v>36.447428498920004</v>
      </c>
      <c r="J118" s="6">
        <f t="shared" si="9"/>
        <v>3.1218729312799951</v>
      </c>
      <c r="K118" s="6">
        <f t="shared" si="10"/>
        <v>32.701180981384013</v>
      </c>
      <c r="L118" s="7">
        <f t="shared" si="7"/>
        <v>10.474859708007477</v>
      </c>
      <c r="M118" s="7">
        <f t="shared" si="11"/>
        <v>10.93848587940875</v>
      </c>
      <c r="P118" s="5">
        <f t="shared" si="12"/>
        <v>53.031445151229995</v>
      </c>
      <c r="R118" s="5">
        <v>-13</v>
      </c>
    </row>
    <row r="119" spans="1:18" x14ac:dyDescent="0.15">
      <c r="A119" s="5">
        <v>59</v>
      </c>
      <c r="B119" s="5">
        <v>117</v>
      </c>
      <c r="D119">
        <v>105.22306813856</v>
      </c>
      <c r="E119">
        <v>144.30890749905001</v>
      </c>
      <c r="F119">
        <v>102.32076190476</v>
      </c>
      <c r="G119">
        <v>107.85942857143</v>
      </c>
      <c r="I119" s="6">
        <f t="shared" si="8"/>
        <v>36.449478927620007</v>
      </c>
      <c r="J119" s="6">
        <f t="shared" si="9"/>
        <v>2.9023062337999903</v>
      </c>
      <c r="K119" s="6">
        <f t="shared" si="10"/>
        <v>32.966711447060021</v>
      </c>
      <c r="L119" s="7">
        <f t="shared" si="7"/>
        <v>11.358798414561752</v>
      </c>
      <c r="M119" s="7">
        <f t="shared" si="11"/>
        <v>11.826387202812608</v>
      </c>
      <c r="P119" s="5">
        <f t="shared" si="12"/>
        <v>65.945261799838917</v>
      </c>
      <c r="R119" s="5">
        <v>-13</v>
      </c>
    </row>
    <row r="120" spans="1:18" x14ac:dyDescent="0.15">
      <c r="A120" s="5">
        <v>59.5</v>
      </c>
      <c r="B120" s="5">
        <v>118</v>
      </c>
      <c r="D120">
        <v>105.20860296917</v>
      </c>
      <c r="E120">
        <v>144.67853064331999</v>
      </c>
      <c r="F120">
        <v>102.38133333333001</v>
      </c>
      <c r="G120">
        <v>107.696</v>
      </c>
      <c r="I120" s="6">
        <f t="shared" si="8"/>
        <v>36.98253064331999</v>
      </c>
      <c r="J120" s="6">
        <f t="shared" si="9"/>
        <v>2.8272696358399969</v>
      </c>
      <c r="K120" s="6">
        <f t="shared" si="10"/>
        <v>33.589807080311992</v>
      </c>
      <c r="L120" s="7">
        <f t="shared" si="7"/>
        <v>11.880652150933697</v>
      </c>
      <c r="M120" s="7">
        <f t="shared" si="11"/>
        <v>12.352203556034137</v>
      </c>
      <c r="P120" s="5">
        <f t="shared" si="12"/>
        <v>73.569233257281823</v>
      </c>
      <c r="R120" s="5">
        <v>-13</v>
      </c>
    </row>
    <row r="121" spans="1:18" x14ac:dyDescent="0.15">
      <c r="A121" s="5">
        <v>60</v>
      </c>
      <c r="B121" s="5">
        <v>119</v>
      </c>
      <c r="D121">
        <v>105.23620098972</v>
      </c>
      <c r="E121">
        <v>144.58241339931999</v>
      </c>
      <c r="F121">
        <v>102.30076190475999</v>
      </c>
      <c r="G121">
        <v>107.87276190476</v>
      </c>
      <c r="I121" s="6">
        <f t="shared" si="8"/>
        <v>36.709651494559992</v>
      </c>
      <c r="J121" s="6">
        <f t="shared" si="9"/>
        <v>2.9354390849600094</v>
      </c>
      <c r="K121" s="6">
        <f t="shared" si="10"/>
        <v>33.187124592607979</v>
      </c>
      <c r="L121" s="7">
        <f t="shared" si="7"/>
        <v>11.305676470223908</v>
      </c>
      <c r="M121" s="7">
        <f t="shared" si="11"/>
        <v>11.781190492173931</v>
      </c>
      <c r="P121" s="5">
        <f t="shared" si="12"/>
        <v>65.169181915442081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105.24076893794999</v>
      </c>
      <c r="E122">
        <v>144.34297677960001</v>
      </c>
      <c r="F122">
        <v>102.18057142857</v>
      </c>
      <c r="G122">
        <v>107.81561904762</v>
      </c>
      <c r="I122" s="6">
        <f t="shared" si="8"/>
        <v>36.527357731980004</v>
      </c>
      <c r="J122" s="6">
        <f t="shared" si="9"/>
        <v>3.0601975093799894</v>
      </c>
      <c r="K122" s="6">
        <f t="shared" si="10"/>
        <v>32.855120720724017</v>
      </c>
      <c r="L122" s="7">
        <f t="shared" si="7"/>
        <v>10.736274577055198</v>
      </c>
      <c r="M122" s="7">
        <f t="shared" si="11"/>
        <v>11.215751215854805</v>
      </c>
      <c r="P122" s="5">
        <f t="shared" si="12"/>
        <v>56.85056028112627</v>
      </c>
    </row>
    <row r="123" spans="1:18" x14ac:dyDescent="0.15">
      <c r="A123" s="5">
        <v>61</v>
      </c>
      <c r="B123" s="5">
        <v>121</v>
      </c>
      <c r="D123">
        <v>105.23753330796001</v>
      </c>
      <c r="E123">
        <v>144.29463266082999</v>
      </c>
      <c r="F123">
        <v>102.30800000000001</v>
      </c>
      <c r="G123">
        <v>107.73257142857</v>
      </c>
      <c r="I123" s="6">
        <f t="shared" si="8"/>
        <v>36.562061232259992</v>
      </c>
      <c r="J123" s="6">
        <f t="shared" si="9"/>
        <v>2.9295333079599999</v>
      </c>
      <c r="K123" s="6">
        <f t="shared" si="10"/>
        <v>33.046621262707994</v>
      </c>
      <c r="L123" s="7">
        <f t="shared" si="7"/>
        <v>11.280507094053226</v>
      </c>
      <c r="M123" s="7">
        <f t="shared" si="11"/>
        <v>11.763946349702417</v>
      </c>
      <c r="P123" s="5">
        <f t="shared" si="12"/>
        <v>64.801472359770415</v>
      </c>
    </row>
    <row r="124" spans="1:18" x14ac:dyDescent="0.15">
      <c r="A124" s="5">
        <v>61.5</v>
      </c>
      <c r="B124" s="5">
        <v>122</v>
      </c>
      <c r="D124">
        <v>105.15664255805</v>
      </c>
      <c r="E124">
        <v>144.10506280928999</v>
      </c>
      <c r="F124">
        <v>102.29542857142999</v>
      </c>
      <c r="G124">
        <v>107.8</v>
      </c>
      <c r="I124" s="6">
        <f t="shared" si="8"/>
        <v>36.305062809289993</v>
      </c>
      <c r="J124" s="6">
        <f t="shared" si="9"/>
        <v>2.861213986620001</v>
      </c>
      <c r="K124" s="6">
        <f t="shared" si="10"/>
        <v>32.87160602534599</v>
      </c>
      <c r="L124" s="7">
        <f t="shared" si="7"/>
        <v>11.488691925547924</v>
      </c>
      <c r="M124" s="7">
        <f t="shared" si="11"/>
        <v>11.976093798046698</v>
      </c>
      <c r="P124" s="5">
        <f t="shared" si="12"/>
        <v>67.842928427945211</v>
      </c>
    </row>
    <row r="125" spans="1:18" x14ac:dyDescent="0.15">
      <c r="A125" s="5">
        <v>62</v>
      </c>
      <c r="B125" s="5">
        <v>123</v>
      </c>
      <c r="D125">
        <v>105.3357441949</v>
      </c>
      <c r="E125">
        <v>143.90178911306</v>
      </c>
      <c r="F125">
        <v>102.27961904762</v>
      </c>
      <c r="G125">
        <v>107.82933333333</v>
      </c>
      <c r="I125" s="6">
        <f t="shared" si="8"/>
        <v>36.072455779730006</v>
      </c>
      <c r="J125" s="6">
        <f t="shared" si="9"/>
        <v>3.0561251472799995</v>
      </c>
      <c r="K125" s="6">
        <f t="shared" si="10"/>
        <v>32.405105602994006</v>
      </c>
      <c r="L125" s="7">
        <f t="shared" si="7"/>
        <v>10.603330701897162</v>
      </c>
      <c r="M125" s="7">
        <f t="shared" si="11"/>
        <v>11.094695191245521</v>
      </c>
      <c r="P125" s="5">
        <f t="shared" si="12"/>
        <v>54.908329654029039</v>
      </c>
    </row>
    <row r="126" spans="1:18" x14ac:dyDescent="0.15">
      <c r="A126" s="5">
        <v>62.5</v>
      </c>
      <c r="B126" s="5">
        <v>124</v>
      </c>
      <c r="D126">
        <v>105.28930338790001</v>
      </c>
      <c r="E126">
        <v>143.97754092119999</v>
      </c>
      <c r="F126">
        <v>102.30533333333</v>
      </c>
      <c r="G126">
        <v>107.81714285714</v>
      </c>
      <c r="I126" s="6">
        <f t="shared" si="8"/>
        <v>36.16039806405999</v>
      </c>
      <c r="J126" s="6">
        <f t="shared" si="9"/>
        <v>2.9839700545700083</v>
      </c>
      <c r="K126" s="6">
        <f t="shared" si="10"/>
        <v>32.579633998575979</v>
      </c>
      <c r="L126" s="7">
        <f t="shared" si="7"/>
        <v>10.91821747630464</v>
      </c>
      <c r="M126" s="7">
        <f t="shared" si="11"/>
        <v>11.413544582502581</v>
      </c>
      <c r="P126" s="5">
        <f t="shared" si="12"/>
        <v>59.508637389869058</v>
      </c>
    </row>
    <row r="127" spans="1:18" x14ac:dyDescent="0.15">
      <c r="A127" s="5">
        <v>63</v>
      </c>
      <c r="B127" s="5">
        <v>125</v>
      </c>
      <c r="D127">
        <v>105.34754472783</v>
      </c>
      <c r="E127">
        <v>143.86695850780001</v>
      </c>
      <c r="F127">
        <v>102.10019047618999</v>
      </c>
      <c r="G127">
        <v>107.84171428571</v>
      </c>
      <c r="I127" s="6">
        <f t="shared" si="8"/>
        <v>36.025244222090009</v>
      </c>
      <c r="J127" s="6">
        <f t="shared" si="9"/>
        <v>3.2473542516400045</v>
      </c>
      <c r="K127" s="6">
        <f t="shared" si="10"/>
        <v>32.128419120122004</v>
      </c>
      <c r="L127" s="7">
        <f t="shared" si="7"/>
        <v>9.893721667075976</v>
      </c>
      <c r="M127" s="7">
        <f t="shared" si="11"/>
        <v>10.393011390123501</v>
      </c>
      <c r="P127" s="5">
        <f t="shared" si="12"/>
        <v>44.541365406475215</v>
      </c>
    </row>
    <row r="128" spans="1:18" x14ac:dyDescent="0.15">
      <c r="A128" s="5">
        <v>63.5</v>
      </c>
      <c r="B128" s="5">
        <v>126</v>
      </c>
      <c r="D128">
        <v>105.3205177008</v>
      </c>
      <c r="E128">
        <v>143.58564902930999</v>
      </c>
      <c r="F128">
        <v>102.21485714286</v>
      </c>
      <c r="G128">
        <v>107.70304761905</v>
      </c>
      <c r="I128" s="6">
        <f t="shared" si="8"/>
        <v>35.882601410259994</v>
      </c>
      <c r="J128" s="6">
        <f t="shared" si="9"/>
        <v>3.1056605579399985</v>
      </c>
      <c r="K128" s="6">
        <f t="shared" si="10"/>
        <v>32.155808740731999</v>
      </c>
      <c r="L128" s="7">
        <f t="shared" si="7"/>
        <v>10.353935383737211</v>
      </c>
      <c r="M128" s="7">
        <f t="shared" si="11"/>
        <v>10.857187723634318</v>
      </c>
      <c r="P128" s="5">
        <f t="shared" si="12"/>
        <v>51.264812984990236</v>
      </c>
    </row>
    <row r="129" spans="1:16" x14ac:dyDescent="0.15">
      <c r="A129" s="5">
        <v>64</v>
      </c>
      <c r="B129" s="5">
        <v>127</v>
      </c>
      <c r="D129">
        <v>105.42310620480001</v>
      </c>
      <c r="E129">
        <v>143.81214312905001</v>
      </c>
      <c r="F129">
        <v>102.32838095238</v>
      </c>
      <c r="G129">
        <v>107.79466666667</v>
      </c>
      <c r="I129" s="6">
        <f t="shared" si="8"/>
        <v>36.017476462380017</v>
      </c>
      <c r="J129" s="6">
        <f t="shared" si="9"/>
        <v>3.0947252524200053</v>
      </c>
      <c r="K129" s="6">
        <f t="shared" si="10"/>
        <v>32.303806159476011</v>
      </c>
      <c r="L129" s="7">
        <f t="shared" si="7"/>
        <v>10.438343802641338</v>
      </c>
      <c r="M129" s="7">
        <f t="shared" si="11"/>
        <v>10.94555875938803</v>
      </c>
      <c r="P129" s="5">
        <f t="shared" si="12"/>
        <v>52.497969579722913</v>
      </c>
    </row>
    <row r="130" spans="1:16" x14ac:dyDescent="0.15">
      <c r="A130" s="5">
        <v>64.5</v>
      </c>
      <c r="B130" s="5">
        <v>128</v>
      </c>
      <c r="D130">
        <v>105.31804339551</v>
      </c>
      <c r="E130">
        <v>143.57575180814999</v>
      </c>
      <c r="F130">
        <v>102.27276190476</v>
      </c>
      <c r="G130">
        <v>107.79828571429</v>
      </c>
      <c r="I130" s="6">
        <f t="shared" si="8"/>
        <v>35.777466093859985</v>
      </c>
      <c r="J130" s="6">
        <f t="shared" si="9"/>
        <v>3.0452814907499999</v>
      </c>
      <c r="K130" s="6">
        <f t="shared" si="10"/>
        <v>32.123128304959984</v>
      </c>
      <c r="L130" s="7">
        <f t="shared" ref="L130:L193" si="13">K130/J130</f>
        <v>10.54849228307253</v>
      </c>
      <c r="M130" s="7">
        <f t="shared" si="11"/>
        <v>11.059669856668805</v>
      </c>
      <c r="P130" s="5">
        <f t="shared" si="12"/>
        <v>54.107173102392693</v>
      </c>
    </row>
    <row r="131" spans="1:16" x14ac:dyDescent="0.15">
      <c r="A131" s="5">
        <v>65</v>
      </c>
      <c r="B131" s="5">
        <v>129</v>
      </c>
      <c r="D131">
        <v>105.49010277884</v>
      </c>
      <c r="E131">
        <v>143.38960791778001</v>
      </c>
      <c r="F131">
        <v>102.33409523810001</v>
      </c>
      <c r="G131">
        <v>107.73580952381</v>
      </c>
      <c r="I131" s="6">
        <f t="shared" ref="I131:I194" si="14">E131-G131</f>
        <v>35.653798393970007</v>
      </c>
      <c r="J131" s="6">
        <f t="shared" ref="J131:J194" si="15">D131-F131</f>
        <v>3.1560075407399921</v>
      </c>
      <c r="K131" s="6">
        <f t="shared" ref="K131:K181" si="16">I131-1.2*J131</f>
        <v>31.866589345082016</v>
      </c>
      <c r="L131" s="7">
        <f t="shared" si="13"/>
        <v>10.097120787490333</v>
      </c>
      <c r="M131" s="7">
        <f t="shared" ref="M131:M181" si="17">L131+ABS($N$2)*A131</f>
        <v>10.612260977936192</v>
      </c>
      <c r="P131" s="5">
        <f t="shared" ref="P131:P181" si="18">(L131-$O$2)/$O$2*100</f>
        <v>47.512905093608552</v>
      </c>
    </row>
    <row r="132" spans="1:16" x14ac:dyDescent="0.15">
      <c r="A132" s="5">
        <v>65.5</v>
      </c>
      <c r="B132" s="5">
        <v>130</v>
      </c>
      <c r="D132">
        <v>105.54472782642</v>
      </c>
      <c r="E132">
        <v>143.40045679482</v>
      </c>
      <c r="F132">
        <v>102.31923809524</v>
      </c>
      <c r="G132">
        <v>107.68685714286001</v>
      </c>
      <c r="I132" s="6">
        <f t="shared" si="14"/>
        <v>35.713599651959996</v>
      </c>
      <c r="J132" s="6">
        <f t="shared" si="15"/>
        <v>3.225489731180005</v>
      </c>
      <c r="K132" s="6">
        <f t="shared" si="16"/>
        <v>31.843011974543991</v>
      </c>
      <c r="L132" s="7">
        <f t="shared" si="13"/>
        <v>9.8723030077341534</v>
      </c>
      <c r="M132" s="7">
        <f t="shared" si="17"/>
        <v>10.391405815029596</v>
      </c>
      <c r="P132" s="5">
        <f t="shared" si="18"/>
        <v>44.228451583889566</v>
      </c>
    </row>
    <row r="133" spans="1:16" x14ac:dyDescent="0.15">
      <c r="A133" s="5">
        <v>66</v>
      </c>
      <c r="B133" s="5">
        <v>131</v>
      </c>
      <c r="D133">
        <v>105.31785306433</v>
      </c>
      <c r="E133">
        <v>143.60886943281</v>
      </c>
      <c r="F133">
        <v>102.22019047619</v>
      </c>
      <c r="G133">
        <v>107.78266666667</v>
      </c>
      <c r="I133" s="6">
        <f t="shared" si="14"/>
        <v>35.82620276614</v>
      </c>
      <c r="J133" s="6">
        <f t="shared" si="15"/>
        <v>3.0976625881399968</v>
      </c>
      <c r="K133" s="6">
        <f t="shared" si="16"/>
        <v>32.109007660372001</v>
      </c>
      <c r="L133" s="7">
        <f t="shared" si="13"/>
        <v>10.36556007852746</v>
      </c>
      <c r="M133" s="7">
        <f t="shared" si="17"/>
        <v>10.888625502672486</v>
      </c>
      <c r="P133" s="5">
        <f t="shared" si="18"/>
        <v>51.434642834055801</v>
      </c>
    </row>
    <row r="134" spans="1:16" x14ac:dyDescent="0.15">
      <c r="A134" s="5">
        <v>66.5</v>
      </c>
      <c r="B134" s="5">
        <v>132</v>
      </c>
      <c r="D134">
        <v>105.25675675676</v>
      </c>
      <c r="E134">
        <v>143.31100114199</v>
      </c>
      <c r="F134">
        <v>102.39561904762</v>
      </c>
      <c r="G134">
        <v>107.74</v>
      </c>
      <c r="I134" s="6">
        <f t="shared" si="14"/>
        <v>35.57100114199001</v>
      </c>
      <c r="J134" s="6">
        <f t="shared" si="15"/>
        <v>2.8611377091399959</v>
      </c>
      <c r="K134" s="6">
        <f t="shared" si="16"/>
        <v>32.137635891022015</v>
      </c>
      <c r="L134" s="7">
        <f t="shared" si="13"/>
        <v>11.232467346243878</v>
      </c>
      <c r="M134" s="7">
        <f t="shared" si="17"/>
        <v>11.759495387238488</v>
      </c>
      <c r="P134" s="5">
        <f t="shared" si="18"/>
        <v>64.099640331762899</v>
      </c>
    </row>
    <row r="135" spans="1:16" x14ac:dyDescent="0.15">
      <c r="A135" s="5">
        <v>67</v>
      </c>
      <c r="B135" s="5">
        <v>133</v>
      </c>
      <c r="D135">
        <v>105.44518462124</v>
      </c>
      <c r="E135">
        <v>143.15873620099001</v>
      </c>
      <c r="F135">
        <v>102.20952380951999</v>
      </c>
      <c r="G135">
        <v>107.732</v>
      </c>
      <c r="I135" s="6">
        <f t="shared" si="14"/>
        <v>35.426736200990007</v>
      </c>
      <c r="J135" s="6">
        <f t="shared" si="15"/>
        <v>3.2356608117200096</v>
      </c>
      <c r="K135" s="6">
        <f t="shared" si="16"/>
        <v>31.543943226925997</v>
      </c>
      <c r="L135" s="7">
        <f t="shared" si="13"/>
        <v>9.7488411370776209</v>
      </c>
      <c r="M135" s="7">
        <f t="shared" si="17"/>
        <v>10.279831794921813</v>
      </c>
      <c r="P135" s="5">
        <f t="shared" si="18"/>
        <v>42.42474738027142</v>
      </c>
    </row>
    <row r="136" spans="1:16" x14ac:dyDescent="0.15">
      <c r="A136" s="5">
        <v>67.5</v>
      </c>
      <c r="B136" s="5">
        <v>134</v>
      </c>
      <c r="D136">
        <v>105.50704225352</v>
      </c>
      <c r="E136">
        <v>143.56947087933</v>
      </c>
      <c r="F136">
        <v>102.17504761905001</v>
      </c>
      <c r="G136">
        <v>107.57790476191001</v>
      </c>
      <c r="I136" s="6">
        <f t="shared" si="14"/>
        <v>35.991566117419993</v>
      </c>
      <c r="J136" s="6">
        <f t="shared" si="15"/>
        <v>3.3319946344699929</v>
      </c>
      <c r="K136" s="6">
        <f t="shared" si="16"/>
        <v>31.993172556056003</v>
      </c>
      <c r="L136" s="7">
        <f t="shared" si="13"/>
        <v>9.6018079456316503</v>
      </c>
      <c r="M136" s="7">
        <f t="shared" si="17"/>
        <v>10.136761220325427</v>
      </c>
      <c r="P136" s="5">
        <f t="shared" si="18"/>
        <v>40.276680255804472</v>
      </c>
    </row>
    <row r="137" spans="1:16" x14ac:dyDescent="0.15">
      <c r="A137" s="5">
        <v>68</v>
      </c>
      <c r="B137" s="5">
        <v>135</v>
      </c>
      <c r="D137">
        <v>105.50551960411001</v>
      </c>
      <c r="E137">
        <v>143.60125618576001</v>
      </c>
      <c r="F137">
        <v>102.36323809524001</v>
      </c>
      <c r="G137">
        <v>107.61752380951999</v>
      </c>
      <c r="I137" s="6">
        <f t="shared" si="14"/>
        <v>35.983732376240013</v>
      </c>
      <c r="J137" s="6">
        <f t="shared" si="15"/>
        <v>3.1422815088699991</v>
      </c>
      <c r="K137" s="6">
        <f t="shared" si="16"/>
        <v>32.212994565596013</v>
      </c>
      <c r="L137" s="7">
        <f t="shared" si="13"/>
        <v>10.251466800369576</v>
      </c>
      <c r="M137" s="7">
        <f t="shared" si="17"/>
        <v>10.790382691912935</v>
      </c>
      <c r="P137" s="5">
        <f t="shared" si="18"/>
        <v>49.767808172280311</v>
      </c>
    </row>
    <row r="138" spans="1:16" x14ac:dyDescent="0.15">
      <c r="A138" s="5">
        <v>68.5</v>
      </c>
      <c r="B138" s="5">
        <v>136</v>
      </c>
      <c r="D138">
        <v>105.43871336125</v>
      </c>
      <c r="E138">
        <v>143.34678340312001</v>
      </c>
      <c r="F138">
        <v>102.276</v>
      </c>
      <c r="G138">
        <v>107.776</v>
      </c>
      <c r="I138" s="6">
        <f t="shared" si="14"/>
        <v>35.570783403120018</v>
      </c>
      <c r="J138" s="6">
        <f t="shared" si="15"/>
        <v>3.1627133612499989</v>
      </c>
      <c r="K138" s="6">
        <f t="shared" si="16"/>
        <v>31.775527369620018</v>
      </c>
      <c r="L138" s="7">
        <f t="shared" si="13"/>
        <v>10.046919761663567</v>
      </c>
      <c r="M138" s="7">
        <f t="shared" si="17"/>
        <v>10.589798270056511</v>
      </c>
      <c r="P138" s="5">
        <f t="shared" si="18"/>
        <v>46.779498084398533</v>
      </c>
    </row>
    <row r="139" spans="1:16" x14ac:dyDescent="0.15">
      <c r="A139" s="5">
        <v>69</v>
      </c>
      <c r="B139" s="5">
        <v>137</v>
      </c>
      <c r="D139">
        <v>105.57251617815</v>
      </c>
      <c r="E139">
        <v>143.52017510467999</v>
      </c>
      <c r="F139">
        <v>102.16838095238001</v>
      </c>
      <c r="G139">
        <v>107.83428571429</v>
      </c>
      <c r="I139" s="6">
        <f t="shared" si="14"/>
        <v>35.685889390389988</v>
      </c>
      <c r="J139" s="6">
        <f t="shared" si="15"/>
        <v>3.4041352257699913</v>
      </c>
      <c r="K139" s="6">
        <f t="shared" si="16"/>
        <v>31.600927119466</v>
      </c>
      <c r="L139" s="7">
        <f t="shared" si="13"/>
        <v>9.2830998252480104</v>
      </c>
      <c r="M139" s="7">
        <f t="shared" si="17"/>
        <v>9.8299409504905384</v>
      </c>
      <c r="P139" s="5">
        <f t="shared" si="18"/>
        <v>35.62054493721336</v>
      </c>
    </row>
    <row r="140" spans="1:16" x14ac:dyDescent="0.15">
      <c r="A140" s="5">
        <v>69.5</v>
      </c>
      <c r="B140" s="5">
        <v>138</v>
      </c>
      <c r="D140">
        <v>105.54472782642</v>
      </c>
      <c r="E140">
        <v>143.14693566806</v>
      </c>
      <c r="F140">
        <v>102.28742857143</v>
      </c>
      <c r="G140">
        <v>107.62704761905</v>
      </c>
      <c r="I140" s="6">
        <f t="shared" si="14"/>
        <v>35.519888049009992</v>
      </c>
      <c r="J140" s="6">
        <f t="shared" si="15"/>
        <v>3.2572992549900022</v>
      </c>
      <c r="K140" s="6">
        <f t="shared" si="16"/>
        <v>31.611128943021988</v>
      </c>
      <c r="L140" s="7">
        <f t="shared" si="13"/>
        <v>9.7047051770252573</v>
      </c>
      <c r="M140" s="7">
        <f t="shared" si="17"/>
        <v>10.255508919117368</v>
      </c>
      <c r="P140" s="5">
        <f t="shared" si="18"/>
        <v>41.77994736020176</v>
      </c>
    </row>
    <row r="141" spans="1:16" x14ac:dyDescent="0.15">
      <c r="A141" s="5">
        <v>70</v>
      </c>
      <c r="B141" s="5">
        <v>139</v>
      </c>
      <c r="D141">
        <v>105.59002664637001</v>
      </c>
      <c r="E141">
        <v>143.41377997716</v>
      </c>
      <c r="F141">
        <v>102.24361904762</v>
      </c>
      <c r="G141">
        <v>107.89885714286</v>
      </c>
      <c r="I141" s="6">
        <f t="shared" si="14"/>
        <v>35.514922834300009</v>
      </c>
      <c r="J141" s="6">
        <f t="shared" si="15"/>
        <v>3.3464075987500053</v>
      </c>
      <c r="K141" s="6">
        <f t="shared" si="16"/>
        <v>31.499233715800003</v>
      </c>
      <c r="L141" s="7">
        <f t="shared" si="13"/>
        <v>9.4128502838584325</v>
      </c>
      <c r="M141" s="7">
        <f t="shared" si="17"/>
        <v>9.9676166428001274</v>
      </c>
      <c r="P141" s="5">
        <f t="shared" si="18"/>
        <v>37.516121655535322</v>
      </c>
    </row>
    <row r="142" spans="1:16" s="36" customFormat="1" x14ac:dyDescent="0.15">
      <c r="A142" s="36">
        <v>70.5</v>
      </c>
      <c r="B142" s="36">
        <v>140</v>
      </c>
      <c r="D142" s="35">
        <v>105.65569090216999</v>
      </c>
      <c r="E142" s="35">
        <v>143.29786829083</v>
      </c>
      <c r="F142" s="35">
        <v>102.22780952381</v>
      </c>
      <c r="G142" s="35">
        <v>107.66723809523999</v>
      </c>
      <c r="I142" s="49">
        <f t="shared" si="14"/>
        <v>35.630630195590001</v>
      </c>
      <c r="J142" s="49">
        <f t="shared" si="15"/>
        <v>3.4278813783599986</v>
      </c>
      <c r="K142" s="49">
        <f t="shared" si="16"/>
        <v>31.517172541558004</v>
      </c>
      <c r="L142" s="50">
        <f t="shared" si="13"/>
        <v>9.194359157386236</v>
      </c>
      <c r="M142" s="50">
        <f t="shared" si="17"/>
        <v>9.7530881331775134</v>
      </c>
      <c r="P142" s="36">
        <f t="shared" si="18"/>
        <v>34.324096772261676</v>
      </c>
    </row>
    <row r="143" spans="1:16" x14ac:dyDescent="0.15">
      <c r="A143" s="5">
        <v>71</v>
      </c>
      <c r="B143" s="5">
        <v>141</v>
      </c>
      <c r="D143">
        <v>105.66692044157</v>
      </c>
      <c r="E143">
        <v>143.28835173201</v>
      </c>
      <c r="F143">
        <v>102.29790476191</v>
      </c>
      <c r="G143">
        <v>107.59047619048</v>
      </c>
      <c r="I143" s="6">
        <f t="shared" si="14"/>
        <v>35.697875541529996</v>
      </c>
      <c r="J143" s="6">
        <f t="shared" si="15"/>
        <v>3.369015679659995</v>
      </c>
      <c r="K143" s="6">
        <f t="shared" si="16"/>
        <v>31.655056725938003</v>
      </c>
      <c r="L143" s="7">
        <f t="shared" si="13"/>
        <v>9.3959363018259001</v>
      </c>
      <c r="M143" s="7">
        <f t="shared" si="17"/>
        <v>9.9586278944667619</v>
      </c>
      <c r="P143" s="5">
        <f t="shared" si="18"/>
        <v>37.269018478418623</v>
      </c>
    </row>
    <row r="144" spans="1:16" x14ac:dyDescent="0.15">
      <c r="A144" s="5">
        <v>71.5</v>
      </c>
      <c r="B144" s="5">
        <v>142</v>
      </c>
      <c r="D144">
        <v>105.61971830986</v>
      </c>
      <c r="E144">
        <v>143.20460601446999</v>
      </c>
      <c r="F144">
        <v>102.17523809524</v>
      </c>
      <c r="G144">
        <v>107.61371428571</v>
      </c>
      <c r="I144" s="6">
        <f t="shared" si="14"/>
        <v>35.590891728759985</v>
      </c>
      <c r="J144" s="6">
        <f t="shared" si="15"/>
        <v>3.4444802146200004</v>
      </c>
      <c r="K144" s="6">
        <f t="shared" si="16"/>
        <v>31.457515471215984</v>
      </c>
      <c r="L144" s="7">
        <f t="shared" si="13"/>
        <v>9.1327322298718503</v>
      </c>
      <c r="M144" s="7">
        <f t="shared" si="17"/>
        <v>9.6993864393622946</v>
      </c>
      <c r="P144" s="5">
        <f t="shared" si="18"/>
        <v>33.423764162503936</v>
      </c>
    </row>
    <row r="145" spans="1:16" x14ac:dyDescent="0.15">
      <c r="A145" s="5">
        <v>72</v>
      </c>
      <c r="B145" s="5">
        <v>143</v>
      </c>
      <c r="D145">
        <v>105.76570232204</v>
      </c>
      <c r="E145">
        <v>143.68271792920001</v>
      </c>
      <c r="F145">
        <v>102.29371428571</v>
      </c>
      <c r="G145">
        <v>107.49276190476</v>
      </c>
      <c r="I145" s="6">
        <f t="shared" si="14"/>
        <v>36.189956024440008</v>
      </c>
      <c r="J145" s="6">
        <f t="shared" si="15"/>
        <v>3.4719880363300035</v>
      </c>
      <c r="K145" s="6">
        <f t="shared" si="16"/>
        <v>32.023570380844006</v>
      </c>
      <c r="L145" s="7">
        <f t="shared" si="13"/>
        <v>9.2234103475465563</v>
      </c>
      <c r="M145" s="7">
        <f t="shared" si="17"/>
        <v>9.7940271738865849</v>
      </c>
      <c r="P145" s="5">
        <f t="shared" si="18"/>
        <v>34.748517312252147</v>
      </c>
    </row>
    <row r="146" spans="1:16" x14ac:dyDescent="0.15">
      <c r="A146" s="5">
        <v>72.5</v>
      </c>
      <c r="B146" s="5">
        <v>144</v>
      </c>
      <c r="D146">
        <v>105.78169014085</v>
      </c>
      <c r="E146">
        <v>143.53406928055</v>
      </c>
      <c r="F146">
        <v>102.31295238094999</v>
      </c>
      <c r="G146">
        <v>107.63885714286</v>
      </c>
      <c r="I146" s="6">
        <f t="shared" si="14"/>
        <v>35.895212137689995</v>
      </c>
      <c r="J146" s="6">
        <f t="shared" si="15"/>
        <v>3.4687377599000087</v>
      </c>
      <c r="K146" s="6">
        <f t="shared" si="16"/>
        <v>31.732726825809983</v>
      </c>
      <c r="L146" s="7">
        <f t="shared" si="13"/>
        <v>9.1482057804002821</v>
      </c>
      <c r="M146" s="7">
        <f t="shared" si="17"/>
        <v>9.7227852235898933</v>
      </c>
      <c r="P146" s="5">
        <f t="shared" si="18"/>
        <v>33.649823495515939</v>
      </c>
    </row>
    <row r="147" spans="1:16" x14ac:dyDescent="0.15">
      <c r="A147" s="5">
        <v>73</v>
      </c>
      <c r="B147" s="5">
        <v>145</v>
      </c>
      <c r="D147">
        <v>105.65816520746</v>
      </c>
      <c r="E147">
        <v>143.37704606015001</v>
      </c>
      <c r="F147">
        <v>102.11638095238</v>
      </c>
      <c r="G147">
        <v>107.48514285714</v>
      </c>
      <c r="I147" s="6">
        <f t="shared" si="14"/>
        <v>35.891903203010003</v>
      </c>
      <c r="J147" s="6">
        <f t="shared" si="15"/>
        <v>3.5417842550800032</v>
      </c>
      <c r="K147" s="6">
        <f t="shared" si="16"/>
        <v>31.641762096914</v>
      </c>
      <c r="L147" s="7">
        <f t="shared" si="13"/>
        <v>8.9338479755027489</v>
      </c>
      <c r="M147" s="7">
        <f t="shared" si="17"/>
        <v>9.5123900355419444</v>
      </c>
      <c r="P147" s="5">
        <f t="shared" si="18"/>
        <v>30.518183972187686</v>
      </c>
    </row>
    <row r="148" spans="1:16" x14ac:dyDescent="0.15">
      <c r="A148" s="5">
        <v>73.5</v>
      </c>
      <c r="B148" s="5">
        <v>146</v>
      </c>
      <c r="D148">
        <v>105.71336124857</v>
      </c>
      <c r="E148">
        <v>143.65036162924</v>
      </c>
      <c r="F148">
        <v>102.24514285714</v>
      </c>
      <c r="G148">
        <v>107.70838095238</v>
      </c>
      <c r="I148" s="6">
        <f t="shared" si="14"/>
        <v>35.941980676859998</v>
      </c>
      <c r="J148" s="6">
        <f t="shared" si="15"/>
        <v>3.4682183914299998</v>
      </c>
      <c r="K148" s="6">
        <f t="shared" si="16"/>
        <v>31.780118607143997</v>
      </c>
      <c r="L148" s="7">
        <f t="shared" si="13"/>
        <v>9.1632403212188045</v>
      </c>
      <c r="M148" s="7">
        <f t="shared" si="17"/>
        <v>9.7457449981075825</v>
      </c>
      <c r="P148" s="5">
        <f t="shared" si="18"/>
        <v>33.869469158825858</v>
      </c>
    </row>
    <row r="149" spans="1:16" x14ac:dyDescent="0.15">
      <c r="A149" s="5">
        <v>74</v>
      </c>
      <c r="B149" s="5">
        <v>147</v>
      </c>
      <c r="D149">
        <v>105.84145413019</v>
      </c>
      <c r="E149">
        <v>143.40883136657999</v>
      </c>
      <c r="F149">
        <v>102.27104761904999</v>
      </c>
      <c r="G149">
        <v>107.77580952381</v>
      </c>
      <c r="I149" s="6">
        <f t="shared" si="14"/>
        <v>35.633021842769992</v>
      </c>
      <c r="J149" s="6">
        <f t="shared" si="15"/>
        <v>3.570406511140007</v>
      </c>
      <c r="K149" s="6">
        <f t="shared" si="16"/>
        <v>31.348534029401982</v>
      </c>
      <c r="L149" s="7">
        <f t="shared" si="13"/>
        <v>8.780102190490517</v>
      </c>
      <c r="M149" s="7">
        <f t="shared" si="17"/>
        <v>9.3665694842288794</v>
      </c>
      <c r="P149" s="5">
        <f t="shared" si="18"/>
        <v>28.272049864219984</v>
      </c>
    </row>
    <row r="150" spans="1:16" x14ac:dyDescent="0.15">
      <c r="A150" s="5">
        <v>74.5</v>
      </c>
      <c r="B150" s="5">
        <v>148</v>
      </c>
      <c r="D150">
        <v>105.7636086791</v>
      </c>
      <c r="E150">
        <v>143.5039969547</v>
      </c>
      <c r="F150">
        <v>102.29009523809999</v>
      </c>
      <c r="G150">
        <v>107.72952380952</v>
      </c>
      <c r="I150" s="6">
        <f t="shared" si="14"/>
        <v>35.774473145179996</v>
      </c>
      <c r="J150" s="6">
        <f t="shared" si="15"/>
        <v>3.4735134410000086</v>
      </c>
      <c r="K150" s="6">
        <f t="shared" si="16"/>
        <v>31.606257015979985</v>
      </c>
      <c r="L150" s="7">
        <f t="shared" si="13"/>
        <v>9.0992182851265113</v>
      </c>
      <c r="M150" s="7">
        <f t="shared" si="17"/>
        <v>9.689648195714458</v>
      </c>
      <c r="P150" s="5">
        <f t="shared" si="18"/>
        <v>32.934145443011488</v>
      </c>
    </row>
    <row r="151" spans="1:16" x14ac:dyDescent="0.15">
      <c r="A151" s="5">
        <v>75</v>
      </c>
      <c r="B151" s="5">
        <v>149</v>
      </c>
      <c r="D151">
        <v>105.82546631138</v>
      </c>
      <c r="E151">
        <v>143.50152264940999</v>
      </c>
      <c r="F151">
        <v>102.31333333332999</v>
      </c>
      <c r="G151">
        <v>107.78685714286</v>
      </c>
      <c r="I151" s="6">
        <f t="shared" si="14"/>
        <v>35.714665506549991</v>
      </c>
      <c r="J151" s="6">
        <f t="shared" si="15"/>
        <v>3.5121329780500048</v>
      </c>
      <c r="K151" s="6">
        <f t="shared" si="16"/>
        <v>31.500105932889987</v>
      </c>
      <c r="L151" s="7">
        <f t="shared" si="13"/>
        <v>8.9689388556065932</v>
      </c>
      <c r="M151" s="7">
        <f t="shared" si="17"/>
        <v>9.5633313830441224</v>
      </c>
      <c r="P151" s="5">
        <f t="shared" si="18"/>
        <v>31.030840775582842</v>
      </c>
    </row>
    <row r="152" spans="1:16" x14ac:dyDescent="0.15">
      <c r="A152" s="5">
        <v>75.5</v>
      </c>
      <c r="B152" s="5">
        <v>150</v>
      </c>
      <c r="D152">
        <v>105.7740768938</v>
      </c>
      <c r="E152">
        <v>143.36220022840001</v>
      </c>
      <c r="F152">
        <v>102.24704761904999</v>
      </c>
      <c r="G152">
        <v>107.616</v>
      </c>
      <c r="I152" s="6">
        <f t="shared" si="14"/>
        <v>35.746200228400014</v>
      </c>
      <c r="J152" s="6">
        <f t="shared" si="15"/>
        <v>3.5270292747500065</v>
      </c>
      <c r="K152" s="6">
        <f t="shared" si="16"/>
        <v>31.513765098700006</v>
      </c>
      <c r="L152" s="7">
        <f t="shared" si="13"/>
        <v>8.9349315369472464</v>
      </c>
      <c r="M152" s="7">
        <f t="shared" si="17"/>
        <v>9.53328668123436</v>
      </c>
      <c r="P152" s="5">
        <f t="shared" si="18"/>
        <v>30.534014157830637</v>
      </c>
    </row>
    <row r="153" spans="1:16" x14ac:dyDescent="0.15">
      <c r="A153" s="5">
        <v>76</v>
      </c>
      <c r="B153" s="5">
        <v>151</v>
      </c>
      <c r="D153">
        <v>105.77617053673001</v>
      </c>
      <c r="E153">
        <v>143.60068519223</v>
      </c>
      <c r="F153">
        <v>102.29161904762</v>
      </c>
      <c r="G153">
        <v>107.60361904762</v>
      </c>
      <c r="I153" s="6">
        <f t="shared" si="14"/>
        <v>35.997066144610002</v>
      </c>
      <c r="J153" s="6">
        <f t="shared" si="15"/>
        <v>3.4845514891100038</v>
      </c>
      <c r="K153" s="6">
        <f t="shared" si="16"/>
        <v>31.815604357677998</v>
      </c>
      <c r="L153" s="7">
        <f t="shared" si="13"/>
        <v>9.1304733068542152</v>
      </c>
      <c r="M153" s="7">
        <f t="shared" si="17"/>
        <v>9.7327910679909113</v>
      </c>
      <c r="P153" s="5">
        <f t="shared" si="18"/>
        <v>33.390762646158109</v>
      </c>
    </row>
    <row r="154" spans="1:16" x14ac:dyDescent="0.15">
      <c r="A154" s="5">
        <v>76.5</v>
      </c>
      <c r="B154" s="5">
        <v>152</v>
      </c>
      <c r="D154">
        <v>105.81747240198</v>
      </c>
      <c r="E154">
        <v>143.54111153407001</v>
      </c>
      <c r="F154">
        <v>102.30266666667001</v>
      </c>
      <c r="G154">
        <v>107.49695238095001</v>
      </c>
      <c r="I154" s="6">
        <f t="shared" si="14"/>
        <v>36.044159153120006</v>
      </c>
      <c r="J154" s="6">
        <f t="shared" si="15"/>
        <v>3.5148057353099915</v>
      </c>
      <c r="K154" s="6">
        <f t="shared" si="16"/>
        <v>31.826392270748016</v>
      </c>
      <c r="L154" s="7">
        <f t="shared" si="13"/>
        <v>9.0549505911572261</v>
      </c>
      <c r="M154" s="7">
        <f t="shared" si="17"/>
        <v>9.6612309691435065</v>
      </c>
      <c r="P154" s="5">
        <f t="shared" si="18"/>
        <v>32.28742086908202</v>
      </c>
    </row>
    <row r="155" spans="1:16" x14ac:dyDescent="0.15">
      <c r="A155" s="5">
        <v>77</v>
      </c>
      <c r="B155" s="5">
        <v>153</v>
      </c>
      <c r="D155">
        <v>105.78264179673</v>
      </c>
      <c r="E155">
        <v>143.70346402741001</v>
      </c>
      <c r="F155">
        <v>102.22457142857</v>
      </c>
      <c r="G155">
        <v>107.69676190476</v>
      </c>
      <c r="I155" s="6">
        <f t="shared" si="14"/>
        <v>36.006702122650012</v>
      </c>
      <c r="J155" s="6">
        <f t="shared" si="15"/>
        <v>3.5580703681600028</v>
      </c>
      <c r="K155" s="6">
        <f t="shared" si="16"/>
        <v>31.73701768085801</v>
      </c>
      <c r="L155" s="7">
        <f t="shared" si="13"/>
        <v>8.9197273794419871</v>
      </c>
      <c r="M155" s="7">
        <f t="shared" si="17"/>
        <v>9.5299703742778501</v>
      </c>
      <c r="P155" s="5">
        <f t="shared" si="18"/>
        <v>30.311890496016041</v>
      </c>
    </row>
    <row r="156" spans="1:16" x14ac:dyDescent="0.15">
      <c r="A156" s="5">
        <v>77.5</v>
      </c>
      <c r="B156" s="5">
        <v>154</v>
      </c>
      <c r="D156">
        <v>105.91929958127</v>
      </c>
      <c r="E156">
        <v>143.36905215074</v>
      </c>
      <c r="F156">
        <v>102.22476190476</v>
      </c>
      <c r="G156">
        <v>107.56838095238</v>
      </c>
      <c r="I156" s="6">
        <f t="shared" si="14"/>
        <v>35.800671198360007</v>
      </c>
      <c r="J156" s="6">
        <f t="shared" si="15"/>
        <v>3.6945376765099951</v>
      </c>
      <c r="K156" s="6">
        <f t="shared" si="16"/>
        <v>31.367225986548014</v>
      </c>
      <c r="L156" s="7">
        <f t="shared" si="13"/>
        <v>8.4901627031663462</v>
      </c>
      <c r="M156" s="7">
        <f t="shared" si="17"/>
        <v>9.1043683148517935</v>
      </c>
      <c r="P156" s="5">
        <f t="shared" si="18"/>
        <v>24.036207095108132</v>
      </c>
    </row>
    <row r="157" spans="1:16" x14ac:dyDescent="0.15">
      <c r="A157" s="5">
        <v>78</v>
      </c>
      <c r="B157" s="5">
        <v>155</v>
      </c>
      <c r="D157">
        <v>105.90502474305001</v>
      </c>
      <c r="E157">
        <v>143.44271031594999</v>
      </c>
      <c r="F157">
        <v>102.20571428571</v>
      </c>
      <c r="G157">
        <v>107.61447619048</v>
      </c>
      <c r="I157" s="6">
        <f t="shared" si="14"/>
        <v>35.82823412546999</v>
      </c>
      <c r="J157" s="6">
        <f t="shared" si="15"/>
        <v>3.6993104573400046</v>
      </c>
      <c r="K157" s="6">
        <f t="shared" si="16"/>
        <v>31.389061576661984</v>
      </c>
      <c r="L157" s="7">
        <f t="shared" si="13"/>
        <v>8.4851114656736168</v>
      </c>
      <c r="M157" s="7">
        <f t="shared" si="17"/>
        <v>9.1032796942086467</v>
      </c>
      <c r="P157" s="5">
        <f t="shared" si="18"/>
        <v>23.962411531743825</v>
      </c>
    </row>
    <row r="158" spans="1:16" x14ac:dyDescent="0.15">
      <c r="A158" s="5">
        <v>78.5</v>
      </c>
      <c r="B158" s="5">
        <v>156</v>
      </c>
      <c r="D158">
        <v>105.91549295775</v>
      </c>
      <c r="E158">
        <v>143.92177388656</v>
      </c>
      <c r="F158">
        <v>102.35790476191001</v>
      </c>
      <c r="G158">
        <v>107.51390476191</v>
      </c>
      <c r="I158" s="6">
        <f t="shared" si="14"/>
        <v>36.407869124650006</v>
      </c>
      <c r="J158" s="6">
        <f t="shared" si="15"/>
        <v>3.5575881958399975</v>
      </c>
      <c r="K158" s="6">
        <f t="shared" si="16"/>
        <v>32.138763289642007</v>
      </c>
      <c r="L158" s="7">
        <f t="shared" si="13"/>
        <v>9.0338626958631405</v>
      </c>
      <c r="M158" s="7">
        <f t="shared" si="17"/>
        <v>9.6559935412477547</v>
      </c>
      <c r="P158" s="5">
        <f t="shared" si="18"/>
        <v>31.979339311714256</v>
      </c>
    </row>
    <row r="159" spans="1:16" x14ac:dyDescent="0.15">
      <c r="A159" s="5">
        <v>79</v>
      </c>
      <c r="B159" s="5">
        <v>157</v>
      </c>
      <c r="D159">
        <v>106.06604491816</v>
      </c>
      <c r="E159">
        <v>143.65416825276</v>
      </c>
      <c r="F159">
        <v>102.38723809523999</v>
      </c>
      <c r="G159">
        <v>107.73371428570999</v>
      </c>
      <c r="I159" s="6">
        <f t="shared" si="14"/>
        <v>35.920453967050008</v>
      </c>
      <c r="J159" s="6">
        <f t="shared" si="15"/>
        <v>3.6788068229200093</v>
      </c>
      <c r="K159" s="6">
        <f t="shared" si="16"/>
        <v>31.505885779545999</v>
      </c>
      <c r="L159" s="7">
        <f t="shared" si="13"/>
        <v>8.5641587873696974</v>
      </c>
      <c r="M159" s="7">
        <f t="shared" si="17"/>
        <v>9.1902522496038959</v>
      </c>
      <c r="P159" s="5">
        <f t="shared" si="18"/>
        <v>25.117245697707702</v>
      </c>
    </row>
    <row r="160" spans="1:16" x14ac:dyDescent="0.15">
      <c r="A160" s="5">
        <v>79.5</v>
      </c>
      <c r="B160" s="5">
        <v>158</v>
      </c>
      <c r="D160">
        <v>105.84811572136</v>
      </c>
      <c r="E160">
        <v>143.71735820327001</v>
      </c>
      <c r="F160">
        <v>102.30057142857</v>
      </c>
      <c r="G160">
        <v>107.64952380952001</v>
      </c>
      <c r="I160" s="6">
        <f t="shared" si="14"/>
        <v>36.067834393750005</v>
      </c>
      <c r="J160" s="6">
        <f t="shared" si="15"/>
        <v>3.5475442927900076</v>
      </c>
      <c r="K160" s="6">
        <f t="shared" si="16"/>
        <v>31.810781242401994</v>
      </c>
      <c r="L160" s="7">
        <f t="shared" si="13"/>
        <v>8.9669863480080849</v>
      </c>
      <c r="M160" s="7">
        <f t="shared" si="17"/>
        <v>9.5970424270918659</v>
      </c>
      <c r="P160" s="5">
        <f t="shared" si="18"/>
        <v>31.002315805530966</v>
      </c>
    </row>
    <row r="161" spans="1:16" x14ac:dyDescent="0.15">
      <c r="A161" s="5">
        <v>80</v>
      </c>
      <c r="B161" s="5">
        <v>159</v>
      </c>
      <c r="D161">
        <v>106.01560715645</v>
      </c>
      <c r="E161">
        <v>143.82908260373</v>
      </c>
      <c r="F161">
        <v>102.25923809523999</v>
      </c>
      <c r="G161">
        <v>107.61295238095001</v>
      </c>
      <c r="I161" s="6">
        <f t="shared" si="14"/>
        <v>36.216130222779995</v>
      </c>
      <c r="J161" s="6">
        <f t="shared" si="15"/>
        <v>3.7563690612100089</v>
      </c>
      <c r="K161" s="6">
        <f t="shared" si="16"/>
        <v>31.708487349327985</v>
      </c>
      <c r="L161" s="7">
        <f t="shared" si="13"/>
        <v>8.4412598529692886</v>
      </c>
      <c r="M161" s="7">
        <f t="shared" si="17"/>
        <v>9.075278548902654</v>
      </c>
      <c r="P161" s="5">
        <f t="shared" si="18"/>
        <v>23.321765656627676</v>
      </c>
    </row>
    <row r="162" spans="1:16" x14ac:dyDescent="0.15">
      <c r="A162" s="5">
        <v>80.5</v>
      </c>
      <c r="B162" s="5">
        <v>160</v>
      </c>
      <c r="D162">
        <v>106.00513894175999</v>
      </c>
      <c r="E162">
        <v>144.01503616292001</v>
      </c>
      <c r="F162">
        <v>102.24361904762</v>
      </c>
      <c r="G162">
        <v>107.45295238094999</v>
      </c>
      <c r="I162" s="6">
        <f t="shared" si="14"/>
        <v>36.562083781970017</v>
      </c>
      <c r="J162" s="6">
        <f t="shared" si="15"/>
        <v>3.7615198941399939</v>
      </c>
      <c r="K162" s="6">
        <f t="shared" si="16"/>
        <v>32.048259909002027</v>
      </c>
      <c r="L162" s="7">
        <f t="shared" si="13"/>
        <v>8.5200293527436752</v>
      </c>
      <c r="M162" s="7">
        <f t="shared" si="17"/>
        <v>9.1580106655266231</v>
      </c>
      <c r="P162" s="5">
        <f t="shared" si="18"/>
        <v>24.472541010220148</v>
      </c>
    </row>
    <row r="163" spans="1:16" x14ac:dyDescent="0.15">
      <c r="A163" s="5">
        <v>81</v>
      </c>
      <c r="B163" s="5">
        <v>161</v>
      </c>
      <c r="D163">
        <v>106.02017510468001</v>
      </c>
      <c r="E163">
        <v>143.87495241721001</v>
      </c>
      <c r="F163">
        <v>102.29695238095</v>
      </c>
      <c r="G163">
        <v>107.75847619048</v>
      </c>
      <c r="I163" s="6">
        <f t="shared" si="14"/>
        <v>36.116476226730015</v>
      </c>
      <c r="J163" s="6">
        <f t="shared" si="15"/>
        <v>3.7232227237300037</v>
      </c>
      <c r="K163" s="6">
        <f t="shared" si="16"/>
        <v>31.648608958254009</v>
      </c>
      <c r="L163" s="7">
        <f t="shared" si="13"/>
        <v>8.5003265468222544</v>
      </c>
      <c r="M163" s="7">
        <f t="shared" si="17"/>
        <v>9.1422704764547866</v>
      </c>
      <c r="P163" s="5">
        <f t="shared" si="18"/>
        <v>24.184694781464998</v>
      </c>
    </row>
    <row r="164" spans="1:16" x14ac:dyDescent="0.15">
      <c r="A164" s="5">
        <v>81.5</v>
      </c>
      <c r="B164" s="5">
        <v>162</v>
      </c>
      <c r="D164">
        <v>105.99657403883</v>
      </c>
      <c r="E164">
        <v>143.67034640273999</v>
      </c>
      <c r="F164">
        <v>102.31961904761999</v>
      </c>
      <c r="G164">
        <v>107.66076190475999</v>
      </c>
      <c r="I164" s="6">
        <f t="shared" si="14"/>
        <v>36.009584497980001</v>
      </c>
      <c r="J164" s="6">
        <f t="shared" si="15"/>
        <v>3.6769549912100103</v>
      </c>
      <c r="K164" s="6">
        <f t="shared" si="16"/>
        <v>31.597238508527987</v>
      </c>
      <c r="L164" s="7">
        <f t="shared" si="13"/>
        <v>8.5933166394647618</v>
      </c>
      <c r="M164" s="7">
        <f t="shared" si="17"/>
        <v>9.2392231859468765</v>
      </c>
      <c r="P164" s="5">
        <f t="shared" si="18"/>
        <v>25.543224504870388</v>
      </c>
    </row>
    <row r="165" spans="1:16" x14ac:dyDescent="0.15">
      <c r="A165" s="5">
        <v>82</v>
      </c>
      <c r="B165" s="5">
        <v>163</v>
      </c>
      <c r="D165">
        <v>106.13437381043001</v>
      </c>
      <c r="E165">
        <v>144.03597259231</v>
      </c>
      <c r="F165">
        <v>102.24647619048</v>
      </c>
      <c r="G165">
        <v>107.65980952381</v>
      </c>
      <c r="I165" s="6">
        <f t="shared" si="14"/>
        <v>36.376163068500006</v>
      </c>
      <c r="J165" s="6">
        <f t="shared" si="15"/>
        <v>3.8878976199500102</v>
      </c>
      <c r="K165" s="6">
        <f t="shared" si="16"/>
        <v>31.710685924559993</v>
      </c>
      <c r="L165" s="7">
        <f t="shared" si="13"/>
        <v>8.156255391562425</v>
      </c>
      <c r="M165" s="7">
        <f t="shared" si="17"/>
        <v>8.806124554894124</v>
      </c>
      <c r="P165" s="5">
        <f t="shared" si="18"/>
        <v>19.15802066916028</v>
      </c>
    </row>
    <row r="166" spans="1:16" x14ac:dyDescent="0.15">
      <c r="A166" s="5">
        <v>82.5</v>
      </c>
      <c r="B166" s="5">
        <v>164</v>
      </c>
      <c r="D166">
        <v>106.10144651694</v>
      </c>
      <c r="E166">
        <v>144.04225352112999</v>
      </c>
      <c r="F166">
        <v>102.24095238095001</v>
      </c>
      <c r="G166">
        <v>107.54095238095</v>
      </c>
      <c r="I166" s="6">
        <f t="shared" si="14"/>
        <v>36.50130114017999</v>
      </c>
      <c r="J166" s="6">
        <f t="shared" si="15"/>
        <v>3.8604941359899954</v>
      </c>
      <c r="K166" s="6">
        <f t="shared" si="16"/>
        <v>31.868708176991994</v>
      </c>
      <c r="L166" s="7">
        <f t="shared" si="13"/>
        <v>8.2550852441120206</v>
      </c>
      <c r="M166" s="7">
        <f t="shared" si="17"/>
        <v>8.9089170242933022</v>
      </c>
      <c r="P166" s="5">
        <f t="shared" si="18"/>
        <v>20.601865797528543</v>
      </c>
    </row>
    <row r="167" spans="1:16" x14ac:dyDescent="0.15">
      <c r="A167" s="5">
        <v>83</v>
      </c>
      <c r="B167" s="5">
        <v>165</v>
      </c>
      <c r="D167">
        <v>106.05900266464</v>
      </c>
      <c r="E167">
        <v>144.39379520365</v>
      </c>
      <c r="F167">
        <v>102.31676190476</v>
      </c>
      <c r="G167">
        <v>107.60133333333</v>
      </c>
      <c r="I167" s="6">
        <f t="shared" si="14"/>
        <v>36.792461870319997</v>
      </c>
      <c r="J167" s="6">
        <f t="shared" si="15"/>
        <v>3.7422407598800049</v>
      </c>
      <c r="K167" s="6">
        <f t="shared" si="16"/>
        <v>32.301772958463992</v>
      </c>
      <c r="L167" s="7">
        <f t="shared" si="13"/>
        <v>8.6316661677052942</v>
      </c>
      <c r="M167" s="7">
        <f t="shared" si="17"/>
        <v>9.2894605647361601</v>
      </c>
      <c r="P167" s="5">
        <f t="shared" si="18"/>
        <v>26.103488211603405</v>
      </c>
    </row>
    <row r="168" spans="1:16" x14ac:dyDescent="0.15">
      <c r="A168" s="5">
        <v>83.5</v>
      </c>
      <c r="B168" s="5">
        <v>166</v>
      </c>
      <c r="D168">
        <v>105.95508184241</v>
      </c>
      <c r="E168">
        <v>144.05881233346</v>
      </c>
      <c r="F168">
        <v>102.20114285714</v>
      </c>
      <c r="G168">
        <v>107.54723809524</v>
      </c>
      <c r="I168" s="6">
        <f t="shared" si="14"/>
        <v>36.511574238219993</v>
      </c>
      <c r="J168" s="6">
        <f t="shared" si="15"/>
        <v>3.7539389852699969</v>
      </c>
      <c r="K168" s="6">
        <f t="shared" si="16"/>
        <v>32.006847455895993</v>
      </c>
      <c r="L168" s="7">
        <f t="shared" si="13"/>
        <v>8.5262034309792991</v>
      </c>
      <c r="M168" s="7">
        <f t="shared" si="17"/>
        <v>9.1879604448597494</v>
      </c>
      <c r="P168" s="5">
        <f t="shared" si="18"/>
        <v>24.562740606320897</v>
      </c>
    </row>
    <row r="169" spans="1:16" x14ac:dyDescent="0.15">
      <c r="A169" s="5">
        <v>84</v>
      </c>
      <c r="B169" s="5">
        <v>167</v>
      </c>
      <c r="D169">
        <v>106.06052531405</v>
      </c>
      <c r="E169">
        <v>144.75085649029</v>
      </c>
      <c r="F169">
        <v>102.1100952381</v>
      </c>
      <c r="G169">
        <v>107.59638095238</v>
      </c>
      <c r="I169" s="6">
        <f t="shared" si="14"/>
        <v>37.154475537910002</v>
      </c>
      <c r="J169" s="6">
        <f t="shared" si="15"/>
        <v>3.9504300759499955</v>
      </c>
      <c r="K169" s="6">
        <f t="shared" si="16"/>
        <v>32.413959446770008</v>
      </c>
      <c r="L169" s="7">
        <f t="shared" si="13"/>
        <v>8.2051723036700324</v>
      </c>
      <c r="M169" s="7">
        <f t="shared" si="17"/>
        <v>8.8708919344000652</v>
      </c>
      <c r="P169" s="5">
        <f t="shared" si="18"/>
        <v>19.872667543756638</v>
      </c>
    </row>
    <row r="170" spans="1:16" x14ac:dyDescent="0.15">
      <c r="A170" s="5">
        <v>84.5</v>
      </c>
      <c r="B170" s="5">
        <v>168</v>
      </c>
      <c r="D170">
        <v>106.2219261515</v>
      </c>
      <c r="E170">
        <v>145.76170536734</v>
      </c>
      <c r="F170">
        <v>102.08704761905</v>
      </c>
      <c r="G170">
        <v>107.42457142857</v>
      </c>
      <c r="I170" s="6">
        <f t="shared" si="14"/>
        <v>38.337133938769995</v>
      </c>
      <c r="J170" s="6">
        <f t="shared" si="15"/>
        <v>4.1348785324500028</v>
      </c>
      <c r="K170" s="6">
        <f t="shared" si="16"/>
        <v>33.375279699829989</v>
      </c>
      <c r="L170" s="7">
        <f t="shared" si="13"/>
        <v>8.0716469511510489</v>
      </c>
      <c r="M170" s="7">
        <f t="shared" si="17"/>
        <v>8.7413291987306661</v>
      </c>
      <c r="P170" s="5">
        <f t="shared" si="18"/>
        <v>17.92194187965184</v>
      </c>
    </row>
    <row r="171" spans="1:16" x14ac:dyDescent="0.15">
      <c r="A171" s="5">
        <v>85</v>
      </c>
      <c r="B171" s="5">
        <v>169</v>
      </c>
      <c r="D171">
        <v>106.13684811572</v>
      </c>
      <c r="E171">
        <v>146.12428625809</v>
      </c>
      <c r="F171">
        <v>102.25104761905</v>
      </c>
      <c r="G171">
        <v>107.64590476191</v>
      </c>
      <c r="I171" s="6">
        <f t="shared" si="14"/>
        <v>38.478381496179992</v>
      </c>
      <c r="J171" s="6">
        <f t="shared" si="15"/>
        <v>3.8858004966700008</v>
      </c>
      <c r="K171" s="6">
        <f t="shared" si="16"/>
        <v>33.815420900175994</v>
      </c>
      <c r="L171" s="7">
        <f t="shared" si="13"/>
        <v>8.7023049508472354</v>
      </c>
      <c r="M171" s="7">
        <f t="shared" si="17"/>
        <v>9.3759498152764351</v>
      </c>
      <c r="P171" s="5">
        <f t="shared" si="18"/>
        <v>27.135478650546652</v>
      </c>
    </row>
    <row r="172" spans="1:16" x14ac:dyDescent="0.15">
      <c r="A172" s="5">
        <v>85.5</v>
      </c>
      <c r="B172" s="5">
        <v>170</v>
      </c>
      <c r="D172">
        <v>106.33745717549</v>
      </c>
      <c r="E172">
        <v>146.05253140464001</v>
      </c>
      <c r="F172">
        <v>102.25104761905</v>
      </c>
      <c r="G172">
        <v>107.61847619048</v>
      </c>
      <c r="I172" s="6">
        <f t="shared" si="14"/>
        <v>38.434055214160011</v>
      </c>
      <c r="J172" s="6">
        <f t="shared" si="15"/>
        <v>4.0864095564400031</v>
      </c>
      <c r="K172" s="6">
        <f t="shared" si="16"/>
        <v>33.530363746432009</v>
      </c>
      <c r="L172" s="7">
        <f t="shared" si="13"/>
        <v>8.2053360739599928</v>
      </c>
      <c r="M172" s="7">
        <f t="shared" si="17"/>
        <v>8.8829435552387768</v>
      </c>
      <c r="P172" s="5">
        <f t="shared" si="18"/>
        <v>19.875060129895651</v>
      </c>
    </row>
    <row r="173" spans="1:16" x14ac:dyDescent="0.15">
      <c r="A173" s="5">
        <v>86</v>
      </c>
      <c r="B173" s="5">
        <v>171</v>
      </c>
      <c r="D173">
        <v>106.41701560716</v>
      </c>
      <c r="E173">
        <v>146.11172440045999</v>
      </c>
      <c r="F173">
        <v>102.30457142857</v>
      </c>
      <c r="G173">
        <v>107.55352380952</v>
      </c>
      <c r="I173" s="6">
        <f t="shared" si="14"/>
        <v>38.55820059093999</v>
      </c>
      <c r="J173" s="6">
        <f t="shared" si="15"/>
        <v>4.1124441785899961</v>
      </c>
      <c r="K173" s="6">
        <f t="shared" si="16"/>
        <v>33.623267576631996</v>
      </c>
      <c r="L173" s="7">
        <f t="shared" si="13"/>
        <v>8.175981512814154</v>
      </c>
      <c r="M173" s="7">
        <f t="shared" si="17"/>
        <v>8.8575516109425205</v>
      </c>
      <c r="P173" s="5">
        <f t="shared" si="18"/>
        <v>19.446207520968215</v>
      </c>
    </row>
    <row r="174" spans="1:16" x14ac:dyDescent="0.15">
      <c r="A174" s="5">
        <v>86.5</v>
      </c>
      <c r="B174" s="5">
        <v>172</v>
      </c>
      <c r="D174">
        <v>106.22858774267</v>
      </c>
      <c r="E174">
        <v>146.26056338027999</v>
      </c>
      <c r="F174">
        <v>102.29942857143</v>
      </c>
      <c r="G174">
        <v>107.61352380952</v>
      </c>
      <c r="I174" s="6">
        <f t="shared" si="14"/>
        <v>38.647039570759986</v>
      </c>
      <c r="J174" s="6">
        <f t="shared" si="15"/>
        <v>3.929159171240002</v>
      </c>
      <c r="K174" s="6">
        <f t="shared" si="16"/>
        <v>33.932048565271984</v>
      </c>
      <c r="L174" s="7">
        <f t="shared" si="13"/>
        <v>8.6359567241872206</v>
      </c>
      <c r="M174" s="7">
        <f t="shared" si="17"/>
        <v>9.3214894391651715</v>
      </c>
      <c r="P174" s="5">
        <f t="shared" si="18"/>
        <v>26.166170679649277</v>
      </c>
    </row>
    <row r="175" spans="1:16" x14ac:dyDescent="0.15">
      <c r="A175" s="5">
        <v>87</v>
      </c>
      <c r="B175" s="5">
        <v>173</v>
      </c>
      <c r="D175">
        <v>106.36029691664</v>
      </c>
      <c r="E175">
        <v>146.16634944803999</v>
      </c>
      <c r="F175">
        <v>102.24571428570999</v>
      </c>
      <c r="G175">
        <v>107.67714285714</v>
      </c>
      <c r="I175" s="6">
        <f t="shared" si="14"/>
        <v>38.489206590899997</v>
      </c>
      <c r="J175" s="6">
        <f t="shared" si="15"/>
        <v>4.114582630930002</v>
      </c>
      <c r="K175" s="6">
        <f t="shared" si="16"/>
        <v>33.551707433783996</v>
      </c>
      <c r="L175" s="7">
        <f t="shared" si="13"/>
        <v>8.1543404139147011</v>
      </c>
      <c r="M175" s="7">
        <f t="shared" si="17"/>
        <v>8.8438357457422345</v>
      </c>
      <c r="P175" s="5">
        <f t="shared" si="18"/>
        <v>19.130043989277926</v>
      </c>
    </row>
    <row r="176" spans="1:16" x14ac:dyDescent="0.15">
      <c r="A176" s="5">
        <v>87.5</v>
      </c>
      <c r="B176" s="5">
        <v>174</v>
      </c>
      <c r="D176">
        <v>106.28892272554</v>
      </c>
      <c r="E176">
        <v>145.97487628473999</v>
      </c>
      <c r="F176">
        <v>102.19523809524</v>
      </c>
      <c r="G176">
        <v>107.62723809524</v>
      </c>
      <c r="I176" s="6">
        <f t="shared" si="14"/>
        <v>38.347638189499989</v>
      </c>
      <c r="J176" s="6">
        <f t="shared" si="15"/>
        <v>4.0936846303000038</v>
      </c>
      <c r="K176" s="6">
        <f t="shared" si="16"/>
        <v>33.435216633139987</v>
      </c>
      <c r="L176" s="7">
        <f t="shared" si="13"/>
        <v>8.167511582515262</v>
      </c>
      <c r="M176" s="7">
        <f t="shared" si="17"/>
        <v>8.8609695311923797</v>
      </c>
      <c r="P176" s="5">
        <f t="shared" si="18"/>
        <v>19.322466897217545</v>
      </c>
    </row>
    <row r="177" spans="1:16" x14ac:dyDescent="0.15">
      <c r="A177" s="5">
        <v>88</v>
      </c>
      <c r="B177" s="5">
        <v>175</v>
      </c>
      <c r="D177">
        <v>106.3701941378</v>
      </c>
      <c r="E177">
        <v>146.28035782261</v>
      </c>
      <c r="F177">
        <v>102.21504761905</v>
      </c>
      <c r="G177">
        <v>107.63371428571</v>
      </c>
      <c r="I177" s="6">
        <f t="shared" si="14"/>
        <v>38.646643536900001</v>
      </c>
      <c r="J177" s="6">
        <f t="shared" si="15"/>
        <v>4.1551465187500014</v>
      </c>
      <c r="K177" s="6">
        <f t="shared" si="16"/>
        <v>33.660467714399999</v>
      </c>
      <c r="L177" s="7">
        <f t="shared" si="13"/>
        <v>8.1009099348261078</v>
      </c>
      <c r="M177" s="7">
        <f t="shared" si="17"/>
        <v>8.7983305003528098</v>
      </c>
      <c r="P177" s="5">
        <f t="shared" si="18"/>
        <v>18.349456596417717</v>
      </c>
    </row>
    <row r="178" spans="1:16" x14ac:dyDescent="0.15">
      <c r="A178" s="5">
        <v>88.5</v>
      </c>
      <c r="B178" s="5">
        <v>176</v>
      </c>
      <c r="D178">
        <v>106.28283212789999</v>
      </c>
      <c r="E178">
        <v>146.71431290445</v>
      </c>
      <c r="F178">
        <v>102.11752380951999</v>
      </c>
      <c r="G178">
        <v>107.57047619047999</v>
      </c>
      <c r="I178" s="6">
        <f t="shared" si="14"/>
        <v>39.143836713970003</v>
      </c>
      <c r="J178" s="6">
        <f t="shared" si="15"/>
        <v>4.1653083183799993</v>
      </c>
      <c r="K178" s="6">
        <f t="shared" si="16"/>
        <v>34.145466731914006</v>
      </c>
      <c r="L178" s="7">
        <f t="shared" si="13"/>
        <v>8.1975844576120362</v>
      </c>
      <c r="M178" s="7">
        <f t="shared" si="17"/>
        <v>8.8989676399883209</v>
      </c>
      <c r="P178" s="5">
        <f t="shared" si="18"/>
        <v>19.761813644018723</v>
      </c>
    </row>
    <row r="179" spans="1:16" x14ac:dyDescent="0.15">
      <c r="A179" s="5">
        <v>89</v>
      </c>
      <c r="B179" s="5">
        <v>177</v>
      </c>
      <c r="D179">
        <v>106.34164446136</v>
      </c>
      <c r="E179">
        <v>147.03464027408</v>
      </c>
      <c r="F179">
        <v>102.12495238095001</v>
      </c>
      <c r="G179">
        <v>107.51447619048</v>
      </c>
      <c r="I179" s="6">
        <f t="shared" si="14"/>
        <v>39.520164083600008</v>
      </c>
      <c r="J179" s="6">
        <f t="shared" si="15"/>
        <v>4.2166920804099988</v>
      </c>
      <c r="K179" s="6">
        <f t="shared" si="16"/>
        <v>34.460133587108011</v>
      </c>
      <c r="L179" s="7">
        <f t="shared" si="13"/>
        <v>8.1723144422149439</v>
      </c>
      <c r="M179" s="7">
        <f t="shared" si="17"/>
        <v>8.8776602414408128</v>
      </c>
      <c r="P179" s="5">
        <f t="shared" si="18"/>
        <v>19.392633809347075</v>
      </c>
    </row>
    <row r="180" spans="1:16" x14ac:dyDescent="0.15">
      <c r="A180" s="5">
        <v>89.5</v>
      </c>
      <c r="B180" s="5">
        <v>178</v>
      </c>
      <c r="D180">
        <v>106.39988580129</v>
      </c>
      <c r="E180">
        <v>147.09916254282999</v>
      </c>
      <c r="F180">
        <v>102.20438095238001</v>
      </c>
      <c r="G180">
        <v>107.47942857143001</v>
      </c>
      <c r="I180" s="6">
        <f t="shared" si="14"/>
        <v>39.619733971399981</v>
      </c>
      <c r="J180" s="6">
        <f t="shared" si="15"/>
        <v>4.1955048489099909</v>
      </c>
      <c r="K180" s="6">
        <f t="shared" si="16"/>
        <v>34.585128152707995</v>
      </c>
      <c r="L180" s="7">
        <f t="shared" si="13"/>
        <v>8.2433769947121736</v>
      </c>
      <c r="M180" s="7">
        <f t="shared" si="17"/>
        <v>8.952685410787625</v>
      </c>
      <c r="P180" s="5">
        <f t="shared" si="18"/>
        <v>20.430815265512354</v>
      </c>
    </row>
    <row r="181" spans="1:16" x14ac:dyDescent="0.15">
      <c r="A181" s="5">
        <v>90</v>
      </c>
      <c r="B181" s="5">
        <v>179</v>
      </c>
      <c r="D181">
        <v>106.46497906357</v>
      </c>
      <c r="E181">
        <v>147.31747240198001</v>
      </c>
      <c r="F181">
        <v>102.29885714286</v>
      </c>
      <c r="G181">
        <v>107.58628571429</v>
      </c>
      <c r="I181" s="6">
        <f t="shared" si="14"/>
        <v>39.731186687690013</v>
      </c>
      <c r="J181" s="6">
        <f t="shared" si="15"/>
        <v>4.1661219207099975</v>
      </c>
      <c r="K181" s="6">
        <f t="shared" si="16"/>
        <v>34.731840382838016</v>
      </c>
      <c r="L181" s="7">
        <f t="shared" si="13"/>
        <v>8.3367316280842196</v>
      </c>
      <c r="M181" s="7">
        <f t="shared" si="17"/>
        <v>9.0500026610092554</v>
      </c>
      <c r="P181" s="5">
        <f t="shared" si="18"/>
        <v>21.794670711286621</v>
      </c>
    </row>
    <row r="182" spans="1:16" x14ac:dyDescent="0.15">
      <c r="A182" s="5">
        <v>90.5</v>
      </c>
      <c r="B182" s="5">
        <v>180</v>
      </c>
      <c r="D182">
        <v>106.43738104302</v>
      </c>
      <c r="E182">
        <v>147.19566044918</v>
      </c>
      <c r="F182">
        <v>102.29085714286001</v>
      </c>
      <c r="G182">
        <v>107.42647619048</v>
      </c>
      <c r="I182" s="6">
        <f t="shared" si="14"/>
        <v>39.769184258699994</v>
      </c>
      <c r="J182" s="6">
        <f t="shared" si="15"/>
        <v>4.1465239001599912</v>
      </c>
      <c r="K182" s="6">
        <f>I182-1.2*J182</f>
        <v>34.793355578508006</v>
      </c>
      <c r="L182" s="7">
        <f t="shared" si="13"/>
        <v>8.390969500300125</v>
      </c>
      <c r="M182" s="7">
        <f>L182+ABS($N$2)*A182</f>
        <v>9.1082031500747433</v>
      </c>
      <c r="P182" s="5">
        <f>(L182-$O$2)/$O$2*100</f>
        <v>22.587053635592781</v>
      </c>
    </row>
    <row r="183" spans="1:16" x14ac:dyDescent="0.15">
      <c r="A183" s="5">
        <v>91</v>
      </c>
      <c r="B183" s="5">
        <v>181</v>
      </c>
      <c r="D183">
        <v>106.40807004187</v>
      </c>
      <c r="E183">
        <v>147.39569851542001</v>
      </c>
      <c r="F183">
        <v>102.26971428570999</v>
      </c>
      <c r="G183">
        <v>107.49542857143</v>
      </c>
      <c r="I183" s="6">
        <f t="shared" si="14"/>
        <v>39.900269943990011</v>
      </c>
      <c r="J183" s="6">
        <f t="shared" si="15"/>
        <v>4.1383557561600099</v>
      </c>
      <c r="K183" s="6">
        <f t="shared" ref="K183:K241" si="19">I183-1.2*J183</f>
        <v>34.934243036597998</v>
      </c>
      <c r="L183" s="7">
        <f t="shared" si="13"/>
        <v>8.4415756148073555</v>
      </c>
      <c r="M183" s="7">
        <f t="shared" ref="M183:M241" si="20">L183+ABS($N$2)*A183</f>
        <v>9.1627718814315582</v>
      </c>
      <c r="P183" s="5">
        <f t="shared" ref="P183:P241" si="21">(L183-$O$2)/$O$2*100</f>
        <v>23.326378748521023</v>
      </c>
    </row>
    <row r="184" spans="1:16" x14ac:dyDescent="0.15">
      <c r="A184" s="5">
        <v>91.5</v>
      </c>
      <c r="B184" s="5">
        <v>182</v>
      </c>
      <c r="D184">
        <v>106.47487628474001</v>
      </c>
      <c r="E184">
        <v>147.47773125238001</v>
      </c>
      <c r="F184">
        <v>102.2620952381</v>
      </c>
      <c r="G184">
        <v>107.46971428571</v>
      </c>
      <c r="I184" s="6">
        <f t="shared" si="14"/>
        <v>40.008016966670013</v>
      </c>
      <c r="J184" s="6">
        <f t="shared" si="15"/>
        <v>4.2127810466400035</v>
      </c>
      <c r="K184" s="6">
        <f t="shared" si="19"/>
        <v>34.952679710702007</v>
      </c>
      <c r="L184" s="7">
        <f t="shared" si="13"/>
        <v>8.29681849679306</v>
      </c>
      <c r="M184" s="7">
        <f t="shared" si="20"/>
        <v>9.0219773802668453</v>
      </c>
      <c r="P184" s="5">
        <f t="shared" si="21"/>
        <v>21.211563697707462</v>
      </c>
    </row>
    <row r="185" spans="1:16" x14ac:dyDescent="0.15">
      <c r="A185" s="5">
        <v>92</v>
      </c>
      <c r="B185" s="5">
        <v>183</v>
      </c>
      <c r="D185">
        <v>106.60715645223</v>
      </c>
      <c r="E185">
        <v>147.68157594214</v>
      </c>
      <c r="F185">
        <v>102.29276190476</v>
      </c>
      <c r="G185">
        <v>107.51733333333</v>
      </c>
      <c r="I185" s="6">
        <f t="shared" si="14"/>
        <v>40.16424260881</v>
      </c>
      <c r="J185" s="6">
        <f t="shared" si="15"/>
        <v>4.3143945474700018</v>
      </c>
      <c r="K185" s="6">
        <f t="shared" si="19"/>
        <v>34.986969151845997</v>
      </c>
      <c r="L185" s="7">
        <f t="shared" si="13"/>
        <v>8.1093578176253391</v>
      </c>
      <c r="M185" s="7">
        <f t="shared" si="20"/>
        <v>8.8384793179487087</v>
      </c>
      <c r="P185" s="5">
        <f t="shared" si="21"/>
        <v>18.472875119364264</v>
      </c>
    </row>
    <row r="186" spans="1:16" x14ac:dyDescent="0.15">
      <c r="A186" s="5">
        <v>92.5</v>
      </c>
      <c r="B186" s="5">
        <v>184</v>
      </c>
      <c r="D186">
        <v>106.3781880472</v>
      </c>
      <c r="E186">
        <v>147.98915112295001</v>
      </c>
      <c r="F186">
        <v>102.22933333333</v>
      </c>
      <c r="G186">
        <v>107.51638095238</v>
      </c>
      <c r="I186" s="6">
        <f t="shared" si="14"/>
        <v>40.472770170570001</v>
      </c>
      <c r="J186" s="6">
        <f t="shared" si="15"/>
        <v>4.1488547138699943</v>
      </c>
      <c r="K186" s="6">
        <f t="shared" si="19"/>
        <v>35.49414451392601</v>
      </c>
      <c r="L186" s="7">
        <f t="shared" si="13"/>
        <v>8.5551668982926525</v>
      </c>
      <c r="M186" s="7">
        <f t="shared" si="20"/>
        <v>9.2882510154656046</v>
      </c>
      <c r="P186" s="5">
        <f t="shared" si="21"/>
        <v>24.985879567901893</v>
      </c>
    </row>
    <row r="187" spans="1:16" x14ac:dyDescent="0.15">
      <c r="A187" s="5">
        <v>93</v>
      </c>
      <c r="B187" s="5">
        <v>185</v>
      </c>
      <c r="D187">
        <v>106.50704225352</v>
      </c>
      <c r="E187">
        <v>147.82013703845001</v>
      </c>
      <c r="F187">
        <v>102.09961904762</v>
      </c>
      <c r="G187">
        <v>107.61657142857</v>
      </c>
      <c r="I187" s="6">
        <f t="shared" si="14"/>
        <v>40.203565609880016</v>
      </c>
      <c r="J187" s="6">
        <f t="shared" si="15"/>
        <v>4.4074232059000025</v>
      </c>
      <c r="K187" s="6">
        <f t="shared" si="19"/>
        <v>34.914657762800012</v>
      </c>
      <c r="L187" s="7">
        <f t="shared" si="13"/>
        <v>7.9217847099551193</v>
      </c>
      <c r="M187" s="7">
        <f t="shared" si="20"/>
        <v>8.6588314439776557</v>
      </c>
      <c r="P187" s="5">
        <f t="shared" si="21"/>
        <v>15.732544027737532</v>
      </c>
    </row>
    <row r="188" spans="1:16" x14ac:dyDescent="0.15">
      <c r="A188" s="5">
        <v>93.5</v>
      </c>
      <c r="B188" s="5">
        <v>186</v>
      </c>
      <c r="D188">
        <v>106.54682146936</v>
      </c>
      <c r="E188">
        <v>148.00038066235001</v>
      </c>
      <c r="F188">
        <v>102.21885714286</v>
      </c>
      <c r="G188">
        <v>107.57695238095</v>
      </c>
      <c r="I188" s="6">
        <f t="shared" si="14"/>
        <v>40.423428281400007</v>
      </c>
      <c r="J188" s="6">
        <f t="shared" si="15"/>
        <v>4.3279643264999947</v>
      </c>
      <c r="K188" s="6">
        <f t="shared" si="19"/>
        <v>35.22987108960001</v>
      </c>
      <c r="L188" s="7">
        <f t="shared" si="13"/>
        <v>8.1400557934104434</v>
      </c>
      <c r="M188" s="7">
        <f t="shared" si="20"/>
        <v>8.8810651442825641</v>
      </c>
      <c r="P188" s="5">
        <f t="shared" si="21"/>
        <v>18.921354213935889</v>
      </c>
    </row>
    <row r="189" spans="1:16" x14ac:dyDescent="0.15">
      <c r="A189" s="5">
        <v>94</v>
      </c>
      <c r="B189" s="5">
        <v>187</v>
      </c>
      <c r="D189">
        <v>106.48686714884001</v>
      </c>
      <c r="E189">
        <v>148.43395508184</v>
      </c>
      <c r="F189">
        <v>102.27695238094999</v>
      </c>
      <c r="G189">
        <v>107.62057142857</v>
      </c>
      <c r="I189" s="6">
        <f t="shared" si="14"/>
        <v>40.813383653269995</v>
      </c>
      <c r="J189" s="6">
        <f t="shared" si="15"/>
        <v>4.2099147678900124</v>
      </c>
      <c r="K189" s="6">
        <f t="shared" si="19"/>
        <v>35.761485931801978</v>
      </c>
      <c r="L189" s="7">
        <f t="shared" si="13"/>
        <v>8.494586684880904</v>
      </c>
      <c r="M189" s="7">
        <f t="shared" si="20"/>
        <v>9.2395586526026072</v>
      </c>
      <c r="P189" s="5">
        <f t="shared" si="21"/>
        <v>24.100838826126335</v>
      </c>
    </row>
    <row r="190" spans="1:16" x14ac:dyDescent="0.15">
      <c r="A190" s="5">
        <v>94.5</v>
      </c>
      <c r="B190" s="5">
        <v>188</v>
      </c>
      <c r="D190">
        <v>106.64312904454</v>
      </c>
      <c r="E190">
        <v>148.06242862581001</v>
      </c>
      <c r="F190">
        <v>102.29123809524</v>
      </c>
      <c r="G190">
        <v>107.50152380951999</v>
      </c>
      <c r="I190" s="6">
        <f t="shared" si="14"/>
        <v>40.560904816290019</v>
      </c>
      <c r="J190" s="6">
        <f t="shared" si="15"/>
        <v>4.3518909492999995</v>
      </c>
      <c r="K190" s="6">
        <f t="shared" si="19"/>
        <v>35.338635677130021</v>
      </c>
      <c r="L190" s="7">
        <f t="shared" si="13"/>
        <v>8.120294393593257</v>
      </c>
      <c r="M190" s="7">
        <f t="shared" si="20"/>
        <v>8.8692289781645446</v>
      </c>
      <c r="P190" s="5">
        <f t="shared" si="21"/>
        <v>18.63265196335362</v>
      </c>
    </row>
    <row r="191" spans="1:16" x14ac:dyDescent="0.15">
      <c r="A191" s="5">
        <v>95</v>
      </c>
      <c r="B191" s="5">
        <v>189</v>
      </c>
      <c r="D191">
        <v>106.5536733917</v>
      </c>
      <c r="E191">
        <v>148.48781880472001</v>
      </c>
      <c r="F191">
        <v>102.36190476191</v>
      </c>
      <c r="G191">
        <v>107.53580952381</v>
      </c>
      <c r="I191" s="6">
        <f t="shared" si="14"/>
        <v>40.952009280910005</v>
      </c>
      <c r="J191" s="6">
        <f t="shared" si="15"/>
        <v>4.1917686297900048</v>
      </c>
      <c r="K191" s="6">
        <f t="shared" si="19"/>
        <v>35.921886925161999</v>
      </c>
      <c r="L191" s="7">
        <f t="shared" si="13"/>
        <v>8.5696254010473805</v>
      </c>
      <c r="M191" s="7">
        <f t="shared" si="20"/>
        <v>9.3225226024682506</v>
      </c>
      <c r="P191" s="5">
        <f t="shared" si="21"/>
        <v>25.19710965908752</v>
      </c>
    </row>
    <row r="192" spans="1:16" x14ac:dyDescent="0.15">
      <c r="A192" s="5">
        <v>95.5</v>
      </c>
      <c r="B192" s="5">
        <v>190</v>
      </c>
      <c r="D192">
        <v>106.72744575562</v>
      </c>
      <c r="E192">
        <v>148.16121050628001</v>
      </c>
      <c r="F192">
        <v>102.26628571429001</v>
      </c>
      <c r="G192">
        <v>107.63466666667</v>
      </c>
      <c r="I192" s="6">
        <f t="shared" si="14"/>
        <v>40.526543839610014</v>
      </c>
      <c r="J192" s="6">
        <f t="shared" si="15"/>
        <v>4.4611600413299897</v>
      </c>
      <c r="K192" s="6">
        <f t="shared" si="19"/>
        <v>35.173151790014025</v>
      </c>
      <c r="L192" s="7">
        <f t="shared" si="13"/>
        <v>7.884306203802538</v>
      </c>
      <c r="M192" s="7">
        <f t="shared" si="20"/>
        <v>8.6411660220729924</v>
      </c>
      <c r="P192" s="5">
        <f t="shared" si="21"/>
        <v>15.185005433568641</v>
      </c>
    </row>
    <row r="193" spans="1:16" x14ac:dyDescent="0.15">
      <c r="A193" s="5">
        <v>96</v>
      </c>
      <c r="B193" s="5">
        <v>191</v>
      </c>
      <c r="D193">
        <v>106.62771221926</v>
      </c>
      <c r="E193">
        <v>149.45241720594001</v>
      </c>
      <c r="F193">
        <v>102.14495238095</v>
      </c>
      <c r="G193">
        <v>107.66285714286001</v>
      </c>
      <c r="I193" s="6">
        <f t="shared" si="14"/>
        <v>41.789560063080003</v>
      </c>
      <c r="J193" s="6">
        <f t="shared" si="15"/>
        <v>4.4827598383100025</v>
      </c>
      <c r="K193" s="6">
        <f t="shared" si="19"/>
        <v>36.410248257108002</v>
      </c>
      <c r="L193" s="7">
        <f t="shared" si="13"/>
        <v>8.1222839434634189</v>
      </c>
      <c r="M193" s="7">
        <f t="shared" si="20"/>
        <v>8.8831063785834559</v>
      </c>
      <c r="P193" s="5">
        <f t="shared" si="21"/>
        <v>18.661718098874132</v>
      </c>
    </row>
    <row r="194" spans="1:16" x14ac:dyDescent="0.15">
      <c r="A194" s="5">
        <v>96.5</v>
      </c>
      <c r="B194" s="5">
        <v>192</v>
      </c>
      <c r="D194">
        <v>106.42767415303</v>
      </c>
      <c r="E194">
        <v>148.36676817662999</v>
      </c>
      <c r="F194">
        <v>102.17485714286001</v>
      </c>
      <c r="G194">
        <v>107.63485714286</v>
      </c>
      <c r="I194" s="6">
        <f t="shared" si="14"/>
        <v>40.73191103376999</v>
      </c>
      <c r="J194" s="6">
        <f t="shared" si="15"/>
        <v>4.2528170101699914</v>
      </c>
      <c r="K194" s="6">
        <f t="shared" si="19"/>
        <v>35.628530621566</v>
      </c>
      <c r="L194" s="7">
        <f t="shared" ref="L194:L241" si="22">K194/J194</f>
        <v>8.3776307648237793</v>
      </c>
      <c r="M194" s="7">
        <f t="shared" si="20"/>
        <v>9.1424158167934007</v>
      </c>
      <c r="P194" s="5">
        <f t="shared" si="21"/>
        <v>22.392182675662433</v>
      </c>
    </row>
    <row r="195" spans="1:16" x14ac:dyDescent="0.15">
      <c r="A195" s="5">
        <v>97</v>
      </c>
      <c r="B195" s="5">
        <v>193</v>
      </c>
      <c r="D195">
        <v>106.56623524933001</v>
      </c>
      <c r="E195">
        <v>148.55100875522999</v>
      </c>
      <c r="F195">
        <v>102.19276190476</v>
      </c>
      <c r="G195">
        <v>107.75352380952</v>
      </c>
      <c r="I195" s="6">
        <f t="shared" ref="I195:I241" si="23">E195-G195</f>
        <v>40.797484945709982</v>
      </c>
      <c r="J195" s="6">
        <f t="shared" ref="J195:J241" si="24">D195-F195</f>
        <v>4.3734733445700016</v>
      </c>
      <c r="K195" s="6">
        <f t="shared" si="19"/>
        <v>35.549316932225977</v>
      </c>
      <c r="L195" s="7">
        <f t="shared" si="22"/>
        <v>8.1283945576947776</v>
      </c>
      <c r="M195" s="7">
        <f t="shared" si="20"/>
        <v>8.8971422265139815</v>
      </c>
      <c r="P195" s="5">
        <f t="shared" si="21"/>
        <v>18.750990523770827</v>
      </c>
    </row>
    <row r="196" spans="1:16" x14ac:dyDescent="0.15">
      <c r="A196" s="5">
        <v>97.5</v>
      </c>
      <c r="B196" s="5">
        <v>194</v>
      </c>
      <c r="D196">
        <v>106.57822611344</v>
      </c>
      <c r="E196">
        <v>148.15112295393999</v>
      </c>
      <c r="F196">
        <v>102.04038095238</v>
      </c>
      <c r="G196">
        <v>107.54571428571001</v>
      </c>
      <c r="I196" s="6">
        <f t="shared" si="23"/>
        <v>40.605408668229984</v>
      </c>
      <c r="J196" s="6">
        <f t="shared" si="24"/>
        <v>4.537845161059991</v>
      </c>
      <c r="K196" s="6">
        <f t="shared" si="19"/>
        <v>35.159994474957998</v>
      </c>
      <c r="L196" s="7">
        <f t="shared" si="22"/>
        <v>7.7481697208780496</v>
      </c>
      <c r="M196" s="7">
        <f t="shared" si="20"/>
        <v>8.5208800065468377</v>
      </c>
      <c r="P196" s="5">
        <f t="shared" si="21"/>
        <v>13.196132713505923</v>
      </c>
    </row>
    <row r="197" spans="1:16" x14ac:dyDescent="0.15">
      <c r="A197" s="5">
        <v>98</v>
      </c>
      <c r="B197" s="5">
        <v>195</v>
      </c>
      <c r="D197">
        <v>106.42634183478999</v>
      </c>
      <c r="E197">
        <v>148.64788732394001</v>
      </c>
      <c r="F197">
        <v>102.22361904762001</v>
      </c>
      <c r="G197">
        <v>107.56914285713999</v>
      </c>
      <c r="I197" s="6">
        <f t="shared" si="23"/>
        <v>41.078744466800018</v>
      </c>
      <c r="J197" s="6">
        <f t="shared" si="24"/>
        <v>4.2027227871699893</v>
      </c>
      <c r="K197" s="6">
        <f t="shared" si="19"/>
        <v>36.035477122196028</v>
      </c>
      <c r="L197" s="7">
        <f t="shared" si="22"/>
        <v>8.5743169243055011</v>
      </c>
      <c r="M197" s="7">
        <f t="shared" si="20"/>
        <v>9.3509898268238736</v>
      </c>
      <c r="P197" s="5">
        <f t="shared" si="21"/>
        <v>25.265650012291673</v>
      </c>
    </row>
    <row r="198" spans="1:16" x14ac:dyDescent="0.15">
      <c r="A198" s="5">
        <v>98.5</v>
      </c>
      <c r="B198" s="5">
        <v>196</v>
      </c>
      <c r="D198">
        <v>106.54948610581999</v>
      </c>
      <c r="E198">
        <v>148.47068899886</v>
      </c>
      <c r="F198">
        <v>102.37371428570999</v>
      </c>
      <c r="G198">
        <v>107.42247619048</v>
      </c>
      <c r="I198" s="6">
        <f t="shared" si="23"/>
        <v>41.048212808380001</v>
      </c>
      <c r="J198" s="6">
        <f t="shared" si="24"/>
        <v>4.1757718201100005</v>
      </c>
      <c r="K198" s="6">
        <f t="shared" si="19"/>
        <v>36.037286624247997</v>
      </c>
      <c r="L198" s="7">
        <f t="shared" si="22"/>
        <v>8.6300899993378195</v>
      </c>
      <c r="M198" s="7">
        <f t="shared" si="20"/>
        <v>9.4107255187057746</v>
      </c>
      <c r="P198" s="5">
        <f t="shared" si="21"/>
        <v>26.080461332981635</v>
      </c>
    </row>
    <row r="199" spans="1:16" x14ac:dyDescent="0.15">
      <c r="A199" s="5">
        <v>99</v>
      </c>
      <c r="B199" s="5">
        <v>197</v>
      </c>
      <c r="D199">
        <v>106.64065473925</v>
      </c>
      <c r="E199">
        <v>149.4318614389</v>
      </c>
      <c r="F199">
        <v>102.46514285713999</v>
      </c>
      <c r="G199">
        <v>107.5700952381</v>
      </c>
      <c r="I199" s="6">
        <f t="shared" si="23"/>
        <v>41.861766200800005</v>
      </c>
      <c r="J199" s="6">
        <f t="shared" si="24"/>
        <v>4.1755118821100012</v>
      </c>
      <c r="K199" s="6">
        <f t="shared" si="19"/>
        <v>36.851151942268004</v>
      </c>
      <c r="L199" s="7">
        <f t="shared" si="22"/>
        <v>8.8255411510519046</v>
      </c>
      <c r="M199" s="7">
        <f t="shared" si="20"/>
        <v>9.610139287269444</v>
      </c>
      <c r="P199" s="5">
        <f t="shared" si="21"/>
        <v>28.935885943624779</v>
      </c>
    </row>
    <row r="200" spans="1:16" x14ac:dyDescent="0.15">
      <c r="A200" s="5">
        <v>99.5</v>
      </c>
      <c r="B200" s="5">
        <v>198</v>
      </c>
      <c r="D200">
        <v>106.47297297297</v>
      </c>
      <c r="E200">
        <v>148.81081081081001</v>
      </c>
      <c r="F200">
        <v>102.20057142857</v>
      </c>
      <c r="G200">
        <v>107.29942857143</v>
      </c>
      <c r="I200" s="6">
        <f t="shared" si="23"/>
        <v>41.511382239380012</v>
      </c>
      <c r="J200" s="6">
        <f t="shared" si="24"/>
        <v>4.2724015443999974</v>
      </c>
      <c r="K200" s="6">
        <f t="shared" si="19"/>
        <v>36.384500386100015</v>
      </c>
      <c r="L200" s="7">
        <f t="shared" si="22"/>
        <v>8.5161705911726848</v>
      </c>
      <c r="M200" s="7">
        <f t="shared" si="20"/>
        <v>9.3047313442398067</v>
      </c>
      <c r="P200" s="5">
        <f t="shared" si="21"/>
        <v>24.416166807971763</v>
      </c>
    </row>
    <row r="201" spans="1:16" x14ac:dyDescent="0.15">
      <c r="A201" s="5">
        <v>100</v>
      </c>
      <c r="B201" s="5">
        <v>199</v>
      </c>
      <c r="D201">
        <v>106.60677578987</v>
      </c>
      <c r="E201">
        <v>148.73220403502</v>
      </c>
      <c r="F201">
        <v>102.18228571429</v>
      </c>
      <c r="G201">
        <v>107.58019047619</v>
      </c>
      <c r="I201" s="6">
        <f t="shared" si="23"/>
        <v>41.152013558830006</v>
      </c>
      <c r="J201" s="6">
        <f t="shared" si="24"/>
        <v>4.4244900755799961</v>
      </c>
      <c r="K201" s="6">
        <f t="shared" si="19"/>
        <v>35.84262546813401</v>
      </c>
      <c r="L201" s="7">
        <f t="shared" si="22"/>
        <v>8.1009618861978083</v>
      </c>
      <c r="M201" s="7">
        <f t="shared" si="20"/>
        <v>8.8934852561145146</v>
      </c>
      <c r="P201" s="5">
        <f t="shared" si="21"/>
        <v>18.350215574934907</v>
      </c>
    </row>
    <row r="202" spans="1:16" x14ac:dyDescent="0.15">
      <c r="A202" s="5">
        <v>100.5</v>
      </c>
      <c r="B202" s="5">
        <v>200</v>
      </c>
      <c r="D202">
        <v>106.61686334222</v>
      </c>
      <c r="E202">
        <v>149.17929196802001</v>
      </c>
      <c r="F202">
        <v>102.15847619048</v>
      </c>
      <c r="G202">
        <v>107.49771428571</v>
      </c>
      <c r="I202" s="6">
        <f t="shared" si="23"/>
        <v>41.681577682310007</v>
      </c>
      <c r="J202" s="6">
        <f t="shared" si="24"/>
        <v>4.4583871517399984</v>
      </c>
      <c r="K202" s="6">
        <f t="shared" si="19"/>
        <v>36.331513100222011</v>
      </c>
      <c r="L202" s="7">
        <f t="shared" si="22"/>
        <v>8.1490260633921654</v>
      </c>
      <c r="M202" s="7">
        <f t="shared" si="20"/>
        <v>8.9455120501584542</v>
      </c>
      <c r="P202" s="5">
        <f t="shared" si="21"/>
        <v>19.05240450166912</v>
      </c>
    </row>
    <row r="203" spans="1:16" x14ac:dyDescent="0.15">
      <c r="A203" s="5">
        <v>101</v>
      </c>
      <c r="B203" s="5">
        <v>201</v>
      </c>
      <c r="D203">
        <v>106.53159497526001</v>
      </c>
      <c r="E203">
        <v>149.03692424818999</v>
      </c>
      <c r="F203">
        <v>102.26857142857</v>
      </c>
      <c r="G203">
        <v>107.45619047619</v>
      </c>
      <c r="I203" s="6">
        <f t="shared" si="23"/>
        <v>41.580733771999988</v>
      </c>
      <c r="J203" s="6">
        <f t="shared" si="24"/>
        <v>4.2630235466900075</v>
      </c>
      <c r="K203" s="6">
        <f t="shared" si="19"/>
        <v>36.465105515971977</v>
      </c>
      <c r="L203" s="7">
        <f t="shared" si="22"/>
        <v>8.5538128318069067</v>
      </c>
      <c r="M203" s="7">
        <f t="shared" si="20"/>
        <v>9.3542614354227798</v>
      </c>
      <c r="P203" s="5">
        <f t="shared" si="21"/>
        <v>24.966097465141495</v>
      </c>
    </row>
    <row r="204" spans="1:16" x14ac:dyDescent="0.15">
      <c r="A204" s="5">
        <v>101.5</v>
      </c>
      <c r="B204" s="5">
        <v>202</v>
      </c>
      <c r="D204">
        <v>106.66216216216</v>
      </c>
      <c r="E204">
        <v>149.07327750286001</v>
      </c>
      <c r="F204">
        <v>102.16342857143</v>
      </c>
      <c r="G204">
        <v>107.31523809524001</v>
      </c>
      <c r="I204" s="6">
        <f t="shared" si="23"/>
        <v>41.758039407620004</v>
      </c>
      <c r="J204" s="6">
        <f t="shared" si="24"/>
        <v>4.4987335907299979</v>
      </c>
      <c r="K204" s="6">
        <f t="shared" si="19"/>
        <v>36.359559098744008</v>
      </c>
      <c r="L204" s="7">
        <f t="shared" si="22"/>
        <v>8.0821765426754322</v>
      </c>
      <c r="M204" s="7">
        <f t="shared" si="20"/>
        <v>8.8865877631408878</v>
      </c>
      <c r="P204" s="5">
        <f t="shared" si="21"/>
        <v>18.075772923956588</v>
      </c>
    </row>
    <row r="205" spans="1:16" x14ac:dyDescent="0.15">
      <c r="A205" s="5">
        <v>102</v>
      </c>
      <c r="B205" s="5">
        <v>203</v>
      </c>
      <c r="D205">
        <v>106.53502093643</v>
      </c>
      <c r="E205">
        <v>149.17853064331999</v>
      </c>
      <c r="F205">
        <v>102.15733333333</v>
      </c>
      <c r="G205">
        <v>107.62685714286</v>
      </c>
      <c r="I205" s="6">
        <f t="shared" si="23"/>
        <v>41.551673500459984</v>
      </c>
      <c r="J205" s="6">
        <f t="shared" si="24"/>
        <v>4.3776876031</v>
      </c>
      <c r="K205" s="6">
        <f t="shared" si="19"/>
        <v>36.298448376739984</v>
      </c>
      <c r="L205" s="7">
        <f t="shared" si="22"/>
        <v>8.2916945354976281</v>
      </c>
      <c r="M205" s="7">
        <f t="shared" si="20"/>
        <v>9.1000683728126681</v>
      </c>
      <c r="P205" s="5">
        <f t="shared" si="21"/>
        <v>21.136705683013528</v>
      </c>
    </row>
    <row r="206" spans="1:16" x14ac:dyDescent="0.15">
      <c r="A206" s="5">
        <v>102.5</v>
      </c>
      <c r="B206" s="5">
        <v>204</v>
      </c>
      <c r="D206">
        <v>106.51998477351</v>
      </c>
      <c r="E206">
        <v>149.33631518843001</v>
      </c>
      <c r="F206">
        <v>102.212</v>
      </c>
      <c r="G206">
        <v>107.58914285714</v>
      </c>
      <c r="I206" s="6">
        <f t="shared" si="23"/>
        <v>41.747172331290002</v>
      </c>
      <c r="J206" s="6">
        <f t="shared" si="24"/>
        <v>4.3079847735100003</v>
      </c>
      <c r="K206" s="6">
        <f t="shared" si="19"/>
        <v>36.577590603078001</v>
      </c>
      <c r="L206" s="7">
        <f t="shared" si="22"/>
        <v>8.4906499270831493</v>
      </c>
      <c r="M206" s="7">
        <f t="shared" si="20"/>
        <v>9.3029863812477736</v>
      </c>
      <c r="P206" s="5">
        <f t="shared" si="21"/>
        <v>24.043325145581264</v>
      </c>
    </row>
    <row r="207" spans="1:16" x14ac:dyDescent="0.15">
      <c r="A207" s="5">
        <v>103</v>
      </c>
      <c r="B207" s="5">
        <v>205</v>
      </c>
      <c r="D207">
        <v>106.6377997716</v>
      </c>
      <c r="E207">
        <v>149.40730871717</v>
      </c>
      <c r="F207">
        <v>102.16114285714001</v>
      </c>
      <c r="G207">
        <v>107.628</v>
      </c>
      <c r="I207" s="6">
        <f t="shared" si="23"/>
        <v>41.779308717169997</v>
      </c>
      <c r="J207" s="6">
        <f t="shared" si="24"/>
        <v>4.4766569144599941</v>
      </c>
      <c r="K207" s="6">
        <f t="shared" si="19"/>
        <v>36.407320419818006</v>
      </c>
      <c r="L207" s="7">
        <f t="shared" si="22"/>
        <v>8.132702843994851</v>
      </c>
      <c r="M207" s="7">
        <f t="shared" si="20"/>
        <v>8.9490019150090578</v>
      </c>
      <c r="P207" s="5">
        <f t="shared" si="21"/>
        <v>18.813932013872261</v>
      </c>
    </row>
    <row r="208" spans="1:16" x14ac:dyDescent="0.15">
      <c r="A208" s="5">
        <v>103.5</v>
      </c>
      <c r="B208" s="5">
        <v>206</v>
      </c>
      <c r="D208">
        <v>106.53730491054</v>
      </c>
      <c r="E208">
        <v>149.16882375333</v>
      </c>
      <c r="F208">
        <v>102.22761904762</v>
      </c>
      <c r="G208">
        <v>107.27238095238</v>
      </c>
      <c r="I208" s="6">
        <f t="shared" si="23"/>
        <v>41.896442800949998</v>
      </c>
      <c r="J208" s="6">
        <f t="shared" si="24"/>
        <v>4.3096858629200057</v>
      </c>
      <c r="K208" s="6">
        <f t="shared" si="19"/>
        <v>36.724819765445993</v>
      </c>
      <c r="L208" s="7">
        <f t="shared" si="22"/>
        <v>8.5214609448502312</v>
      </c>
      <c r="M208" s="7">
        <f t="shared" si="20"/>
        <v>9.3417226327140224</v>
      </c>
      <c r="P208" s="5">
        <f t="shared" si="21"/>
        <v>24.493455716005265</v>
      </c>
    </row>
    <row r="209" spans="1:16" x14ac:dyDescent="0.15">
      <c r="A209" s="5">
        <v>104</v>
      </c>
      <c r="B209" s="5">
        <v>207</v>
      </c>
      <c r="D209">
        <v>106.69128283213</v>
      </c>
      <c r="E209">
        <v>149.35325466310999</v>
      </c>
      <c r="F209">
        <v>102.10304761905</v>
      </c>
      <c r="G209">
        <v>107.43733333333</v>
      </c>
      <c r="I209" s="6">
        <f t="shared" si="23"/>
        <v>41.915921329779991</v>
      </c>
      <c r="J209" s="6">
        <f t="shared" si="24"/>
        <v>4.5882352130799973</v>
      </c>
      <c r="K209" s="6">
        <f t="shared" si="19"/>
        <v>36.410039074083997</v>
      </c>
      <c r="L209" s="7">
        <f t="shared" si="22"/>
        <v>7.9355214768169251</v>
      </c>
      <c r="M209" s="7">
        <f t="shared" si="20"/>
        <v>8.7597457815302988</v>
      </c>
      <c r="P209" s="5">
        <f t="shared" si="21"/>
        <v>15.933229988520441</v>
      </c>
    </row>
    <row r="210" spans="1:16" x14ac:dyDescent="0.15">
      <c r="A210" s="5">
        <v>104.5</v>
      </c>
      <c r="B210" s="5">
        <v>208</v>
      </c>
      <c r="D210">
        <v>106.53806623525</v>
      </c>
      <c r="E210">
        <v>149.41644461363001</v>
      </c>
      <c r="F210">
        <v>102.12419047618999</v>
      </c>
      <c r="G210">
        <v>107.49390476191</v>
      </c>
      <c r="I210" s="6">
        <f t="shared" si="23"/>
        <v>41.922539851720003</v>
      </c>
      <c r="J210" s="6">
        <f t="shared" si="24"/>
        <v>4.4138757590600051</v>
      </c>
      <c r="K210" s="6">
        <f t="shared" si="19"/>
        <v>36.625888940848</v>
      </c>
      <c r="L210" s="7">
        <f t="shared" si="22"/>
        <v>8.2978975712374794</v>
      </c>
      <c r="M210" s="7">
        <f t="shared" si="20"/>
        <v>9.1260844928004374</v>
      </c>
      <c r="P210" s="5">
        <f t="shared" si="21"/>
        <v>21.227328330958731</v>
      </c>
    </row>
    <row r="211" spans="1:16" x14ac:dyDescent="0.15">
      <c r="A211" s="5">
        <v>105</v>
      </c>
      <c r="B211" s="5">
        <v>209</v>
      </c>
      <c r="D211">
        <v>106.6073467834</v>
      </c>
      <c r="E211">
        <v>149.7596117244</v>
      </c>
      <c r="F211">
        <v>102.34552380952</v>
      </c>
      <c r="G211">
        <v>107.65104761905</v>
      </c>
      <c r="I211" s="6">
        <f t="shared" si="23"/>
        <v>42.108564105349998</v>
      </c>
      <c r="J211" s="6">
        <f t="shared" si="24"/>
        <v>4.2618229738800011</v>
      </c>
      <c r="K211" s="6">
        <f t="shared" si="19"/>
        <v>36.994376536693999</v>
      </c>
      <c r="L211" s="7">
        <f t="shared" si="22"/>
        <v>8.6804113552877098</v>
      </c>
      <c r="M211" s="7">
        <f t="shared" si="20"/>
        <v>9.5125608937002504</v>
      </c>
      <c r="P211" s="5">
        <f t="shared" si="21"/>
        <v>26.815626293433979</v>
      </c>
    </row>
    <row r="212" spans="1:16" x14ac:dyDescent="0.15">
      <c r="A212" s="5">
        <v>105.5</v>
      </c>
      <c r="B212" s="5">
        <v>210</v>
      </c>
      <c r="D212">
        <v>106.65645222688001</v>
      </c>
      <c r="E212">
        <v>149.40178911306</v>
      </c>
      <c r="F212">
        <v>102.16590476191</v>
      </c>
      <c r="G212">
        <v>107.48838095238</v>
      </c>
      <c r="I212" s="6">
        <f t="shared" si="23"/>
        <v>41.913408160680007</v>
      </c>
      <c r="J212" s="6">
        <f t="shared" si="24"/>
        <v>4.4905474649700068</v>
      </c>
      <c r="K212" s="6">
        <f t="shared" si="19"/>
        <v>36.524751202715997</v>
      </c>
      <c r="L212" s="7">
        <f t="shared" si="22"/>
        <v>8.1336967235374615</v>
      </c>
      <c r="M212" s="7">
        <f t="shared" si="20"/>
        <v>8.9698088787995864</v>
      </c>
      <c r="P212" s="5">
        <f t="shared" si="21"/>
        <v>18.828452000483221</v>
      </c>
    </row>
    <row r="213" spans="1:16" x14ac:dyDescent="0.15">
      <c r="A213" s="5">
        <v>106</v>
      </c>
      <c r="B213" s="5">
        <v>211</v>
      </c>
      <c r="D213">
        <v>106.67700799391</v>
      </c>
      <c r="E213">
        <v>149.79501332318</v>
      </c>
      <c r="F213">
        <v>102.17238095238</v>
      </c>
      <c r="G213">
        <v>107.51638095238</v>
      </c>
      <c r="I213" s="6">
        <f t="shared" si="23"/>
        <v>42.278632370799997</v>
      </c>
      <c r="J213" s="6">
        <f t="shared" si="24"/>
        <v>4.50462704153</v>
      </c>
      <c r="K213" s="6">
        <f t="shared" si="19"/>
        <v>36.873079920963995</v>
      </c>
      <c r="L213" s="7">
        <f t="shared" si="22"/>
        <v>8.1856010677501114</v>
      </c>
      <c r="M213" s="7">
        <f t="shared" si="20"/>
        <v>9.0256758398618189</v>
      </c>
      <c r="P213" s="5">
        <f t="shared" si="21"/>
        <v>19.586743474154865</v>
      </c>
    </row>
    <row r="214" spans="1:16" x14ac:dyDescent="0.15">
      <c r="A214" s="5">
        <v>106.5</v>
      </c>
      <c r="B214" s="5">
        <v>212</v>
      </c>
      <c r="D214">
        <v>106.65435858394</v>
      </c>
      <c r="E214">
        <v>149.28207080320001</v>
      </c>
      <c r="F214">
        <v>102.09847619048</v>
      </c>
      <c r="G214">
        <v>107.41676190475999</v>
      </c>
      <c r="I214" s="6">
        <f t="shared" si="23"/>
        <v>41.86530889844002</v>
      </c>
      <c r="J214" s="6">
        <f t="shared" si="24"/>
        <v>4.5558823934599957</v>
      </c>
      <c r="K214" s="6">
        <f t="shared" si="19"/>
        <v>36.398250026288025</v>
      </c>
      <c r="L214" s="7">
        <f t="shared" si="22"/>
        <v>7.9892865712552181</v>
      </c>
      <c r="M214" s="7">
        <f t="shared" si="20"/>
        <v>8.8333239602165108</v>
      </c>
      <c r="P214" s="5">
        <f t="shared" si="21"/>
        <v>16.718705911820368</v>
      </c>
    </row>
    <row r="215" spans="1:16" x14ac:dyDescent="0.15">
      <c r="A215" s="5">
        <v>107</v>
      </c>
      <c r="B215" s="5">
        <v>213</v>
      </c>
      <c r="D215">
        <v>106.66844309098001</v>
      </c>
      <c r="E215">
        <v>149.96136277122</v>
      </c>
      <c r="F215">
        <v>102.14742857143</v>
      </c>
      <c r="G215">
        <v>107.47295238095001</v>
      </c>
      <c r="I215" s="6">
        <f t="shared" si="23"/>
        <v>42.488410390269991</v>
      </c>
      <c r="J215" s="6">
        <f t="shared" si="24"/>
        <v>4.5210145195500075</v>
      </c>
      <c r="K215" s="6">
        <f t="shared" si="19"/>
        <v>37.063192966809979</v>
      </c>
      <c r="L215" s="7">
        <f t="shared" si="22"/>
        <v>8.1979814058414053</v>
      </c>
      <c r="M215" s="7">
        <f t="shared" si="20"/>
        <v>9.0459814116522814</v>
      </c>
      <c r="P215" s="5">
        <f t="shared" si="21"/>
        <v>19.76761282060761</v>
      </c>
    </row>
    <row r="216" spans="1:16" x14ac:dyDescent="0.15">
      <c r="A216" s="5">
        <v>107.5</v>
      </c>
      <c r="B216" s="5">
        <v>214</v>
      </c>
      <c r="D216">
        <v>106.57803578226</v>
      </c>
      <c r="E216">
        <v>149.37228778074001</v>
      </c>
      <c r="F216">
        <v>102.124</v>
      </c>
      <c r="G216">
        <v>107.34323809524</v>
      </c>
      <c r="I216" s="6">
        <f t="shared" si="23"/>
        <v>42.029049685500013</v>
      </c>
      <c r="J216" s="6">
        <f t="shared" si="24"/>
        <v>4.4540357822600072</v>
      </c>
      <c r="K216" s="6">
        <f t="shared" si="19"/>
        <v>36.684206746788007</v>
      </c>
      <c r="L216" s="7">
        <f t="shared" si="22"/>
        <v>8.2361724377917316</v>
      </c>
      <c r="M216" s="7">
        <f t="shared" si="20"/>
        <v>9.0881350604521902</v>
      </c>
      <c r="P216" s="5">
        <f t="shared" si="21"/>
        <v>20.325560991188592</v>
      </c>
    </row>
    <row r="217" spans="1:16" x14ac:dyDescent="0.15">
      <c r="A217" s="5">
        <v>108</v>
      </c>
      <c r="B217" s="5">
        <v>215</v>
      </c>
      <c r="D217">
        <v>106.73429767796</v>
      </c>
      <c r="E217">
        <v>149.90597639892999</v>
      </c>
      <c r="F217">
        <v>102.12019047619</v>
      </c>
      <c r="G217">
        <v>107.41580952381</v>
      </c>
      <c r="I217" s="6">
        <f t="shared" si="23"/>
        <v>42.490166875119996</v>
      </c>
      <c r="J217" s="6">
        <f t="shared" si="24"/>
        <v>4.6141072017699969</v>
      </c>
      <c r="K217" s="6">
        <f t="shared" si="19"/>
        <v>36.953238232996</v>
      </c>
      <c r="L217" s="7">
        <f t="shared" si="22"/>
        <v>8.0087515562751843</v>
      </c>
      <c r="M217" s="7">
        <f t="shared" si="20"/>
        <v>8.8646767957852273</v>
      </c>
      <c r="P217" s="5">
        <f t="shared" si="21"/>
        <v>17.003077719222748</v>
      </c>
    </row>
    <row r="218" spans="1:16" x14ac:dyDescent="0.15">
      <c r="A218" s="5">
        <v>108.5</v>
      </c>
      <c r="B218" s="5">
        <v>216</v>
      </c>
      <c r="D218">
        <v>106.67167872096999</v>
      </c>
      <c r="E218">
        <v>150.21393224209999</v>
      </c>
      <c r="F218">
        <v>102.32666666666999</v>
      </c>
      <c r="G218">
        <v>107.35085714285999</v>
      </c>
      <c r="I218" s="6">
        <f t="shared" si="23"/>
        <v>42.863075099239992</v>
      </c>
      <c r="J218" s="6">
        <f t="shared" si="24"/>
        <v>4.3450120542999997</v>
      </c>
      <c r="K218" s="6">
        <f t="shared" si="19"/>
        <v>37.649060634079994</v>
      </c>
      <c r="L218" s="7">
        <f t="shared" si="22"/>
        <v>8.6648921023869114</v>
      </c>
      <c r="M218" s="7">
        <f t="shared" si="20"/>
        <v>9.5247799587465369</v>
      </c>
      <c r="P218" s="5">
        <f t="shared" si="21"/>
        <v>26.588899276053397</v>
      </c>
    </row>
    <row r="219" spans="1:16" x14ac:dyDescent="0.15">
      <c r="A219" s="5">
        <v>109</v>
      </c>
      <c r="B219" s="5">
        <v>217</v>
      </c>
      <c r="D219">
        <v>106.69204415682999</v>
      </c>
      <c r="E219">
        <v>150.07974876284999</v>
      </c>
      <c r="F219">
        <v>102.21066666666999</v>
      </c>
      <c r="G219">
        <v>107.39066666667</v>
      </c>
      <c r="I219" s="6">
        <f t="shared" si="23"/>
        <v>42.689082096179988</v>
      </c>
      <c r="J219" s="6">
        <f t="shared" si="24"/>
        <v>4.4813774901599999</v>
      </c>
      <c r="K219" s="6">
        <f t="shared" si="19"/>
        <v>37.311429107987991</v>
      </c>
      <c r="L219" s="7">
        <f t="shared" si="22"/>
        <v>8.3258839921240035</v>
      </c>
      <c r="M219" s="7">
        <f t="shared" si="20"/>
        <v>9.1897344653332134</v>
      </c>
      <c r="P219" s="5">
        <f t="shared" si="21"/>
        <v>21.636193227698243</v>
      </c>
    </row>
    <row r="220" spans="1:16" x14ac:dyDescent="0.15">
      <c r="A220" s="5">
        <v>109.5</v>
      </c>
      <c r="B220" s="5">
        <v>218</v>
      </c>
      <c r="D220">
        <v>106.66444613628001</v>
      </c>
      <c r="E220">
        <v>149.99790635706</v>
      </c>
      <c r="F220">
        <v>102.1700952381</v>
      </c>
      <c r="G220">
        <v>107.63980952381</v>
      </c>
      <c r="I220" s="6">
        <f t="shared" si="23"/>
        <v>42.358096833250002</v>
      </c>
      <c r="J220" s="6">
        <f t="shared" si="24"/>
        <v>4.4943508981800022</v>
      </c>
      <c r="K220" s="6">
        <f t="shared" si="19"/>
        <v>36.964875755434001</v>
      </c>
      <c r="L220" s="7">
        <f t="shared" si="22"/>
        <v>8.224741813195541</v>
      </c>
      <c r="M220" s="7">
        <f t="shared" si="20"/>
        <v>9.0925549032543334</v>
      </c>
      <c r="P220" s="5">
        <f t="shared" si="21"/>
        <v>20.158566391766986</v>
      </c>
    </row>
    <row r="221" spans="1:16" x14ac:dyDescent="0.15">
      <c r="A221" s="5">
        <v>110</v>
      </c>
      <c r="B221" s="5">
        <v>219</v>
      </c>
      <c r="D221">
        <v>106.77350590027</v>
      </c>
      <c r="E221">
        <v>150.78130947848999</v>
      </c>
      <c r="F221">
        <v>102.17333333333001</v>
      </c>
      <c r="G221">
        <v>107.53733333333</v>
      </c>
      <c r="I221" s="6">
        <f t="shared" si="23"/>
        <v>43.243976145159991</v>
      </c>
      <c r="J221" s="6">
        <f t="shared" si="24"/>
        <v>4.6001725669399889</v>
      </c>
      <c r="K221" s="6">
        <f t="shared" si="19"/>
        <v>37.723769064832005</v>
      </c>
      <c r="L221" s="7">
        <f t="shared" si="22"/>
        <v>8.2005117233951204</v>
      </c>
      <c r="M221" s="7">
        <f t="shared" si="20"/>
        <v>9.072287430303497</v>
      </c>
      <c r="P221" s="5">
        <f t="shared" si="21"/>
        <v>19.804579249059202</v>
      </c>
    </row>
    <row r="222" spans="1:16" x14ac:dyDescent="0.15">
      <c r="A222" s="5">
        <v>110.5</v>
      </c>
      <c r="B222" s="5">
        <v>220</v>
      </c>
      <c r="D222">
        <v>106.72668443091</v>
      </c>
      <c r="E222">
        <v>150.02912066997001</v>
      </c>
      <c r="F222">
        <v>102.29733333333</v>
      </c>
      <c r="G222">
        <v>107.46152380952</v>
      </c>
      <c r="I222" s="6">
        <f t="shared" si="23"/>
        <v>42.56759686045001</v>
      </c>
      <c r="J222" s="6">
        <f t="shared" si="24"/>
        <v>4.4293510975799961</v>
      </c>
      <c r="K222" s="6">
        <f t="shared" si="19"/>
        <v>37.252375543354013</v>
      </c>
      <c r="L222" s="7">
        <f t="shared" si="22"/>
        <v>8.4103460580731753</v>
      </c>
      <c r="M222" s="7">
        <f t="shared" si="20"/>
        <v>9.2860843818311345</v>
      </c>
      <c r="P222" s="5">
        <f t="shared" si="21"/>
        <v>22.870133573723066</v>
      </c>
    </row>
    <row r="223" spans="1:16" x14ac:dyDescent="0.15">
      <c r="A223" s="5">
        <v>111</v>
      </c>
      <c r="B223" s="5">
        <v>221</v>
      </c>
      <c r="D223">
        <v>106.69737342977</v>
      </c>
      <c r="E223">
        <v>150.48248953179001</v>
      </c>
      <c r="F223">
        <v>102.176</v>
      </c>
      <c r="G223">
        <v>107.54742857143</v>
      </c>
      <c r="I223" s="6">
        <f t="shared" si="23"/>
        <v>42.935060960360005</v>
      </c>
      <c r="J223" s="6">
        <f t="shared" si="24"/>
        <v>4.5213734297699943</v>
      </c>
      <c r="K223" s="6">
        <f t="shared" si="19"/>
        <v>37.50941284463601</v>
      </c>
      <c r="L223" s="7">
        <f t="shared" si="22"/>
        <v>8.2960218675288981</v>
      </c>
      <c r="M223" s="7">
        <f t="shared" si="20"/>
        <v>9.1757228081364417</v>
      </c>
      <c r="P223" s="5">
        <f t="shared" si="21"/>
        <v>21.199925419874369</v>
      </c>
    </row>
    <row r="224" spans="1:16" x14ac:dyDescent="0.15">
      <c r="A224" s="5">
        <v>111.5</v>
      </c>
      <c r="B224" s="5">
        <v>222</v>
      </c>
      <c r="D224">
        <v>106.63475447278</v>
      </c>
      <c r="E224">
        <v>150.18728587743001</v>
      </c>
      <c r="F224">
        <v>102.26</v>
      </c>
      <c r="G224">
        <v>107.51923809524</v>
      </c>
      <c r="I224" s="6">
        <f t="shared" si="23"/>
        <v>42.668047782190015</v>
      </c>
      <c r="J224" s="6">
        <f t="shared" si="24"/>
        <v>4.3747544727799976</v>
      </c>
      <c r="K224" s="6">
        <f t="shared" si="19"/>
        <v>37.418342414854017</v>
      </c>
      <c r="L224" s="7">
        <f t="shared" si="22"/>
        <v>8.5532439929311099</v>
      </c>
      <c r="M224" s="7">
        <f t="shared" si="20"/>
        <v>9.4369075503882378</v>
      </c>
      <c r="P224" s="5">
        <f t="shared" si="21"/>
        <v>24.957787068854774</v>
      </c>
    </row>
    <row r="225" spans="1:16" x14ac:dyDescent="0.15">
      <c r="A225" s="5">
        <v>112</v>
      </c>
      <c r="B225" s="5">
        <v>223</v>
      </c>
      <c r="D225">
        <v>106.79082603731</v>
      </c>
      <c r="E225">
        <v>149.77617053673001</v>
      </c>
      <c r="F225">
        <v>102.19238095238001</v>
      </c>
      <c r="G225">
        <v>107.49371428571</v>
      </c>
      <c r="I225" s="6">
        <f t="shared" si="23"/>
        <v>42.282456251020008</v>
      </c>
      <c r="J225" s="6">
        <f t="shared" si="24"/>
        <v>4.5984450849299918</v>
      </c>
      <c r="K225" s="6">
        <f t="shared" si="19"/>
        <v>36.764322149104018</v>
      </c>
      <c r="L225" s="7">
        <f t="shared" si="22"/>
        <v>7.9949464373485561</v>
      </c>
      <c r="M225" s="7">
        <f t="shared" si="20"/>
        <v>8.8825726116552666</v>
      </c>
      <c r="P225" s="5">
        <f t="shared" si="21"/>
        <v>16.801393175590004</v>
      </c>
    </row>
    <row r="226" spans="1:16" x14ac:dyDescent="0.15">
      <c r="A226" s="5">
        <v>112.5</v>
      </c>
      <c r="B226" s="5">
        <v>224</v>
      </c>
      <c r="D226">
        <v>106.66197183099</v>
      </c>
      <c r="E226">
        <v>150.14750666159</v>
      </c>
      <c r="F226">
        <v>102.12</v>
      </c>
      <c r="G226">
        <v>107.39523809524</v>
      </c>
      <c r="I226" s="6">
        <f t="shared" si="23"/>
        <v>42.752268566349997</v>
      </c>
      <c r="J226" s="6">
        <f t="shared" si="24"/>
        <v>4.5419718309899935</v>
      </c>
      <c r="K226" s="6">
        <f t="shared" si="19"/>
        <v>37.301902369162008</v>
      </c>
      <c r="L226" s="7">
        <f t="shared" si="22"/>
        <v>8.2127110773013037</v>
      </c>
      <c r="M226" s="7">
        <f t="shared" si="20"/>
        <v>9.1042998684575984</v>
      </c>
      <c r="P226" s="5">
        <f t="shared" si="21"/>
        <v>19.982804524644269</v>
      </c>
    </row>
    <row r="227" spans="1:16" x14ac:dyDescent="0.15">
      <c r="A227" s="5">
        <v>113</v>
      </c>
      <c r="B227" s="5">
        <v>225</v>
      </c>
      <c r="D227">
        <v>106.89303387895001</v>
      </c>
      <c r="E227">
        <v>149.70232204035</v>
      </c>
      <c r="F227">
        <v>102.26990476191</v>
      </c>
      <c r="G227">
        <v>107.48057142857</v>
      </c>
      <c r="I227" s="6">
        <f t="shared" si="23"/>
        <v>42.221750611779996</v>
      </c>
      <c r="J227" s="6">
        <f t="shared" si="24"/>
        <v>4.6231291170400084</v>
      </c>
      <c r="K227" s="6">
        <f t="shared" si="19"/>
        <v>36.673995671331987</v>
      </c>
      <c r="L227" s="7">
        <f t="shared" si="22"/>
        <v>7.932721484277466</v>
      </c>
      <c r="M227" s="7">
        <f t="shared" si="20"/>
        <v>8.8282728922833442</v>
      </c>
      <c r="P227" s="5">
        <f t="shared" si="21"/>
        <v>15.892323769566644</v>
      </c>
    </row>
    <row r="228" spans="1:16" x14ac:dyDescent="0.15">
      <c r="A228" s="5">
        <v>113.5</v>
      </c>
      <c r="B228" s="5">
        <v>226</v>
      </c>
      <c r="D228">
        <v>106.65740388275999</v>
      </c>
      <c r="E228">
        <v>149.54015987819</v>
      </c>
      <c r="F228">
        <v>102.10038095237999</v>
      </c>
      <c r="G228">
        <v>107.44780952380999</v>
      </c>
      <c r="I228" s="6">
        <f t="shared" si="23"/>
        <v>42.092350354380002</v>
      </c>
      <c r="J228" s="6">
        <f t="shared" si="24"/>
        <v>4.5570229303800005</v>
      </c>
      <c r="K228" s="6">
        <f t="shared" si="19"/>
        <v>36.623922837923999</v>
      </c>
      <c r="L228" s="7">
        <f t="shared" si="22"/>
        <v>8.0368089863594356</v>
      </c>
      <c r="M228" s="7">
        <f t="shared" si="20"/>
        <v>8.9363230112148972</v>
      </c>
      <c r="P228" s="5">
        <f t="shared" si="21"/>
        <v>17.412980017937095</v>
      </c>
    </row>
    <row r="229" spans="1:16" x14ac:dyDescent="0.15">
      <c r="A229" s="5">
        <v>114</v>
      </c>
      <c r="B229" s="5">
        <v>227</v>
      </c>
      <c r="D229">
        <v>106.55177007994</v>
      </c>
      <c r="E229">
        <v>150.36810049485999</v>
      </c>
      <c r="F229">
        <v>102.07599999999999</v>
      </c>
      <c r="G229">
        <v>107.43561904761999</v>
      </c>
      <c r="I229" s="6">
        <f t="shared" si="23"/>
        <v>42.932481447239994</v>
      </c>
      <c r="J229" s="6">
        <f t="shared" si="24"/>
        <v>4.4757700799400055</v>
      </c>
      <c r="K229" s="6">
        <f t="shared" si="19"/>
        <v>37.56155735131199</v>
      </c>
      <c r="L229" s="7">
        <f t="shared" si="22"/>
        <v>8.3921999299426648</v>
      </c>
      <c r="M229" s="7">
        <f t="shared" si="20"/>
        <v>9.295676571647709</v>
      </c>
      <c r="P229" s="5">
        <f t="shared" si="21"/>
        <v>22.605029477905099</v>
      </c>
    </row>
    <row r="230" spans="1:16" x14ac:dyDescent="0.15">
      <c r="A230" s="5">
        <v>114.5</v>
      </c>
      <c r="B230" s="5">
        <v>228</v>
      </c>
      <c r="D230">
        <v>106.62752188809</v>
      </c>
      <c r="E230">
        <v>150.55481537876</v>
      </c>
      <c r="F230">
        <v>102.24933333333</v>
      </c>
      <c r="G230">
        <v>107.49771428571</v>
      </c>
      <c r="I230" s="6">
        <f t="shared" si="23"/>
        <v>43.057101093049994</v>
      </c>
      <c r="J230" s="6">
        <f t="shared" si="24"/>
        <v>4.3781885547600012</v>
      </c>
      <c r="K230" s="6">
        <f t="shared" si="19"/>
        <v>37.803274827337994</v>
      </c>
      <c r="L230" s="7">
        <f t="shared" si="22"/>
        <v>8.63445563262413</v>
      </c>
      <c r="M230" s="7">
        <f t="shared" si="20"/>
        <v>9.5418948911787584</v>
      </c>
      <c r="P230" s="5">
        <f t="shared" si="21"/>
        <v>26.144240628306587</v>
      </c>
    </row>
    <row r="231" spans="1:16" x14ac:dyDescent="0.15">
      <c r="A231" s="5">
        <v>115</v>
      </c>
      <c r="B231" s="5">
        <v>229</v>
      </c>
      <c r="D231">
        <v>106.73505900267</v>
      </c>
      <c r="E231">
        <v>150.13456414161001</v>
      </c>
      <c r="F231">
        <v>102.19523809524</v>
      </c>
      <c r="G231">
        <v>107.32685714286001</v>
      </c>
      <c r="I231" s="6">
        <f t="shared" si="23"/>
        <v>42.807706998750007</v>
      </c>
      <c r="J231" s="6">
        <f t="shared" si="24"/>
        <v>4.5398209074299984</v>
      </c>
      <c r="K231" s="6">
        <f t="shared" si="19"/>
        <v>37.359921909834007</v>
      </c>
      <c r="L231" s="7">
        <f t="shared" si="22"/>
        <v>8.229382319617434</v>
      </c>
      <c r="M231" s="7">
        <f t="shared" si="20"/>
        <v>9.1407841950216451</v>
      </c>
      <c r="P231" s="5">
        <f t="shared" si="21"/>
        <v>20.226361419459145</v>
      </c>
    </row>
    <row r="232" spans="1:16" x14ac:dyDescent="0.15">
      <c r="A232" s="5">
        <v>115.5</v>
      </c>
      <c r="B232" s="5">
        <v>230</v>
      </c>
      <c r="D232">
        <v>106.65835553864</v>
      </c>
      <c r="E232">
        <v>150.5641416064</v>
      </c>
      <c r="F232">
        <v>102.24571428570999</v>
      </c>
      <c r="G232">
        <v>107.36742857143</v>
      </c>
      <c r="I232" s="6">
        <f t="shared" si="23"/>
        <v>43.196713034970003</v>
      </c>
      <c r="J232" s="6">
        <f t="shared" si="24"/>
        <v>4.4126412529300012</v>
      </c>
      <c r="K232" s="6">
        <f t="shared" si="19"/>
        <v>37.901543531454003</v>
      </c>
      <c r="L232" s="7">
        <f t="shared" si="22"/>
        <v>8.5893099753548547</v>
      </c>
      <c r="M232" s="7">
        <f t="shared" si="20"/>
        <v>9.5046744676086501</v>
      </c>
      <c r="P232" s="5">
        <f t="shared" si="21"/>
        <v>25.48468953485013</v>
      </c>
    </row>
    <row r="233" spans="1:16" x14ac:dyDescent="0.15">
      <c r="A233" s="5">
        <v>116</v>
      </c>
      <c r="B233" s="5">
        <v>231</v>
      </c>
      <c r="D233">
        <v>106.73030072326</v>
      </c>
      <c r="E233">
        <v>150.95013323181999</v>
      </c>
      <c r="F233">
        <v>102.16590476191</v>
      </c>
      <c r="G233">
        <v>107.41428571429</v>
      </c>
      <c r="I233" s="6">
        <f t="shared" si="23"/>
        <v>43.535847517529987</v>
      </c>
      <c r="J233" s="6">
        <f t="shared" si="24"/>
        <v>4.5643959613500016</v>
      </c>
      <c r="K233" s="6">
        <f t="shared" si="19"/>
        <v>38.058572363909988</v>
      </c>
      <c r="L233" s="7">
        <f t="shared" si="22"/>
        <v>8.3381399611644316</v>
      </c>
      <c r="M233" s="7">
        <f t="shared" si="20"/>
        <v>9.2574670702678112</v>
      </c>
      <c r="P233" s="5">
        <f t="shared" si="21"/>
        <v>21.815245616586246</v>
      </c>
    </row>
    <row r="234" spans="1:16" x14ac:dyDescent="0.15">
      <c r="A234" s="5">
        <v>116.5</v>
      </c>
      <c r="B234" s="5">
        <v>232</v>
      </c>
      <c r="D234">
        <v>106.81023981728001</v>
      </c>
      <c r="E234">
        <v>151.44651693948001</v>
      </c>
      <c r="F234">
        <v>102.13123809523999</v>
      </c>
      <c r="G234">
        <v>107.31790476191</v>
      </c>
      <c r="I234" s="6">
        <f t="shared" si="23"/>
        <v>44.128612177570005</v>
      </c>
      <c r="J234" s="6">
        <f t="shared" si="24"/>
        <v>4.6790017220400131</v>
      </c>
      <c r="K234" s="6">
        <f t="shared" si="19"/>
        <v>38.513810111121991</v>
      </c>
      <c r="L234" s="7">
        <f t="shared" si="22"/>
        <v>8.2312023801372387</v>
      </c>
      <c r="M234" s="7">
        <f t="shared" si="20"/>
        <v>9.1544921060902009</v>
      </c>
      <c r="P234" s="5">
        <f t="shared" si="21"/>
        <v>20.252951416783453</v>
      </c>
    </row>
    <row r="235" spans="1:16" x14ac:dyDescent="0.15">
      <c r="A235" s="5">
        <v>117</v>
      </c>
      <c r="B235" s="5">
        <v>233</v>
      </c>
      <c r="D235">
        <v>106.88922725542</v>
      </c>
      <c r="E235">
        <v>151.24666920441999</v>
      </c>
      <c r="F235">
        <v>102.26228571429</v>
      </c>
      <c r="G235">
        <v>107.31390476191</v>
      </c>
      <c r="I235" s="6">
        <f t="shared" si="23"/>
        <v>43.932764442509992</v>
      </c>
      <c r="J235" s="6">
        <f t="shared" si="24"/>
        <v>4.6269415411299946</v>
      </c>
      <c r="K235" s="6">
        <f t="shared" si="19"/>
        <v>38.380434593154</v>
      </c>
      <c r="L235" s="7">
        <f t="shared" si="22"/>
        <v>8.2949901683393019</v>
      </c>
      <c r="M235" s="7">
        <f t="shared" si="20"/>
        <v>9.2222425111418485</v>
      </c>
      <c r="P235" s="5">
        <f t="shared" si="21"/>
        <v>21.184852910805386</v>
      </c>
    </row>
    <row r="236" spans="1:16" x14ac:dyDescent="0.15">
      <c r="A236" s="5">
        <v>117.5</v>
      </c>
      <c r="B236" s="5">
        <v>234</v>
      </c>
      <c r="D236">
        <v>106.8325085649</v>
      </c>
      <c r="E236">
        <v>151.31214312905001</v>
      </c>
      <c r="F236">
        <v>102.33447619048</v>
      </c>
      <c r="G236">
        <v>107.25314285714001</v>
      </c>
      <c r="I236" s="6">
        <f t="shared" si="23"/>
        <v>44.059000271910008</v>
      </c>
      <c r="J236" s="6">
        <f t="shared" si="24"/>
        <v>4.4980323744199922</v>
      </c>
      <c r="K236" s="6">
        <f t="shared" si="19"/>
        <v>38.661361422606021</v>
      </c>
      <c r="L236" s="7">
        <f t="shared" si="22"/>
        <v>8.5951718894845186</v>
      </c>
      <c r="M236" s="7">
        <f t="shared" si="20"/>
        <v>9.5263868491366477</v>
      </c>
      <c r="P236" s="5">
        <f t="shared" si="21"/>
        <v>25.570328599775184</v>
      </c>
    </row>
    <row r="237" spans="1:16" x14ac:dyDescent="0.15">
      <c r="A237" s="5">
        <v>118</v>
      </c>
      <c r="B237" s="5">
        <v>235</v>
      </c>
      <c r="D237">
        <v>106.68861819566</v>
      </c>
      <c r="E237">
        <v>151.45736581652</v>
      </c>
      <c r="F237">
        <v>102.12285714286</v>
      </c>
      <c r="G237">
        <v>107.41485714286</v>
      </c>
      <c r="I237" s="6">
        <f t="shared" si="23"/>
        <v>44.042508673659995</v>
      </c>
      <c r="J237" s="6">
        <f t="shared" si="24"/>
        <v>4.5657610527999992</v>
      </c>
      <c r="K237" s="6">
        <f t="shared" si="19"/>
        <v>38.563595410299996</v>
      </c>
      <c r="L237" s="7">
        <f t="shared" si="22"/>
        <v>8.4462579106391207</v>
      </c>
      <c r="M237" s="7">
        <f t="shared" si="20"/>
        <v>9.3814354871408341</v>
      </c>
      <c r="P237" s="5">
        <f t="shared" si="21"/>
        <v>23.39478429453639</v>
      </c>
    </row>
    <row r="238" spans="1:16" x14ac:dyDescent="0.15">
      <c r="A238" s="5">
        <v>118.5</v>
      </c>
      <c r="B238" s="5">
        <v>236</v>
      </c>
      <c r="D238">
        <v>106.60715645223</v>
      </c>
      <c r="E238">
        <v>151.35020936429001</v>
      </c>
      <c r="F238">
        <v>102.21276190476</v>
      </c>
      <c r="G238">
        <v>107.5420952381</v>
      </c>
      <c r="I238" s="6">
        <f t="shared" si="23"/>
        <v>43.808114126190006</v>
      </c>
      <c r="J238" s="6">
        <f t="shared" si="24"/>
        <v>4.3943945474700001</v>
      </c>
      <c r="K238" s="6">
        <f t="shared" si="19"/>
        <v>38.534840669226007</v>
      </c>
      <c r="L238" s="7">
        <f t="shared" si="22"/>
        <v>8.769089860493251</v>
      </c>
      <c r="M238" s="7">
        <f t="shared" si="20"/>
        <v>9.708230053844547</v>
      </c>
      <c r="P238" s="5">
        <f t="shared" si="21"/>
        <v>28.111166299099246</v>
      </c>
    </row>
    <row r="239" spans="1:16" x14ac:dyDescent="0.15">
      <c r="A239" s="5">
        <v>119</v>
      </c>
      <c r="B239" s="5">
        <v>237</v>
      </c>
      <c r="D239">
        <v>106.73562999619</v>
      </c>
      <c r="E239">
        <v>152.22992006090999</v>
      </c>
      <c r="F239">
        <v>102.09123809524</v>
      </c>
      <c r="G239">
        <v>107.4380952381</v>
      </c>
      <c r="I239" s="6">
        <f t="shared" si="23"/>
        <v>44.791824822809986</v>
      </c>
      <c r="J239" s="6">
        <f t="shared" si="24"/>
        <v>4.6443919009499979</v>
      </c>
      <c r="K239" s="6">
        <f t="shared" si="19"/>
        <v>39.218554541669988</v>
      </c>
      <c r="L239" s="7">
        <f t="shared" si="22"/>
        <v>8.4442819163576477</v>
      </c>
      <c r="M239" s="7">
        <f t="shared" si="20"/>
        <v>9.387384726558528</v>
      </c>
      <c r="P239" s="5">
        <f t="shared" si="21"/>
        <v>23.365916198071744</v>
      </c>
    </row>
    <row r="240" spans="1:16" x14ac:dyDescent="0.15">
      <c r="A240" s="5">
        <v>119.5</v>
      </c>
      <c r="B240" s="5">
        <v>238</v>
      </c>
      <c r="D240">
        <v>106.86067757899001</v>
      </c>
      <c r="E240">
        <v>152.22421012562</v>
      </c>
      <c r="F240">
        <v>102.18152380952</v>
      </c>
      <c r="G240">
        <v>107.40628571428999</v>
      </c>
      <c r="I240" s="6">
        <f t="shared" si="23"/>
        <v>44.817924411330011</v>
      </c>
      <c r="J240" s="6">
        <f t="shared" si="24"/>
        <v>4.6791537694700054</v>
      </c>
      <c r="K240" s="6">
        <f t="shared" si="19"/>
        <v>39.202939887966004</v>
      </c>
      <c r="L240" s="7">
        <f t="shared" si="22"/>
        <v>8.3782114928029845</v>
      </c>
      <c r="M240" s="7">
        <f t="shared" si="20"/>
        <v>9.3252769198534473</v>
      </c>
      <c r="P240" s="5">
        <f t="shared" si="21"/>
        <v>22.400666764650239</v>
      </c>
    </row>
    <row r="241" spans="1:16" x14ac:dyDescent="0.15">
      <c r="A241" s="5">
        <v>120</v>
      </c>
      <c r="B241" s="5">
        <v>239</v>
      </c>
      <c r="D241">
        <v>106.54510848877</v>
      </c>
      <c r="E241">
        <v>149.73734297678001</v>
      </c>
      <c r="F241">
        <v>102.26571428571</v>
      </c>
      <c r="G241">
        <v>107.40152380952</v>
      </c>
      <c r="I241" s="6">
        <f t="shared" si="23"/>
        <v>42.335819167260013</v>
      </c>
      <c r="J241" s="6">
        <f t="shared" si="24"/>
        <v>4.2793942030599936</v>
      </c>
      <c r="K241" s="6">
        <f t="shared" si="19"/>
        <v>37.200546123588019</v>
      </c>
      <c r="L241" s="7">
        <f t="shared" si="22"/>
        <v>8.6929467953636195</v>
      </c>
      <c r="M241" s="7">
        <f t="shared" si="20"/>
        <v>9.6439748392636666</v>
      </c>
      <c r="P241" s="5">
        <f t="shared" si="21"/>
        <v>26.998761587261033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84AA-72E9-5240-951B-D3E3CF6439D0}">
  <sheetPr>
    <pageSetUpPr fitToPage="1"/>
  </sheetPr>
  <dimension ref="A1:Y798"/>
  <sheetViews>
    <sheetView zoomScale="66" zoomScaleNormal="80" zoomScalePageLayoutView="75" workbookViewId="0">
      <selection activeCell="F34" sqref="F34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I2" s="6">
        <f>E2-G2</f>
        <v>0</v>
      </c>
      <c r="J2" s="6">
        <f>D2-F2</f>
        <v>0</v>
      </c>
      <c r="K2" s="6">
        <f>I2-1.2*J2</f>
        <v>0</v>
      </c>
      <c r="L2" s="7" t="e">
        <f t="shared" ref="L2:L65" si="0">K2/J2</f>
        <v>#DIV/0!</v>
      </c>
      <c r="M2" s="7" t="e">
        <f>L2+ABS($N$2)*A2</f>
        <v>#DIV/0!</v>
      </c>
      <c r="N2" s="5" t="e">
        <f>LINEST(V64:V83,U64:U83)</f>
        <v>#VALUE!</v>
      </c>
      <c r="O2" s="8" t="e">
        <f>AVERAGE(L41:L60)</f>
        <v>#DIV/0!</v>
      </c>
      <c r="P2" s="5" t="e">
        <f>(L2-$O$2)/$O$2*100</f>
        <v>#DIV/0!</v>
      </c>
    </row>
    <row r="3" spans="1:16" x14ac:dyDescent="0.15">
      <c r="A3" s="5">
        <v>1</v>
      </c>
      <c r="B3" s="5">
        <v>1</v>
      </c>
      <c r="I3" s="6">
        <f t="shared" ref="I3:I66" si="1">E3-G3</f>
        <v>0</v>
      </c>
      <c r="J3" s="6">
        <f t="shared" ref="J3:J66" si="2">D3-F3</f>
        <v>0</v>
      </c>
      <c r="K3" s="6">
        <f t="shared" ref="K3:K66" si="3">I3-1.2*J3</f>
        <v>0</v>
      </c>
      <c r="L3" s="7" t="e">
        <f t="shared" si="0"/>
        <v>#DIV/0!</v>
      </c>
      <c r="M3" s="7" t="e">
        <f t="shared" ref="M3:M66" si="4">L3+ABS($N$2)*A3</f>
        <v>#DIV/0!</v>
      </c>
      <c r="P3" s="5" t="e">
        <f t="shared" ref="P3:P66" si="5">(L3-$O$2)/$O$2*100</f>
        <v>#DIV/0!</v>
      </c>
    </row>
    <row r="4" spans="1:16" ht="15" x14ac:dyDescent="0.15">
      <c r="A4" s="5">
        <v>1.5</v>
      </c>
      <c r="B4" s="5">
        <v>2</v>
      </c>
      <c r="I4" s="6">
        <f t="shared" si="1"/>
        <v>0</v>
      </c>
      <c r="J4" s="6">
        <f t="shared" si="2"/>
        <v>0</v>
      </c>
      <c r="K4" s="6">
        <f t="shared" si="3"/>
        <v>0</v>
      </c>
      <c r="L4" s="7" t="e">
        <f t="shared" si="0"/>
        <v>#DIV/0!</v>
      </c>
      <c r="M4" s="7" t="e">
        <f t="shared" si="4"/>
        <v>#DIV/0!</v>
      </c>
      <c r="N4" s="3" t="s">
        <v>15</v>
      </c>
      <c r="P4" s="5" t="e">
        <f t="shared" si="5"/>
        <v>#DIV/0!</v>
      </c>
    </row>
    <row r="5" spans="1:16" x14ac:dyDescent="0.15">
      <c r="A5" s="5">
        <v>2</v>
      </c>
      <c r="B5" s="5">
        <v>3</v>
      </c>
      <c r="I5" s="6">
        <f t="shared" si="1"/>
        <v>0</v>
      </c>
      <c r="J5" s="6">
        <f t="shared" si="2"/>
        <v>0</v>
      </c>
      <c r="K5" s="6">
        <f t="shared" si="3"/>
        <v>0</v>
      </c>
      <c r="L5" s="7" t="e">
        <f t="shared" si="0"/>
        <v>#DIV/0!</v>
      </c>
      <c r="M5" s="7" t="e">
        <f t="shared" si="4"/>
        <v>#DIV/0!</v>
      </c>
      <c r="N5" s="5" t="e">
        <f>RSQ(V64:V83,U64:U83)</f>
        <v>#DIV/0!</v>
      </c>
      <c r="P5" s="5" t="e">
        <f t="shared" si="5"/>
        <v>#DIV/0!</v>
      </c>
    </row>
    <row r="6" spans="1:16" x14ac:dyDescent="0.15">
      <c r="A6" s="5">
        <v>2.5</v>
      </c>
      <c r="B6" s="5">
        <v>4</v>
      </c>
      <c r="I6" s="6">
        <f t="shared" si="1"/>
        <v>0</v>
      </c>
      <c r="J6" s="6">
        <f t="shared" si="2"/>
        <v>0</v>
      </c>
      <c r="K6" s="6">
        <f t="shared" si="3"/>
        <v>0</v>
      </c>
      <c r="L6" s="7" t="e">
        <f t="shared" si="0"/>
        <v>#DIV/0!</v>
      </c>
      <c r="M6" s="7" t="e">
        <f t="shared" si="4"/>
        <v>#DIV/0!</v>
      </c>
      <c r="P6" s="5" t="e">
        <f t="shared" si="5"/>
        <v>#DIV/0!</v>
      </c>
    </row>
    <row r="7" spans="1:16" x14ac:dyDescent="0.15">
      <c r="A7" s="5">
        <v>3</v>
      </c>
      <c r="B7" s="5">
        <v>5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7" t="e">
        <f t="shared" si="0"/>
        <v>#DIV/0!</v>
      </c>
      <c r="M7" s="7" t="e">
        <f t="shared" si="4"/>
        <v>#DIV/0!</v>
      </c>
      <c r="P7" s="5" t="e">
        <f t="shared" si="5"/>
        <v>#DIV/0!</v>
      </c>
    </row>
    <row r="8" spans="1:16" x14ac:dyDescent="0.15">
      <c r="A8" s="5">
        <v>3.5</v>
      </c>
      <c r="B8" s="5">
        <v>6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7" t="e">
        <f t="shared" si="0"/>
        <v>#DIV/0!</v>
      </c>
      <c r="M8" s="7" t="e">
        <f t="shared" si="4"/>
        <v>#DIV/0!</v>
      </c>
      <c r="P8" s="5" t="e">
        <f t="shared" si="5"/>
        <v>#DIV/0!</v>
      </c>
    </row>
    <row r="9" spans="1:16" x14ac:dyDescent="0.15">
      <c r="A9" s="5">
        <v>4</v>
      </c>
      <c r="B9" s="5">
        <v>7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7" t="e">
        <f t="shared" si="0"/>
        <v>#DIV/0!</v>
      </c>
      <c r="M9" s="7" t="e">
        <f t="shared" si="4"/>
        <v>#DIV/0!</v>
      </c>
      <c r="P9" s="5" t="e">
        <f t="shared" si="5"/>
        <v>#DIV/0!</v>
      </c>
    </row>
    <row r="10" spans="1:16" x14ac:dyDescent="0.15">
      <c r="A10" s="5">
        <v>4.5</v>
      </c>
      <c r="B10" s="5">
        <v>8</v>
      </c>
      <c r="I10" s="6">
        <f t="shared" si="1"/>
        <v>0</v>
      </c>
      <c r="J10" s="6">
        <f t="shared" si="2"/>
        <v>0</v>
      </c>
      <c r="K10" s="6">
        <f t="shared" si="3"/>
        <v>0</v>
      </c>
      <c r="L10" s="7" t="e">
        <f t="shared" si="0"/>
        <v>#DIV/0!</v>
      </c>
      <c r="M10" s="7" t="e">
        <f t="shared" si="4"/>
        <v>#DIV/0!</v>
      </c>
      <c r="P10" s="5" t="e">
        <f t="shared" si="5"/>
        <v>#DIV/0!</v>
      </c>
    </row>
    <row r="11" spans="1:16" x14ac:dyDescent="0.15">
      <c r="A11" s="5">
        <v>5</v>
      </c>
      <c r="B11" s="5">
        <v>9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7" t="e">
        <f t="shared" si="0"/>
        <v>#DIV/0!</v>
      </c>
      <c r="M11" s="7" t="e">
        <f t="shared" si="4"/>
        <v>#DIV/0!</v>
      </c>
      <c r="P11" s="5" t="e">
        <f t="shared" si="5"/>
        <v>#DIV/0!</v>
      </c>
    </row>
    <row r="12" spans="1:16" x14ac:dyDescent="0.15">
      <c r="A12" s="5">
        <v>5.5</v>
      </c>
      <c r="B12" s="5">
        <v>10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7" t="e">
        <f t="shared" si="0"/>
        <v>#DIV/0!</v>
      </c>
      <c r="M12" s="7" t="e">
        <f t="shared" si="4"/>
        <v>#DIV/0!</v>
      </c>
      <c r="P12" s="5" t="e">
        <f t="shared" si="5"/>
        <v>#DIV/0!</v>
      </c>
    </row>
    <row r="13" spans="1:16" x14ac:dyDescent="0.15">
      <c r="A13" s="5">
        <v>6</v>
      </c>
      <c r="B13" s="5">
        <v>11</v>
      </c>
      <c r="I13" s="6">
        <f t="shared" si="1"/>
        <v>0</v>
      </c>
      <c r="J13" s="6">
        <f t="shared" si="2"/>
        <v>0</v>
      </c>
      <c r="K13" s="6">
        <f t="shared" si="3"/>
        <v>0</v>
      </c>
      <c r="L13" s="7" t="e">
        <f t="shared" si="0"/>
        <v>#DIV/0!</v>
      </c>
      <c r="M13" s="7" t="e">
        <f t="shared" si="4"/>
        <v>#DIV/0!</v>
      </c>
      <c r="P13" s="5" t="e">
        <f t="shared" si="5"/>
        <v>#DIV/0!</v>
      </c>
    </row>
    <row r="14" spans="1:16" x14ac:dyDescent="0.15">
      <c r="A14" s="5">
        <v>6.5</v>
      </c>
      <c r="B14" s="5">
        <v>12</v>
      </c>
      <c r="I14" s="6">
        <f t="shared" si="1"/>
        <v>0</v>
      </c>
      <c r="J14" s="6">
        <f t="shared" si="2"/>
        <v>0</v>
      </c>
      <c r="K14" s="6">
        <f t="shared" si="3"/>
        <v>0</v>
      </c>
      <c r="L14" s="7" t="e">
        <f t="shared" si="0"/>
        <v>#DIV/0!</v>
      </c>
      <c r="M14" s="7" t="e">
        <f t="shared" si="4"/>
        <v>#DIV/0!</v>
      </c>
      <c r="P14" s="5" t="e">
        <f t="shared" si="5"/>
        <v>#DIV/0!</v>
      </c>
    </row>
    <row r="15" spans="1:16" x14ac:dyDescent="0.15">
      <c r="A15" s="5">
        <v>7</v>
      </c>
      <c r="B15" s="5">
        <v>13</v>
      </c>
      <c r="I15" s="6">
        <f t="shared" si="1"/>
        <v>0</v>
      </c>
      <c r="J15" s="6">
        <f t="shared" si="2"/>
        <v>0</v>
      </c>
      <c r="K15" s="6">
        <f t="shared" si="3"/>
        <v>0</v>
      </c>
      <c r="L15" s="7" t="e">
        <f t="shared" si="0"/>
        <v>#DIV/0!</v>
      </c>
      <c r="M15" s="7" t="e">
        <f t="shared" si="4"/>
        <v>#DIV/0!</v>
      </c>
      <c r="P15" s="5" t="e">
        <f t="shared" si="5"/>
        <v>#DIV/0!</v>
      </c>
    </row>
    <row r="16" spans="1:16" x14ac:dyDescent="0.15">
      <c r="A16" s="5">
        <v>7.5</v>
      </c>
      <c r="B16" s="5">
        <v>14</v>
      </c>
      <c r="I16" s="6">
        <f t="shared" si="1"/>
        <v>0</v>
      </c>
      <c r="J16" s="6">
        <f t="shared" si="2"/>
        <v>0</v>
      </c>
      <c r="K16" s="6">
        <f t="shared" si="3"/>
        <v>0</v>
      </c>
      <c r="L16" s="7" t="e">
        <f t="shared" si="0"/>
        <v>#DIV/0!</v>
      </c>
      <c r="M16" s="7" t="e">
        <f t="shared" si="4"/>
        <v>#DIV/0!</v>
      </c>
      <c r="P16" s="5" t="e">
        <f t="shared" si="5"/>
        <v>#DIV/0!</v>
      </c>
    </row>
    <row r="17" spans="1:16" x14ac:dyDescent="0.15">
      <c r="A17" s="5">
        <v>8</v>
      </c>
      <c r="B17" s="5">
        <v>15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7" t="e">
        <f t="shared" si="0"/>
        <v>#DIV/0!</v>
      </c>
      <c r="M17" s="7" t="e">
        <f t="shared" si="4"/>
        <v>#DIV/0!</v>
      </c>
      <c r="P17" s="5" t="e">
        <f t="shared" si="5"/>
        <v>#DIV/0!</v>
      </c>
    </row>
    <row r="18" spans="1:16" x14ac:dyDescent="0.15">
      <c r="A18" s="5">
        <v>8.5</v>
      </c>
      <c r="B18" s="5">
        <v>16</v>
      </c>
      <c r="I18" s="6">
        <f t="shared" si="1"/>
        <v>0</v>
      </c>
      <c r="J18" s="6">
        <f t="shared" si="2"/>
        <v>0</v>
      </c>
      <c r="K18" s="6">
        <f t="shared" si="3"/>
        <v>0</v>
      </c>
      <c r="L18" s="7" t="e">
        <f t="shared" si="0"/>
        <v>#DIV/0!</v>
      </c>
      <c r="M18" s="7" t="e">
        <f t="shared" si="4"/>
        <v>#DIV/0!</v>
      </c>
      <c r="P18" s="5" t="e">
        <f t="shared" si="5"/>
        <v>#DIV/0!</v>
      </c>
    </row>
    <row r="19" spans="1:16" x14ac:dyDescent="0.15">
      <c r="A19" s="5">
        <v>9</v>
      </c>
      <c r="B19" s="5">
        <v>17</v>
      </c>
      <c r="I19" s="6">
        <f t="shared" si="1"/>
        <v>0</v>
      </c>
      <c r="J19" s="6">
        <f t="shared" si="2"/>
        <v>0</v>
      </c>
      <c r="K19" s="6">
        <f t="shared" si="3"/>
        <v>0</v>
      </c>
      <c r="L19" s="7" t="e">
        <f t="shared" si="0"/>
        <v>#DIV/0!</v>
      </c>
      <c r="M19" s="7" t="e">
        <f t="shared" si="4"/>
        <v>#DIV/0!</v>
      </c>
      <c r="P19" s="5" t="e">
        <f t="shared" si="5"/>
        <v>#DIV/0!</v>
      </c>
    </row>
    <row r="20" spans="1:16" x14ac:dyDescent="0.15">
      <c r="A20" s="5">
        <v>9.5</v>
      </c>
      <c r="B20" s="5">
        <v>18</v>
      </c>
      <c r="I20" s="6">
        <f t="shared" si="1"/>
        <v>0</v>
      </c>
      <c r="J20" s="6">
        <f t="shared" si="2"/>
        <v>0</v>
      </c>
      <c r="K20" s="6">
        <f t="shared" si="3"/>
        <v>0</v>
      </c>
      <c r="L20" s="7" t="e">
        <f t="shared" si="0"/>
        <v>#DIV/0!</v>
      </c>
      <c r="M20" s="7" t="e">
        <f t="shared" si="4"/>
        <v>#DIV/0!</v>
      </c>
      <c r="P20" s="5" t="e">
        <f t="shared" si="5"/>
        <v>#DIV/0!</v>
      </c>
    </row>
    <row r="21" spans="1:16" x14ac:dyDescent="0.15">
      <c r="A21" s="40">
        <v>10</v>
      </c>
      <c r="B21" s="5">
        <v>19</v>
      </c>
      <c r="I21" s="6">
        <f t="shared" si="1"/>
        <v>0</v>
      </c>
      <c r="J21" s="6">
        <f t="shared" si="2"/>
        <v>0</v>
      </c>
      <c r="K21" s="6">
        <f t="shared" si="3"/>
        <v>0</v>
      </c>
      <c r="L21" s="7" t="e">
        <f t="shared" si="0"/>
        <v>#DIV/0!</v>
      </c>
      <c r="M21" s="7" t="e">
        <f t="shared" si="4"/>
        <v>#DIV/0!</v>
      </c>
      <c r="P21" s="5" t="e">
        <f t="shared" si="5"/>
        <v>#DIV/0!</v>
      </c>
    </row>
    <row r="22" spans="1:16" x14ac:dyDescent="0.15">
      <c r="A22" s="5">
        <v>10.5</v>
      </c>
      <c r="B22" s="5">
        <v>20</v>
      </c>
      <c r="I22" s="6">
        <f t="shared" si="1"/>
        <v>0</v>
      </c>
      <c r="J22" s="6">
        <f t="shared" si="2"/>
        <v>0</v>
      </c>
      <c r="K22" s="6">
        <f t="shared" si="3"/>
        <v>0</v>
      </c>
      <c r="L22" s="7" t="e">
        <f t="shared" si="0"/>
        <v>#DIV/0!</v>
      </c>
      <c r="M22" s="7" t="e">
        <f t="shared" si="4"/>
        <v>#DIV/0!</v>
      </c>
      <c r="P22" s="5" t="e">
        <f t="shared" si="5"/>
        <v>#DIV/0!</v>
      </c>
    </row>
    <row r="23" spans="1:16" x14ac:dyDescent="0.15">
      <c r="A23" s="5">
        <v>11</v>
      </c>
      <c r="B23" s="5">
        <v>21</v>
      </c>
      <c r="I23" s="6">
        <f t="shared" si="1"/>
        <v>0</v>
      </c>
      <c r="J23" s="6">
        <f t="shared" si="2"/>
        <v>0</v>
      </c>
      <c r="K23" s="6">
        <f t="shared" si="3"/>
        <v>0</v>
      </c>
      <c r="L23" s="7" t="e">
        <f t="shared" si="0"/>
        <v>#DIV/0!</v>
      </c>
      <c r="M23" s="7" t="e">
        <f t="shared" si="4"/>
        <v>#DIV/0!</v>
      </c>
      <c r="P23" s="5" t="e">
        <f t="shared" si="5"/>
        <v>#DIV/0!</v>
      </c>
    </row>
    <row r="24" spans="1:16" x14ac:dyDescent="0.15">
      <c r="A24" s="5">
        <v>11.5</v>
      </c>
      <c r="B24" s="5">
        <v>22</v>
      </c>
      <c r="I24" s="6">
        <f t="shared" si="1"/>
        <v>0</v>
      </c>
      <c r="J24" s="6">
        <f t="shared" si="2"/>
        <v>0</v>
      </c>
      <c r="K24" s="6">
        <f t="shared" si="3"/>
        <v>0</v>
      </c>
      <c r="L24" s="7" t="e">
        <f t="shared" si="0"/>
        <v>#DIV/0!</v>
      </c>
      <c r="M24" s="7" t="e">
        <f t="shared" si="4"/>
        <v>#DIV/0!</v>
      </c>
      <c r="P24" s="5" t="e">
        <f t="shared" si="5"/>
        <v>#DIV/0!</v>
      </c>
    </row>
    <row r="25" spans="1:16" x14ac:dyDescent="0.15">
      <c r="A25" s="5">
        <v>12</v>
      </c>
      <c r="B25" s="5">
        <v>23</v>
      </c>
      <c r="I25" s="6">
        <f t="shared" si="1"/>
        <v>0</v>
      </c>
      <c r="J25" s="6">
        <f t="shared" si="2"/>
        <v>0</v>
      </c>
      <c r="K25" s="6">
        <f t="shared" si="3"/>
        <v>0</v>
      </c>
      <c r="L25" s="7" t="e">
        <f t="shared" si="0"/>
        <v>#DIV/0!</v>
      </c>
      <c r="M25" s="7" t="e">
        <f t="shared" si="4"/>
        <v>#DIV/0!</v>
      </c>
      <c r="P25" s="5" t="e">
        <f t="shared" si="5"/>
        <v>#DIV/0!</v>
      </c>
    </row>
    <row r="26" spans="1:16" x14ac:dyDescent="0.15">
      <c r="A26" s="5">
        <v>12.5</v>
      </c>
      <c r="B26" s="5">
        <v>24</v>
      </c>
      <c r="I26" s="6">
        <f t="shared" si="1"/>
        <v>0</v>
      </c>
      <c r="J26" s="6">
        <f t="shared" si="2"/>
        <v>0</v>
      </c>
      <c r="K26" s="6">
        <f t="shared" si="3"/>
        <v>0</v>
      </c>
      <c r="L26" s="7" t="e">
        <f t="shared" si="0"/>
        <v>#DIV/0!</v>
      </c>
      <c r="M26" s="7" t="e">
        <f t="shared" si="4"/>
        <v>#DIV/0!</v>
      </c>
      <c r="P26" s="5" t="e">
        <f t="shared" si="5"/>
        <v>#DIV/0!</v>
      </c>
    </row>
    <row r="27" spans="1:16" x14ac:dyDescent="0.15">
      <c r="A27" s="5">
        <v>13</v>
      </c>
      <c r="B27" s="5">
        <v>25</v>
      </c>
      <c r="I27" s="6">
        <f t="shared" si="1"/>
        <v>0</v>
      </c>
      <c r="J27" s="6">
        <f t="shared" si="2"/>
        <v>0</v>
      </c>
      <c r="K27" s="6">
        <f t="shared" si="3"/>
        <v>0</v>
      </c>
      <c r="L27" s="7" t="e">
        <f t="shared" si="0"/>
        <v>#DIV/0!</v>
      </c>
      <c r="M27" s="7" t="e">
        <f t="shared" si="4"/>
        <v>#DIV/0!</v>
      </c>
      <c r="P27" s="5" t="e">
        <f t="shared" si="5"/>
        <v>#DIV/0!</v>
      </c>
    </row>
    <row r="28" spans="1:16" x14ac:dyDescent="0.15">
      <c r="A28" s="5">
        <v>13.5</v>
      </c>
      <c r="B28" s="5">
        <v>26</v>
      </c>
      <c r="I28" s="6">
        <f t="shared" si="1"/>
        <v>0</v>
      </c>
      <c r="J28" s="6">
        <f t="shared" si="2"/>
        <v>0</v>
      </c>
      <c r="K28" s="6">
        <f t="shared" si="3"/>
        <v>0</v>
      </c>
      <c r="L28" s="7" t="e">
        <f t="shared" si="0"/>
        <v>#DIV/0!</v>
      </c>
      <c r="M28" s="7" t="e">
        <f t="shared" si="4"/>
        <v>#DIV/0!</v>
      </c>
      <c r="P28" s="5" t="e">
        <f t="shared" si="5"/>
        <v>#DIV/0!</v>
      </c>
    </row>
    <row r="29" spans="1:16" x14ac:dyDescent="0.15">
      <c r="A29" s="5">
        <v>14</v>
      </c>
      <c r="B29" s="5">
        <v>27</v>
      </c>
      <c r="I29" s="6">
        <f t="shared" si="1"/>
        <v>0</v>
      </c>
      <c r="J29" s="6">
        <f t="shared" si="2"/>
        <v>0</v>
      </c>
      <c r="K29" s="6">
        <f t="shared" si="3"/>
        <v>0</v>
      </c>
      <c r="L29" s="7" t="e">
        <f t="shared" si="0"/>
        <v>#DIV/0!</v>
      </c>
      <c r="M29" s="7" t="e">
        <f t="shared" si="4"/>
        <v>#DIV/0!</v>
      </c>
      <c r="P29" s="5" t="e">
        <f t="shared" si="5"/>
        <v>#DIV/0!</v>
      </c>
    </row>
    <row r="30" spans="1:16" x14ac:dyDescent="0.15">
      <c r="A30" s="5">
        <v>14.5</v>
      </c>
      <c r="B30" s="5">
        <v>28</v>
      </c>
      <c r="I30" s="6">
        <f t="shared" si="1"/>
        <v>0</v>
      </c>
      <c r="J30" s="6">
        <f t="shared" si="2"/>
        <v>0</v>
      </c>
      <c r="K30" s="6">
        <f t="shared" si="3"/>
        <v>0</v>
      </c>
      <c r="L30" s="7" t="e">
        <f t="shared" si="0"/>
        <v>#DIV/0!</v>
      </c>
      <c r="M30" s="7" t="e">
        <f t="shared" si="4"/>
        <v>#DIV/0!</v>
      </c>
      <c r="P30" s="5" t="e">
        <f t="shared" si="5"/>
        <v>#DIV/0!</v>
      </c>
    </row>
    <row r="31" spans="1:16" x14ac:dyDescent="0.15">
      <c r="A31" s="5">
        <v>15</v>
      </c>
      <c r="B31" s="5">
        <v>29</v>
      </c>
      <c r="I31" s="6">
        <f t="shared" si="1"/>
        <v>0</v>
      </c>
      <c r="J31" s="6">
        <f t="shared" si="2"/>
        <v>0</v>
      </c>
      <c r="K31" s="6">
        <f t="shared" si="3"/>
        <v>0</v>
      </c>
      <c r="L31" s="7" t="e">
        <f t="shared" si="0"/>
        <v>#DIV/0!</v>
      </c>
      <c r="M31" s="7" t="e">
        <f t="shared" si="4"/>
        <v>#DIV/0!</v>
      </c>
      <c r="P31" s="5" t="e">
        <f t="shared" si="5"/>
        <v>#DIV/0!</v>
      </c>
    </row>
    <row r="32" spans="1:16" x14ac:dyDescent="0.15">
      <c r="A32" s="5">
        <v>15.5</v>
      </c>
      <c r="B32" s="5">
        <v>30</v>
      </c>
      <c r="I32" s="6">
        <f t="shared" si="1"/>
        <v>0</v>
      </c>
      <c r="J32" s="6">
        <f t="shared" si="2"/>
        <v>0</v>
      </c>
      <c r="K32" s="6">
        <f t="shared" si="3"/>
        <v>0</v>
      </c>
      <c r="L32" s="7" t="e">
        <f t="shared" si="0"/>
        <v>#DIV/0!</v>
      </c>
      <c r="M32" s="7" t="e">
        <f t="shared" si="4"/>
        <v>#DIV/0!</v>
      </c>
      <c r="P32" s="5" t="e">
        <f t="shared" si="5"/>
        <v>#DIV/0!</v>
      </c>
    </row>
    <row r="33" spans="1:16" x14ac:dyDescent="0.15">
      <c r="A33" s="5">
        <v>16</v>
      </c>
      <c r="B33" s="5">
        <v>31</v>
      </c>
      <c r="I33" s="6">
        <f t="shared" si="1"/>
        <v>0</v>
      </c>
      <c r="J33" s="6">
        <f t="shared" si="2"/>
        <v>0</v>
      </c>
      <c r="K33" s="6">
        <f t="shared" si="3"/>
        <v>0</v>
      </c>
      <c r="L33" s="7" t="e">
        <f t="shared" si="0"/>
        <v>#DIV/0!</v>
      </c>
      <c r="M33" s="7" t="e">
        <f t="shared" si="4"/>
        <v>#DIV/0!</v>
      </c>
      <c r="P33" s="5" t="e">
        <f t="shared" si="5"/>
        <v>#DIV/0!</v>
      </c>
    </row>
    <row r="34" spans="1:16" x14ac:dyDescent="0.15">
      <c r="A34" s="5">
        <v>16.5</v>
      </c>
      <c r="B34" s="5">
        <v>32</v>
      </c>
      <c r="I34" s="6">
        <f t="shared" si="1"/>
        <v>0</v>
      </c>
      <c r="J34" s="6">
        <f t="shared" si="2"/>
        <v>0</v>
      </c>
      <c r="K34" s="6">
        <f t="shared" si="3"/>
        <v>0</v>
      </c>
      <c r="L34" s="7" t="e">
        <f t="shared" si="0"/>
        <v>#DIV/0!</v>
      </c>
      <c r="M34" s="7" t="e">
        <f t="shared" si="4"/>
        <v>#DIV/0!</v>
      </c>
      <c r="P34" s="5" t="e">
        <f t="shared" si="5"/>
        <v>#DIV/0!</v>
      </c>
    </row>
    <row r="35" spans="1:16" x14ac:dyDescent="0.15">
      <c r="A35" s="5">
        <v>17</v>
      </c>
      <c r="B35" s="5">
        <v>33</v>
      </c>
      <c r="I35" s="6">
        <f t="shared" si="1"/>
        <v>0</v>
      </c>
      <c r="J35" s="6">
        <f t="shared" si="2"/>
        <v>0</v>
      </c>
      <c r="K35" s="6">
        <f t="shared" si="3"/>
        <v>0</v>
      </c>
      <c r="L35" s="7" t="e">
        <f t="shared" si="0"/>
        <v>#DIV/0!</v>
      </c>
      <c r="M35" s="7" t="e">
        <f t="shared" si="4"/>
        <v>#DIV/0!</v>
      </c>
      <c r="P35" s="5" t="e">
        <f t="shared" si="5"/>
        <v>#DIV/0!</v>
      </c>
    </row>
    <row r="36" spans="1:16" x14ac:dyDescent="0.15">
      <c r="A36" s="5">
        <v>17.5</v>
      </c>
      <c r="B36" s="5">
        <v>34</v>
      </c>
      <c r="I36" s="6">
        <f t="shared" si="1"/>
        <v>0</v>
      </c>
      <c r="J36" s="6">
        <f t="shared" si="2"/>
        <v>0</v>
      </c>
      <c r="K36" s="6">
        <f t="shared" si="3"/>
        <v>0</v>
      </c>
      <c r="L36" s="7" t="e">
        <f t="shared" si="0"/>
        <v>#DIV/0!</v>
      </c>
      <c r="M36" s="7" t="e">
        <f t="shared" si="4"/>
        <v>#DIV/0!</v>
      </c>
      <c r="P36" s="5" t="e">
        <f t="shared" si="5"/>
        <v>#DIV/0!</v>
      </c>
    </row>
    <row r="37" spans="1:16" x14ac:dyDescent="0.15">
      <c r="A37" s="5">
        <v>18</v>
      </c>
      <c r="B37" s="5">
        <v>35</v>
      </c>
      <c r="I37" s="6">
        <f t="shared" si="1"/>
        <v>0</v>
      </c>
      <c r="J37" s="6">
        <f t="shared" si="2"/>
        <v>0</v>
      </c>
      <c r="K37" s="6">
        <f t="shared" si="3"/>
        <v>0</v>
      </c>
      <c r="L37" s="7" t="e">
        <f t="shared" si="0"/>
        <v>#DIV/0!</v>
      </c>
      <c r="M37" s="7" t="e">
        <f t="shared" si="4"/>
        <v>#DIV/0!</v>
      </c>
      <c r="P37" s="5" t="e">
        <f t="shared" si="5"/>
        <v>#DIV/0!</v>
      </c>
    </row>
    <row r="38" spans="1:16" x14ac:dyDescent="0.15">
      <c r="A38" s="5">
        <v>18.5</v>
      </c>
      <c r="B38" s="5">
        <v>36</v>
      </c>
      <c r="I38" s="6">
        <f t="shared" si="1"/>
        <v>0</v>
      </c>
      <c r="J38" s="6">
        <f t="shared" si="2"/>
        <v>0</v>
      </c>
      <c r="K38" s="6">
        <f t="shared" si="3"/>
        <v>0</v>
      </c>
      <c r="L38" s="7" t="e">
        <f t="shared" si="0"/>
        <v>#DIV/0!</v>
      </c>
      <c r="M38" s="7" t="e">
        <f t="shared" si="4"/>
        <v>#DIV/0!</v>
      </c>
      <c r="P38" s="5" t="e">
        <f t="shared" si="5"/>
        <v>#DIV/0!</v>
      </c>
    </row>
    <row r="39" spans="1:16" x14ac:dyDescent="0.15">
      <c r="A39" s="5">
        <v>19</v>
      </c>
      <c r="B39" s="5">
        <v>37</v>
      </c>
      <c r="I39" s="6">
        <f t="shared" si="1"/>
        <v>0</v>
      </c>
      <c r="J39" s="6">
        <f t="shared" si="2"/>
        <v>0</v>
      </c>
      <c r="K39" s="6">
        <f t="shared" si="3"/>
        <v>0</v>
      </c>
      <c r="L39" s="7" t="e">
        <f t="shared" si="0"/>
        <v>#DIV/0!</v>
      </c>
      <c r="M39" s="7" t="e">
        <f t="shared" si="4"/>
        <v>#DIV/0!</v>
      </c>
      <c r="P39" s="5" t="e">
        <f t="shared" si="5"/>
        <v>#DIV/0!</v>
      </c>
    </row>
    <row r="40" spans="1:16" x14ac:dyDescent="0.15">
      <c r="A40" s="5">
        <v>19.5</v>
      </c>
      <c r="B40" s="5">
        <v>38</v>
      </c>
      <c r="I40" s="6">
        <f t="shared" si="1"/>
        <v>0</v>
      </c>
      <c r="J40" s="6">
        <f t="shared" si="2"/>
        <v>0</v>
      </c>
      <c r="K40" s="6">
        <f t="shared" si="3"/>
        <v>0</v>
      </c>
      <c r="L40" s="7" t="e">
        <f t="shared" si="0"/>
        <v>#DIV/0!</v>
      </c>
      <c r="M40" s="7" t="e">
        <f t="shared" si="4"/>
        <v>#DIV/0!</v>
      </c>
      <c r="P40" s="5" t="e">
        <f t="shared" si="5"/>
        <v>#DIV/0!</v>
      </c>
    </row>
    <row r="41" spans="1:16" x14ac:dyDescent="0.15">
      <c r="A41" s="5">
        <v>20</v>
      </c>
      <c r="B41" s="5">
        <v>39</v>
      </c>
      <c r="I41" s="6">
        <f t="shared" si="1"/>
        <v>0</v>
      </c>
      <c r="J41" s="6">
        <f t="shared" si="2"/>
        <v>0</v>
      </c>
      <c r="K41" s="6">
        <f t="shared" si="3"/>
        <v>0</v>
      </c>
      <c r="L41" s="7" t="e">
        <f t="shared" si="0"/>
        <v>#DIV/0!</v>
      </c>
      <c r="M41" s="7" t="e">
        <f t="shared" si="4"/>
        <v>#DIV/0!</v>
      </c>
      <c r="P41" s="5" t="e">
        <f t="shared" si="5"/>
        <v>#DIV/0!</v>
      </c>
    </row>
    <row r="42" spans="1:16" x14ac:dyDescent="0.15">
      <c r="A42" s="5">
        <v>20.5</v>
      </c>
      <c r="B42" s="5">
        <v>40</v>
      </c>
      <c r="I42" s="6">
        <f t="shared" si="1"/>
        <v>0</v>
      </c>
      <c r="J42" s="6">
        <f t="shared" si="2"/>
        <v>0</v>
      </c>
      <c r="K42" s="6">
        <f t="shared" si="3"/>
        <v>0</v>
      </c>
      <c r="L42" s="7" t="e">
        <f t="shared" si="0"/>
        <v>#DIV/0!</v>
      </c>
      <c r="M42" s="7" t="e">
        <f t="shared" si="4"/>
        <v>#DIV/0!</v>
      </c>
      <c r="P42" s="5" t="e">
        <f t="shared" si="5"/>
        <v>#DIV/0!</v>
      </c>
    </row>
    <row r="43" spans="1:16" x14ac:dyDescent="0.15">
      <c r="A43" s="5">
        <v>21</v>
      </c>
      <c r="B43" s="5">
        <v>41</v>
      </c>
      <c r="I43" s="6">
        <f t="shared" si="1"/>
        <v>0</v>
      </c>
      <c r="J43" s="6">
        <f t="shared" si="2"/>
        <v>0</v>
      </c>
      <c r="K43" s="6">
        <f t="shared" si="3"/>
        <v>0</v>
      </c>
      <c r="L43" s="7" t="e">
        <f t="shared" si="0"/>
        <v>#DIV/0!</v>
      </c>
      <c r="M43" s="7" t="e">
        <f t="shared" si="4"/>
        <v>#DIV/0!</v>
      </c>
      <c r="P43" s="5" t="e">
        <f t="shared" si="5"/>
        <v>#DIV/0!</v>
      </c>
    </row>
    <row r="44" spans="1:16" x14ac:dyDescent="0.15">
      <c r="A44" s="5">
        <v>21.5</v>
      </c>
      <c r="B44" s="5">
        <v>42</v>
      </c>
      <c r="I44" s="6">
        <f t="shared" si="1"/>
        <v>0</v>
      </c>
      <c r="J44" s="6">
        <f t="shared" si="2"/>
        <v>0</v>
      </c>
      <c r="K44" s="6">
        <f t="shared" si="3"/>
        <v>0</v>
      </c>
      <c r="L44" s="7" t="e">
        <f t="shared" si="0"/>
        <v>#DIV/0!</v>
      </c>
      <c r="M44" s="7" t="e">
        <f t="shared" si="4"/>
        <v>#DIV/0!</v>
      </c>
      <c r="P44" s="5" t="e">
        <f t="shared" si="5"/>
        <v>#DIV/0!</v>
      </c>
    </row>
    <row r="45" spans="1:16" x14ac:dyDescent="0.15">
      <c r="A45" s="5">
        <v>22</v>
      </c>
      <c r="B45" s="5">
        <v>43</v>
      </c>
      <c r="I45" s="6">
        <f t="shared" si="1"/>
        <v>0</v>
      </c>
      <c r="J45" s="6">
        <f t="shared" si="2"/>
        <v>0</v>
      </c>
      <c r="K45" s="6">
        <f t="shared" si="3"/>
        <v>0</v>
      </c>
      <c r="L45" s="7" t="e">
        <f t="shared" si="0"/>
        <v>#DIV/0!</v>
      </c>
      <c r="M45" s="7" t="e">
        <f t="shared" si="4"/>
        <v>#DIV/0!</v>
      </c>
      <c r="P45" s="5" t="e">
        <f t="shared" si="5"/>
        <v>#DIV/0!</v>
      </c>
    </row>
    <row r="46" spans="1:16" x14ac:dyDescent="0.15">
      <c r="A46" s="5">
        <v>22.5</v>
      </c>
      <c r="B46" s="5">
        <v>44</v>
      </c>
      <c r="I46" s="6">
        <f t="shared" si="1"/>
        <v>0</v>
      </c>
      <c r="J46" s="6">
        <f t="shared" si="2"/>
        <v>0</v>
      </c>
      <c r="K46" s="6">
        <f t="shared" si="3"/>
        <v>0</v>
      </c>
      <c r="L46" s="7" t="e">
        <f t="shared" si="0"/>
        <v>#DIV/0!</v>
      </c>
      <c r="M46" s="7" t="e">
        <f t="shared" si="4"/>
        <v>#DIV/0!</v>
      </c>
      <c r="P46" s="5" t="e">
        <f t="shared" si="5"/>
        <v>#DIV/0!</v>
      </c>
    </row>
    <row r="47" spans="1:16" x14ac:dyDescent="0.15">
      <c r="A47" s="5">
        <v>23</v>
      </c>
      <c r="B47" s="5">
        <v>45</v>
      </c>
      <c r="I47" s="6">
        <f t="shared" si="1"/>
        <v>0</v>
      </c>
      <c r="J47" s="6">
        <f t="shared" si="2"/>
        <v>0</v>
      </c>
      <c r="K47" s="6">
        <f t="shared" si="3"/>
        <v>0</v>
      </c>
      <c r="L47" s="7" t="e">
        <f t="shared" si="0"/>
        <v>#DIV/0!</v>
      </c>
      <c r="M47" s="7" t="e">
        <f t="shared" si="4"/>
        <v>#DIV/0!</v>
      </c>
      <c r="P47" s="5" t="e">
        <f t="shared" si="5"/>
        <v>#DIV/0!</v>
      </c>
    </row>
    <row r="48" spans="1:16" x14ac:dyDescent="0.15">
      <c r="A48" s="5">
        <v>23.5</v>
      </c>
      <c r="B48" s="5">
        <v>46</v>
      </c>
      <c r="I48" s="6">
        <f t="shared" si="1"/>
        <v>0</v>
      </c>
      <c r="J48" s="6">
        <f t="shared" si="2"/>
        <v>0</v>
      </c>
      <c r="K48" s="6">
        <f t="shared" si="3"/>
        <v>0</v>
      </c>
      <c r="L48" s="7" t="e">
        <f t="shared" si="0"/>
        <v>#DIV/0!</v>
      </c>
      <c r="M48" s="7" t="e">
        <f t="shared" si="4"/>
        <v>#DIV/0!</v>
      </c>
      <c r="P48" s="5" t="e">
        <f t="shared" si="5"/>
        <v>#DIV/0!</v>
      </c>
    </row>
    <row r="49" spans="1:25" x14ac:dyDescent="0.15">
      <c r="A49" s="5">
        <v>24</v>
      </c>
      <c r="B49" s="5">
        <v>47</v>
      </c>
      <c r="I49" s="6">
        <f t="shared" si="1"/>
        <v>0</v>
      </c>
      <c r="J49" s="6">
        <f t="shared" si="2"/>
        <v>0</v>
      </c>
      <c r="K49" s="6">
        <f t="shared" si="3"/>
        <v>0</v>
      </c>
      <c r="L49" s="7" t="e">
        <f t="shared" si="0"/>
        <v>#DIV/0!</v>
      </c>
      <c r="M49" s="7" t="e">
        <f t="shared" si="4"/>
        <v>#DIV/0!</v>
      </c>
      <c r="P49" s="5" t="e">
        <f t="shared" si="5"/>
        <v>#DIV/0!</v>
      </c>
    </row>
    <row r="50" spans="1:25" x14ac:dyDescent="0.15">
      <c r="A50" s="5">
        <v>24.5</v>
      </c>
      <c r="B50" s="5">
        <v>48</v>
      </c>
      <c r="I50" s="6">
        <f t="shared" si="1"/>
        <v>0</v>
      </c>
      <c r="J50" s="6">
        <f t="shared" si="2"/>
        <v>0</v>
      </c>
      <c r="K50" s="6">
        <f t="shared" si="3"/>
        <v>0</v>
      </c>
      <c r="L50" s="7" t="e">
        <f t="shared" si="0"/>
        <v>#DIV/0!</v>
      </c>
      <c r="M50" s="7" t="e">
        <f t="shared" si="4"/>
        <v>#DIV/0!</v>
      </c>
      <c r="P50" s="5" t="e">
        <f t="shared" si="5"/>
        <v>#DIV/0!</v>
      </c>
    </row>
    <row r="51" spans="1:25" x14ac:dyDescent="0.15">
      <c r="A51" s="5">
        <v>25</v>
      </c>
      <c r="B51" s="5">
        <v>49</v>
      </c>
      <c r="I51" s="6">
        <f t="shared" si="1"/>
        <v>0</v>
      </c>
      <c r="J51" s="6">
        <f t="shared" si="2"/>
        <v>0</v>
      </c>
      <c r="K51" s="6">
        <f t="shared" si="3"/>
        <v>0</v>
      </c>
      <c r="L51" s="7" t="e">
        <f t="shared" si="0"/>
        <v>#DIV/0!</v>
      </c>
      <c r="M51" s="7" t="e">
        <f t="shared" si="4"/>
        <v>#DIV/0!</v>
      </c>
      <c r="P51" s="5" t="e">
        <f t="shared" si="5"/>
        <v>#DIV/0!</v>
      </c>
    </row>
    <row r="52" spans="1:25" x14ac:dyDescent="0.15">
      <c r="A52" s="5">
        <v>25.5</v>
      </c>
      <c r="B52" s="5">
        <v>50</v>
      </c>
      <c r="I52" s="6">
        <f t="shared" si="1"/>
        <v>0</v>
      </c>
      <c r="J52" s="6">
        <f t="shared" si="2"/>
        <v>0</v>
      </c>
      <c r="K52" s="6">
        <f t="shared" si="3"/>
        <v>0</v>
      </c>
      <c r="L52" s="7" t="e">
        <f t="shared" si="0"/>
        <v>#DIV/0!</v>
      </c>
      <c r="M52" s="7" t="e">
        <f t="shared" si="4"/>
        <v>#DIV/0!</v>
      </c>
      <c r="P52" s="5" t="e">
        <f t="shared" si="5"/>
        <v>#DIV/0!</v>
      </c>
    </row>
    <row r="53" spans="1:25" x14ac:dyDescent="0.15">
      <c r="A53" s="5">
        <v>26</v>
      </c>
      <c r="B53" s="5">
        <v>51</v>
      </c>
      <c r="I53" s="6">
        <f t="shared" si="1"/>
        <v>0</v>
      </c>
      <c r="J53" s="6">
        <f t="shared" si="2"/>
        <v>0</v>
      </c>
      <c r="K53" s="6">
        <f t="shared" si="3"/>
        <v>0</v>
      </c>
      <c r="L53" s="7" t="e">
        <f t="shared" si="0"/>
        <v>#DIV/0!</v>
      </c>
      <c r="M53" s="7" t="e">
        <f t="shared" si="4"/>
        <v>#DIV/0!</v>
      </c>
      <c r="P53" s="5" t="e">
        <f t="shared" si="5"/>
        <v>#DIV/0!</v>
      </c>
      <c r="S53" s="8"/>
      <c r="U53" s="13"/>
    </row>
    <row r="54" spans="1:25" x14ac:dyDescent="0.15">
      <c r="A54" s="5">
        <v>26.5</v>
      </c>
      <c r="B54" s="5">
        <v>52</v>
      </c>
      <c r="I54" s="6">
        <f t="shared" si="1"/>
        <v>0</v>
      </c>
      <c r="J54" s="6">
        <f t="shared" si="2"/>
        <v>0</v>
      </c>
      <c r="K54" s="6">
        <f t="shared" si="3"/>
        <v>0</v>
      </c>
      <c r="L54" s="7" t="e">
        <f t="shared" si="0"/>
        <v>#DIV/0!</v>
      </c>
      <c r="M54" s="7" t="e">
        <f t="shared" si="4"/>
        <v>#DIV/0!</v>
      </c>
      <c r="P54" s="5" t="e">
        <f t="shared" si="5"/>
        <v>#DIV/0!</v>
      </c>
      <c r="S54" s="8"/>
    </row>
    <row r="55" spans="1:25" x14ac:dyDescent="0.15">
      <c r="A55" s="5">
        <v>27</v>
      </c>
      <c r="B55" s="5">
        <v>53</v>
      </c>
      <c r="I55" s="6">
        <f t="shared" si="1"/>
        <v>0</v>
      </c>
      <c r="J55" s="6">
        <f t="shared" si="2"/>
        <v>0</v>
      </c>
      <c r="K55" s="6">
        <f t="shared" si="3"/>
        <v>0</v>
      </c>
      <c r="L55" s="7" t="e">
        <f t="shared" si="0"/>
        <v>#DIV/0!</v>
      </c>
      <c r="M55" s="7" t="e">
        <f t="shared" si="4"/>
        <v>#DIV/0!</v>
      </c>
      <c r="P55" s="5" t="e">
        <f t="shared" si="5"/>
        <v>#DIV/0!</v>
      </c>
      <c r="S55" s="8"/>
    </row>
    <row r="56" spans="1:25" x14ac:dyDescent="0.15">
      <c r="A56" s="5">
        <v>27.5</v>
      </c>
      <c r="B56" s="5">
        <v>54</v>
      </c>
      <c r="I56" s="6">
        <f t="shared" si="1"/>
        <v>0</v>
      </c>
      <c r="J56" s="6">
        <f t="shared" si="2"/>
        <v>0</v>
      </c>
      <c r="K56" s="6">
        <f t="shared" si="3"/>
        <v>0</v>
      </c>
      <c r="L56" s="7" t="e">
        <f t="shared" si="0"/>
        <v>#DIV/0!</v>
      </c>
      <c r="M56" s="7" t="e">
        <f t="shared" si="4"/>
        <v>#DIV/0!</v>
      </c>
      <c r="P56" s="5" t="e">
        <f t="shared" si="5"/>
        <v>#DIV/0!</v>
      </c>
      <c r="S56" s="8"/>
    </row>
    <row r="57" spans="1:25" x14ac:dyDescent="0.15">
      <c r="A57" s="5">
        <v>28</v>
      </c>
      <c r="B57" s="5">
        <v>55</v>
      </c>
      <c r="I57" s="6">
        <f t="shared" si="1"/>
        <v>0</v>
      </c>
      <c r="J57" s="6">
        <f t="shared" si="2"/>
        <v>0</v>
      </c>
      <c r="K57" s="6">
        <f t="shared" si="3"/>
        <v>0</v>
      </c>
      <c r="L57" s="7" t="e">
        <f t="shared" si="0"/>
        <v>#DIV/0!</v>
      </c>
      <c r="M57" s="7" t="e">
        <f t="shared" si="4"/>
        <v>#DIV/0!</v>
      </c>
      <c r="P57" s="5" t="e">
        <f t="shared" si="5"/>
        <v>#DIV/0!</v>
      </c>
      <c r="S57" s="8"/>
    </row>
    <row r="58" spans="1:25" x14ac:dyDescent="0.15">
      <c r="A58" s="5">
        <v>28.5</v>
      </c>
      <c r="B58" s="5">
        <v>56</v>
      </c>
      <c r="I58" s="6">
        <f t="shared" si="1"/>
        <v>0</v>
      </c>
      <c r="J58" s="6">
        <f t="shared" si="2"/>
        <v>0</v>
      </c>
      <c r="K58" s="6">
        <f t="shared" si="3"/>
        <v>0</v>
      </c>
      <c r="L58" s="7" t="e">
        <f t="shared" si="0"/>
        <v>#DIV/0!</v>
      </c>
      <c r="M58" s="7" t="e">
        <f t="shared" si="4"/>
        <v>#DIV/0!</v>
      </c>
      <c r="P58" s="5" t="e">
        <f t="shared" si="5"/>
        <v>#DIV/0!</v>
      </c>
      <c r="S58" s="8"/>
    </row>
    <row r="59" spans="1:25" x14ac:dyDescent="0.15">
      <c r="A59" s="5">
        <v>29</v>
      </c>
      <c r="B59" s="5">
        <v>57</v>
      </c>
      <c r="I59" s="6">
        <f t="shared" si="1"/>
        <v>0</v>
      </c>
      <c r="J59" s="6">
        <f t="shared" si="2"/>
        <v>0</v>
      </c>
      <c r="K59" s="6">
        <f t="shared" si="3"/>
        <v>0</v>
      </c>
      <c r="L59" s="7" t="e">
        <f t="shared" si="0"/>
        <v>#DIV/0!</v>
      </c>
      <c r="M59" s="7" t="e">
        <f t="shared" si="4"/>
        <v>#DIV/0!</v>
      </c>
      <c r="P59" s="5" t="e">
        <f t="shared" si="5"/>
        <v>#DIV/0!</v>
      </c>
      <c r="R59" s="3"/>
      <c r="S59" s="8"/>
    </row>
    <row r="60" spans="1:25" x14ac:dyDescent="0.15">
      <c r="A60" s="5">
        <v>29.5</v>
      </c>
      <c r="B60" s="5">
        <v>58</v>
      </c>
      <c r="I60" s="6">
        <f t="shared" si="1"/>
        <v>0</v>
      </c>
      <c r="J60" s="6">
        <f t="shared" si="2"/>
        <v>0</v>
      </c>
      <c r="K60" s="6">
        <f t="shared" si="3"/>
        <v>0</v>
      </c>
      <c r="L60" s="7" t="e">
        <f t="shared" si="0"/>
        <v>#DIV/0!</v>
      </c>
      <c r="M60" s="7" t="e">
        <f t="shared" si="4"/>
        <v>#DIV/0!</v>
      </c>
      <c r="P60" s="5" t="e">
        <f t="shared" si="5"/>
        <v>#DIV/0!</v>
      </c>
      <c r="S60" s="8"/>
    </row>
    <row r="61" spans="1:25" ht="15" x14ac:dyDescent="0.2">
      <c r="A61" s="5">
        <v>30</v>
      </c>
      <c r="B61" s="5">
        <v>59</v>
      </c>
      <c r="C61" s="15" t="s">
        <v>25</v>
      </c>
      <c r="I61" s="6">
        <f t="shared" si="1"/>
        <v>0</v>
      </c>
      <c r="J61" s="6">
        <f t="shared" si="2"/>
        <v>0</v>
      </c>
      <c r="K61" s="6">
        <f t="shared" si="3"/>
        <v>0</v>
      </c>
      <c r="L61" s="7" t="e">
        <f t="shared" si="0"/>
        <v>#DIV/0!</v>
      </c>
      <c r="M61" s="7" t="e">
        <f t="shared" si="4"/>
        <v>#DIV/0!</v>
      </c>
      <c r="P61" s="5" t="e">
        <f t="shared" si="5"/>
        <v>#DIV/0!</v>
      </c>
      <c r="R61" s="5">
        <v>-13</v>
      </c>
      <c r="S61" s="8"/>
    </row>
    <row r="62" spans="1:25" x14ac:dyDescent="0.15">
      <c r="A62" s="5">
        <v>30.5</v>
      </c>
      <c r="B62" s="5">
        <v>60</v>
      </c>
      <c r="I62" s="6">
        <f t="shared" si="1"/>
        <v>0</v>
      </c>
      <c r="J62" s="6">
        <f t="shared" si="2"/>
        <v>0</v>
      </c>
      <c r="K62" s="6">
        <f t="shared" si="3"/>
        <v>0</v>
      </c>
      <c r="L62" s="7" t="e">
        <f t="shared" si="0"/>
        <v>#DIV/0!</v>
      </c>
      <c r="M62" s="7" t="e">
        <f t="shared" si="4"/>
        <v>#DIV/0!</v>
      </c>
      <c r="P62" s="5" t="e">
        <f t="shared" si="5"/>
        <v>#DIV/0!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I63" s="6">
        <f t="shared" si="1"/>
        <v>0</v>
      </c>
      <c r="J63" s="6">
        <f t="shared" si="2"/>
        <v>0</v>
      </c>
      <c r="K63" s="6">
        <f t="shared" si="3"/>
        <v>0</v>
      </c>
      <c r="L63" s="7" t="e">
        <f t="shared" si="0"/>
        <v>#DIV/0!</v>
      </c>
      <c r="M63" s="7" t="e">
        <f t="shared" si="4"/>
        <v>#DIV/0!</v>
      </c>
      <c r="P63" s="5" t="e">
        <f t="shared" si="5"/>
        <v>#DIV/0!</v>
      </c>
      <c r="R63" s="5">
        <v>-13</v>
      </c>
    </row>
    <row r="64" spans="1:25" x14ac:dyDescent="0.15">
      <c r="A64" s="5">
        <v>31.5</v>
      </c>
      <c r="B64" s="5">
        <v>62</v>
      </c>
      <c r="I64" s="6">
        <f t="shared" si="1"/>
        <v>0</v>
      </c>
      <c r="J64" s="6">
        <f t="shared" si="2"/>
        <v>0</v>
      </c>
      <c r="K64" s="6">
        <f t="shared" si="3"/>
        <v>0</v>
      </c>
      <c r="L64" s="7" t="e">
        <f t="shared" si="0"/>
        <v>#DIV/0!</v>
      </c>
      <c r="M64" s="7" t="e">
        <f t="shared" si="4"/>
        <v>#DIV/0!</v>
      </c>
      <c r="P64" s="5" t="e">
        <f t="shared" si="5"/>
        <v>#DIV/0!</v>
      </c>
      <c r="R64" s="5">
        <v>-13</v>
      </c>
      <c r="U64" s="40">
        <v>20</v>
      </c>
      <c r="V64" s="7" t="e">
        <f t="shared" ref="V64:V83" si="6">L41</f>
        <v>#DIV/0!</v>
      </c>
      <c r="X64" s="40"/>
      <c r="Y64" s="7"/>
    </row>
    <row r="65" spans="1:25" x14ac:dyDescent="0.15">
      <c r="A65" s="5">
        <v>32</v>
      </c>
      <c r="B65" s="5">
        <v>63</v>
      </c>
      <c r="I65" s="6">
        <f t="shared" si="1"/>
        <v>0</v>
      </c>
      <c r="J65" s="6">
        <f t="shared" si="2"/>
        <v>0</v>
      </c>
      <c r="K65" s="6">
        <f t="shared" si="3"/>
        <v>0</v>
      </c>
      <c r="L65" s="7" t="e">
        <f t="shared" si="0"/>
        <v>#DIV/0!</v>
      </c>
      <c r="M65" s="7" t="e">
        <f t="shared" si="4"/>
        <v>#DIV/0!</v>
      </c>
      <c r="P65" s="5" t="e">
        <f t="shared" si="5"/>
        <v>#DIV/0!</v>
      </c>
      <c r="R65" s="5">
        <v>-13</v>
      </c>
      <c r="U65" s="5">
        <v>20.5</v>
      </c>
      <c r="V65" s="7" t="e">
        <f t="shared" si="6"/>
        <v>#DIV/0!</v>
      </c>
      <c r="Y65" s="7"/>
    </row>
    <row r="66" spans="1:25" x14ac:dyDescent="0.15">
      <c r="A66" s="5">
        <v>32.5</v>
      </c>
      <c r="B66" s="5">
        <v>64</v>
      </c>
      <c r="I66" s="6">
        <f t="shared" si="1"/>
        <v>0</v>
      </c>
      <c r="J66" s="6">
        <f t="shared" si="2"/>
        <v>0</v>
      </c>
      <c r="K66" s="6">
        <f t="shared" si="3"/>
        <v>0</v>
      </c>
      <c r="L66" s="7" t="e">
        <f t="shared" ref="L66:L129" si="7">K66/J66</f>
        <v>#DIV/0!</v>
      </c>
      <c r="M66" s="7" t="e">
        <f t="shared" si="4"/>
        <v>#DIV/0!</v>
      </c>
      <c r="P66" s="5" t="e">
        <f t="shared" si="5"/>
        <v>#DIV/0!</v>
      </c>
      <c r="R66" s="5">
        <v>-13</v>
      </c>
      <c r="U66" s="5">
        <v>21</v>
      </c>
      <c r="V66" s="7" t="e">
        <f t="shared" si="6"/>
        <v>#DIV/0!</v>
      </c>
      <c r="Y66" s="7"/>
    </row>
    <row r="67" spans="1:25" x14ac:dyDescent="0.15">
      <c r="A67" s="5">
        <v>33</v>
      </c>
      <c r="B67" s="5">
        <v>65</v>
      </c>
      <c r="I67" s="6">
        <f t="shared" ref="I67:I130" si="8">E67-G67</f>
        <v>0</v>
      </c>
      <c r="J67" s="6">
        <f t="shared" ref="J67:J130" si="9">D67-F67</f>
        <v>0</v>
      </c>
      <c r="K67" s="6">
        <f t="shared" ref="K67:K130" si="10">I67-1.2*J67</f>
        <v>0</v>
      </c>
      <c r="L67" s="7" t="e">
        <f t="shared" si="7"/>
        <v>#DIV/0!</v>
      </c>
      <c r="M67" s="7" t="e">
        <f t="shared" ref="M67:M130" si="11">L67+ABS($N$2)*A67</f>
        <v>#DIV/0!</v>
      </c>
      <c r="P67" s="5" t="e">
        <f t="shared" ref="P67:P130" si="12">(L67-$O$2)/$O$2*100</f>
        <v>#DIV/0!</v>
      </c>
      <c r="R67" s="5">
        <v>-13</v>
      </c>
      <c r="U67" s="5">
        <v>21.5</v>
      </c>
      <c r="V67" s="7" t="e">
        <f t="shared" si="6"/>
        <v>#DIV/0!</v>
      </c>
      <c r="Y67" s="7"/>
    </row>
    <row r="68" spans="1:25" x14ac:dyDescent="0.15">
      <c r="A68" s="5">
        <v>33.5</v>
      </c>
      <c r="B68" s="5">
        <v>66</v>
      </c>
      <c r="I68" s="6">
        <f t="shared" si="8"/>
        <v>0</v>
      </c>
      <c r="J68" s="6">
        <f t="shared" si="9"/>
        <v>0</v>
      </c>
      <c r="K68" s="6">
        <f t="shared" si="10"/>
        <v>0</v>
      </c>
      <c r="L68" s="7" t="e">
        <f t="shared" si="7"/>
        <v>#DIV/0!</v>
      </c>
      <c r="M68" s="7" t="e">
        <f t="shared" si="11"/>
        <v>#DIV/0!</v>
      </c>
      <c r="P68" s="5" t="e">
        <f t="shared" si="12"/>
        <v>#DIV/0!</v>
      </c>
      <c r="R68" s="5">
        <v>-13</v>
      </c>
      <c r="U68" s="5">
        <v>22</v>
      </c>
      <c r="V68" s="7" t="e">
        <f t="shared" si="6"/>
        <v>#DIV/0!</v>
      </c>
      <c r="Y68" s="7"/>
    </row>
    <row r="69" spans="1:25" x14ac:dyDescent="0.15">
      <c r="A69" s="5">
        <v>34</v>
      </c>
      <c r="B69" s="5">
        <v>67</v>
      </c>
      <c r="I69" s="6">
        <f t="shared" si="8"/>
        <v>0</v>
      </c>
      <c r="J69" s="6">
        <f t="shared" si="9"/>
        <v>0</v>
      </c>
      <c r="K69" s="6">
        <f t="shared" si="10"/>
        <v>0</v>
      </c>
      <c r="L69" s="7" t="e">
        <f t="shared" si="7"/>
        <v>#DIV/0!</v>
      </c>
      <c r="M69" s="7" t="e">
        <f t="shared" si="11"/>
        <v>#DIV/0!</v>
      </c>
      <c r="P69" s="5" t="e">
        <f t="shared" si="12"/>
        <v>#DIV/0!</v>
      </c>
      <c r="R69" s="5">
        <v>-13</v>
      </c>
      <c r="U69" s="5">
        <v>22.5</v>
      </c>
      <c r="V69" s="7" t="e">
        <f t="shared" si="6"/>
        <v>#DIV/0!</v>
      </c>
      <c r="Y69" s="7"/>
    </row>
    <row r="70" spans="1:25" x14ac:dyDescent="0.15">
      <c r="A70" s="5">
        <v>34.5</v>
      </c>
      <c r="B70" s="5">
        <v>68</v>
      </c>
      <c r="I70" s="6">
        <f t="shared" si="8"/>
        <v>0</v>
      </c>
      <c r="J70" s="6">
        <f t="shared" si="9"/>
        <v>0</v>
      </c>
      <c r="K70" s="6">
        <f t="shared" si="10"/>
        <v>0</v>
      </c>
      <c r="L70" s="7" t="e">
        <f t="shared" si="7"/>
        <v>#DIV/0!</v>
      </c>
      <c r="M70" s="7" t="e">
        <f t="shared" si="11"/>
        <v>#DIV/0!</v>
      </c>
      <c r="P70" s="5" t="e">
        <f t="shared" si="12"/>
        <v>#DIV/0!</v>
      </c>
      <c r="R70" s="5">
        <v>-13</v>
      </c>
      <c r="U70" s="5">
        <v>23</v>
      </c>
      <c r="V70" s="7" t="e">
        <f t="shared" si="6"/>
        <v>#DIV/0!</v>
      </c>
      <c r="Y70" s="7"/>
    </row>
    <row r="71" spans="1:25" x14ac:dyDescent="0.15">
      <c r="A71" s="5">
        <v>35</v>
      </c>
      <c r="B71" s="5">
        <v>69</v>
      </c>
      <c r="I71" s="6">
        <f t="shared" si="8"/>
        <v>0</v>
      </c>
      <c r="J71" s="6">
        <f t="shared" si="9"/>
        <v>0</v>
      </c>
      <c r="K71" s="6">
        <f t="shared" si="10"/>
        <v>0</v>
      </c>
      <c r="L71" s="7" t="e">
        <f t="shared" si="7"/>
        <v>#DIV/0!</v>
      </c>
      <c r="M71" s="7" t="e">
        <f t="shared" si="11"/>
        <v>#DIV/0!</v>
      </c>
      <c r="P71" s="5" t="e">
        <f t="shared" si="12"/>
        <v>#DIV/0!</v>
      </c>
      <c r="R71" s="5">
        <v>-13</v>
      </c>
      <c r="U71" s="5">
        <v>23.5</v>
      </c>
      <c r="V71" s="7" t="e">
        <f t="shared" si="6"/>
        <v>#DIV/0!</v>
      </c>
      <c r="Y71" s="7"/>
    </row>
    <row r="72" spans="1:25" x14ac:dyDescent="0.15">
      <c r="A72" s="5">
        <v>35.5</v>
      </c>
      <c r="B72" s="5">
        <v>70</v>
      </c>
      <c r="I72" s="6">
        <f t="shared" si="8"/>
        <v>0</v>
      </c>
      <c r="J72" s="6">
        <f t="shared" si="9"/>
        <v>0</v>
      </c>
      <c r="K72" s="6">
        <f t="shared" si="10"/>
        <v>0</v>
      </c>
      <c r="L72" s="7" t="e">
        <f t="shared" si="7"/>
        <v>#DIV/0!</v>
      </c>
      <c r="M72" s="7" t="e">
        <f t="shared" si="11"/>
        <v>#DIV/0!</v>
      </c>
      <c r="P72" s="5" t="e">
        <f t="shared" si="12"/>
        <v>#DIV/0!</v>
      </c>
      <c r="R72" s="5">
        <v>-13</v>
      </c>
      <c r="U72" s="5">
        <v>24</v>
      </c>
      <c r="V72" s="7" t="e">
        <f t="shared" si="6"/>
        <v>#DIV/0!</v>
      </c>
      <c r="Y72" s="7"/>
    </row>
    <row r="73" spans="1:25" x14ac:dyDescent="0.15">
      <c r="A73" s="5">
        <v>36</v>
      </c>
      <c r="B73" s="5">
        <v>71</v>
      </c>
      <c r="I73" s="6">
        <f t="shared" si="8"/>
        <v>0</v>
      </c>
      <c r="J73" s="6">
        <f t="shared" si="9"/>
        <v>0</v>
      </c>
      <c r="K73" s="6">
        <f t="shared" si="10"/>
        <v>0</v>
      </c>
      <c r="L73" s="7" t="e">
        <f t="shared" si="7"/>
        <v>#DIV/0!</v>
      </c>
      <c r="M73" s="7" t="e">
        <f t="shared" si="11"/>
        <v>#DIV/0!</v>
      </c>
      <c r="P73" s="5" t="e">
        <f t="shared" si="12"/>
        <v>#DIV/0!</v>
      </c>
      <c r="R73" s="5">
        <v>-13</v>
      </c>
      <c r="U73" s="5">
        <v>24.5</v>
      </c>
      <c r="V73" s="7" t="e">
        <f t="shared" si="6"/>
        <v>#DIV/0!</v>
      </c>
      <c r="Y73" s="7"/>
    </row>
    <row r="74" spans="1:25" x14ac:dyDescent="0.15">
      <c r="A74" s="5">
        <v>36.5</v>
      </c>
      <c r="B74" s="5">
        <v>72</v>
      </c>
      <c r="I74" s="6">
        <f t="shared" si="8"/>
        <v>0</v>
      </c>
      <c r="J74" s="6">
        <f t="shared" si="9"/>
        <v>0</v>
      </c>
      <c r="K74" s="6">
        <f t="shared" si="10"/>
        <v>0</v>
      </c>
      <c r="L74" s="7" t="e">
        <f t="shared" si="7"/>
        <v>#DIV/0!</v>
      </c>
      <c r="M74" s="7" t="e">
        <f t="shared" si="11"/>
        <v>#DIV/0!</v>
      </c>
      <c r="P74" s="5" t="e">
        <f t="shared" si="12"/>
        <v>#DIV/0!</v>
      </c>
      <c r="R74" s="5">
        <v>-13</v>
      </c>
      <c r="U74" s="5">
        <v>25</v>
      </c>
      <c r="V74" s="7" t="e">
        <f t="shared" si="6"/>
        <v>#DIV/0!</v>
      </c>
      <c r="Y74" s="7"/>
    </row>
    <row r="75" spans="1:25" x14ac:dyDescent="0.15">
      <c r="A75" s="5">
        <v>37</v>
      </c>
      <c r="B75" s="5">
        <v>73</v>
      </c>
      <c r="I75" s="6">
        <f t="shared" si="8"/>
        <v>0</v>
      </c>
      <c r="J75" s="6">
        <f t="shared" si="9"/>
        <v>0</v>
      </c>
      <c r="K75" s="6">
        <f t="shared" si="10"/>
        <v>0</v>
      </c>
      <c r="L75" s="7" t="e">
        <f t="shared" si="7"/>
        <v>#DIV/0!</v>
      </c>
      <c r="M75" s="7" t="e">
        <f t="shared" si="11"/>
        <v>#DIV/0!</v>
      </c>
      <c r="P75" s="5" t="e">
        <f t="shared" si="12"/>
        <v>#DIV/0!</v>
      </c>
      <c r="R75" s="5">
        <v>-13</v>
      </c>
      <c r="U75" s="5">
        <v>25.5</v>
      </c>
      <c r="V75" s="7" t="e">
        <f t="shared" si="6"/>
        <v>#DIV/0!</v>
      </c>
      <c r="Y75" s="7"/>
    </row>
    <row r="76" spans="1:25" x14ac:dyDescent="0.15">
      <c r="A76" s="5">
        <v>37.5</v>
      </c>
      <c r="B76" s="5">
        <v>74</v>
      </c>
      <c r="I76" s="6">
        <f t="shared" si="8"/>
        <v>0</v>
      </c>
      <c r="J76" s="6">
        <f t="shared" si="9"/>
        <v>0</v>
      </c>
      <c r="K76" s="6">
        <f t="shared" si="10"/>
        <v>0</v>
      </c>
      <c r="L76" s="7" t="e">
        <f t="shared" si="7"/>
        <v>#DIV/0!</v>
      </c>
      <c r="M76" s="7" t="e">
        <f t="shared" si="11"/>
        <v>#DIV/0!</v>
      </c>
      <c r="P76" s="5" t="e">
        <f t="shared" si="12"/>
        <v>#DIV/0!</v>
      </c>
      <c r="R76" s="5">
        <v>-13</v>
      </c>
      <c r="U76" s="5">
        <v>26</v>
      </c>
      <c r="V76" s="7" t="e">
        <f t="shared" si="6"/>
        <v>#DIV/0!</v>
      </c>
      <c r="Y76" s="7"/>
    </row>
    <row r="77" spans="1:25" x14ac:dyDescent="0.15">
      <c r="A77" s="5">
        <v>38</v>
      </c>
      <c r="B77" s="5">
        <v>75</v>
      </c>
      <c r="I77" s="6">
        <f t="shared" si="8"/>
        <v>0</v>
      </c>
      <c r="J77" s="6">
        <f t="shared" si="9"/>
        <v>0</v>
      </c>
      <c r="K77" s="6">
        <f t="shared" si="10"/>
        <v>0</v>
      </c>
      <c r="L77" s="7" t="e">
        <f t="shared" si="7"/>
        <v>#DIV/0!</v>
      </c>
      <c r="M77" s="7" t="e">
        <f t="shared" si="11"/>
        <v>#DIV/0!</v>
      </c>
      <c r="P77" s="5" t="e">
        <f t="shared" si="12"/>
        <v>#DIV/0!</v>
      </c>
      <c r="R77" s="5">
        <v>-13</v>
      </c>
      <c r="U77" s="40">
        <v>26.5</v>
      </c>
      <c r="V77" s="7" t="e">
        <f t="shared" si="6"/>
        <v>#DIV/0!</v>
      </c>
      <c r="Y77" s="7"/>
    </row>
    <row r="78" spans="1:25" x14ac:dyDescent="0.15">
      <c r="A78" s="5">
        <v>38.5</v>
      </c>
      <c r="B78" s="5">
        <v>76</v>
      </c>
      <c r="I78" s="6">
        <f t="shared" si="8"/>
        <v>0</v>
      </c>
      <c r="J78" s="6">
        <f t="shared" si="9"/>
        <v>0</v>
      </c>
      <c r="K78" s="6">
        <f t="shared" si="10"/>
        <v>0</v>
      </c>
      <c r="L78" s="7" t="e">
        <f t="shared" si="7"/>
        <v>#DIV/0!</v>
      </c>
      <c r="M78" s="7" t="e">
        <f t="shared" si="11"/>
        <v>#DIV/0!</v>
      </c>
      <c r="P78" s="5" t="e">
        <f t="shared" si="12"/>
        <v>#DIV/0!</v>
      </c>
      <c r="R78" s="5">
        <v>-13</v>
      </c>
      <c r="U78" s="5">
        <v>27</v>
      </c>
      <c r="V78" s="7" t="e">
        <f t="shared" si="6"/>
        <v>#DIV/0!</v>
      </c>
      <c r="Y78" s="7"/>
    </row>
    <row r="79" spans="1:25" x14ac:dyDescent="0.15">
      <c r="A79" s="5">
        <v>39</v>
      </c>
      <c r="B79" s="5">
        <v>77</v>
      </c>
      <c r="I79" s="6">
        <f t="shared" si="8"/>
        <v>0</v>
      </c>
      <c r="J79" s="6">
        <f t="shared" si="9"/>
        <v>0</v>
      </c>
      <c r="K79" s="6">
        <f t="shared" si="10"/>
        <v>0</v>
      </c>
      <c r="L79" s="7" t="e">
        <f t="shared" si="7"/>
        <v>#DIV/0!</v>
      </c>
      <c r="M79" s="7" t="e">
        <f t="shared" si="11"/>
        <v>#DIV/0!</v>
      </c>
      <c r="P79" s="5" t="e">
        <f t="shared" si="12"/>
        <v>#DIV/0!</v>
      </c>
      <c r="R79" s="5">
        <v>-13</v>
      </c>
      <c r="U79" s="5">
        <v>27.5</v>
      </c>
      <c r="V79" s="7" t="e">
        <f t="shared" si="6"/>
        <v>#DIV/0!</v>
      </c>
      <c r="Y79" s="7"/>
    </row>
    <row r="80" spans="1:25" x14ac:dyDescent="0.15">
      <c r="A80" s="5">
        <v>39.5</v>
      </c>
      <c r="B80" s="5">
        <v>78</v>
      </c>
      <c r="I80" s="6">
        <f t="shared" si="8"/>
        <v>0</v>
      </c>
      <c r="J80" s="6">
        <f t="shared" si="9"/>
        <v>0</v>
      </c>
      <c r="K80" s="6">
        <f t="shared" si="10"/>
        <v>0</v>
      </c>
      <c r="L80" s="7" t="e">
        <f t="shared" si="7"/>
        <v>#DIV/0!</v>
      </c>
      <c r="M80" s="7" t="e">
        <f t="shared" si="11"/>
        <v>#DIV/0!</v>
      </c>
      <c r="P80" s="5" t="e">
        <f t="shared" si="12"/>
        <v>#DIV/0!</v>
      </c>
      <c r="R80" s="5">
        <v>-13</v>
      </c>
      <c r="U80" s="5">
        <v>28</v>
      </c>
      <c r="V80" s="7" t="e">
        <f t="shared" si="6"/>
        <v>#DIV/0!</v>
      </c>
      <c r="Y80" s="7"/>
    </row>
    <row r="81" spans="1:25" x14ac:dyDescent="0.15">
      <c r="A81" s="5">
        <v>40</v>
      </c>
      <c r="B81" s="5">
        <v>79</v>
      </c>
      <c r="I81" s="6">
        <f t="shared" si="8"/>
        <v>0</v>
      </c>
      <c r="J81" s="6">
        <f t="shared" si="9"/>
        <v>0</v>
      </c>
      <c r="K81" s="6">
        <f t="shared" si="10"/>
        <v>0</v>
      </c>
      <c r="L81" s="7" t="e">
        <f t="shared" si="7"/>
        <v>#DIV/0!</v>
      </c>
      <c r="M81" s="7" t="e">
        <f t="shared" si="11"/>
        <v>#DIV/0!</v>
      </c>
      <c r="P81" s="5" t="e">
        <f t="shared" si="12"/>
        <v>#DIV/0!</v>
      </c>
      <c r="R81" s="5">
        <v>-13</v>
      </c>
      <c r="U81" s="5">
        <v>28.5</v>
      </c>
      <c r="V81" s="7" t="e">
        <f t="shared" si="6"/>
        <v>#DIV/0!</v>
      </c>
      <c r="Y81" s="7"/>
    </row>
    <row r="82" spans="1:25" x14ac:dyDescent="0.15">
      <c r="A82" s="5">
        <v>40.5</v>
      </c>
      <c r="B82" s="5">
        <v>80</v>
      </c>
      <c r="I82" s="6">
        <f t="shared" si="8"/>
        <v>0</v>
      </c>
      <c r="J82" s="6">
        <f t="shared" si="9"/>
        <v>0</v>
      </c>
      <c r="K82" s="6">
        <f t="shared" si="10"/>
        <v>0</v>
      </c>
      <c r="L82" s="7" t="e">
        <f t="shared" si="7"/>
        <v>#DIV/0!</v>
      </c>
      <c r="M82" s="7" t="e">
        <f t="shared" si="11"/>
        <v>#DIV/0!</v>
      </c>
      <c r="P82" s="5" t="e">
        <f t="shared" si="12"/>
        <v>#DIV/0!</v>
      </c>
      <c r="R82" s="5">
        <v>-13</v>
      </c>
      <c r="U82" s="5">
        <v>29</v>
      </c>
      <c r="V82" s="7" t="e">
        <f t="shared" si="6"/>
        <v>#DIV/0!</v>
      </c>
      <c r="Y82" s="7"/>
    </row>
    <row r="83" spans="1:25" x14ac:dyDescent="0.15">
      <c r="A83" s="5">
        <v>41</v>
      </c>
      <c r="B83" s="5">
        <v>81</v>
      </c>
      <c r="I83" s="6">
        <f t="shared" si="8"/>
        <v>0</v>
      </c>
      <c r="J83" s="6">
        <f t="shared" si="9"/>
        <v>0</v>
      </c>
      <c r="K83" s="6">
        <f t="shared" si="10"/>
        <v>0</v>
      </c>
      <c r="L83" s="7" t="e">
        <f t="shared" si="7"/>
        <v>#DIV/0!</v>
      </c>
      <c r="M83" s="7" t="e">
        <f t="shared" si="11"/>
        <v>#DIV/0!</v>
      </c>
      <c r="P83" s="5" t="e">
        <f t="shared" si="12"/>
        <v>#DIV/0!</v>
      </c>
      <c r="R83" s="5">
        <v>-13</v>
      </c>
      <c r="U83" s="5">
        <v>29.5</v>
      </c>
      <c r="V83" s="7" t="e">
        <f t="shared" si="6"/>
        <v>#DIV/0!</v>
      </c>
      <c r="Y83" s="7"/>
    </row>
    <row r="84" spans="1:25" x14ac:dyDescent="0.15">
      <c r="A84" s="5">
        <v>41.5</v>
      </c>
      <c r="B84" s="5">
        <v>82</v>
      </c>
      <c r="I84" s="6">
        <f t="shared" si="8"/>
        <v>0</v>
      </c>
      <c r="J84" s="6">
        <f t="shared" si="9"/>
        <v>0</v>
      </c>
      <c r="K84" s="6">
        <f t="shared" si="10"/>
        <v>0</v>
      </c>
      <c r="L84" s="7" t="e">
        <f t="shared" si="7"/>
        <v>#DIV/0!</v>
      </c>
      <c r="M84" s="7" t="e">
        <f t="shared" si="11"/>
        <v>#DIV/0!</v>
      </c>
      <c r="P84" s="5" t="e">
        <f t="shared" si="12"/>
        <v>#DIV/0!</v>
      </c>
      <c r="R84" s="5">
        <v>-13</v>
      </c>
      <c r="Y84" s="7"/>
    </row>
    <row r="85" spans="1:25" x14ac:dyDescent="0.15">
      <c r="A85" s="5">
        <v>42</v>
      </c>
      <c r="B85" s="5">
        <v>83</v>
      </c>
      <c r="I85" s="6">
        <f t="shared" si="8"/>
        <v>0</v>
      </c>
      <c r="J85" s="6">
        <f t="shared" si="9"/>
        <v>0</v>
      </c>
      <c r="K85" s="6">
        <f t="shared" si="10"/>
        <v>0</v>
      </c>
      <c r="L85" s="7" t="e">
        <f t="shared" si="7"/>
        <v>#DIV/0!</v>
      </c>
      <c r="M85" s="7" t="e">
        <f t="shared" si="11"/>
        <v>#DIV/0!</v>
      </c>
      <c r="P85" s="5" t="e">
        <f t="shared" si="12"/>
        <v>#DIV/0!</v>
      </c>
      <c r="R85" s="5">
        <v>-13</v>
      </c>
      <c r="Y85" s="7"/>
    </row>
    <row r="86" spans="1:25" x14ac:dyDescent="0.15">
      <c r="A86" s="5">
        <v>42.5</v>
      </c>
      <c r="B86" s="5">
        <v>84</v>
      </c>
      <c r="I86" s="6">
        <f t="shared" si="8"/>
        <v>0</v>
      </c>
      <c r="J86" s="6">
        <f t="shared" si="9"/>
        <v>0</v>
      </c>
      <c r="K86" s="6">
        <f t="shared" si="10"/>
        <v>0</v>
      </c>
      <c r="L86" s="7" t="e">
        <f t="shared" si="7"/>
        <v>#DIV/0!</v>
      </c>
      <c r="M86" s="7" t="e">
        <f t="shared" si="11"/>
        <v>#DIV/0!</v>
      </c>
      <c r="P86" s="5" t="e">
        <f t="shared" si="12"/>
        <v>#DIV/0!</v>
      </c>
      <c r="R86" s="5">
        <v>-13</v>
      </c>
      <c r="Y86" s="7"/>
    </row>
    <row r="87" spans="1:25" x14ac:dyDescent="0.15">
      <c r="A87" s="5">
        <v>43</v>
      </c>
      <c r="B87" s="5">
        <v>85</v>
      </c>
      <c r="I87" s="6">
        <f t="shared" si="8"/>
        <v>0</v>
      </c>
      <c r="J87" s="6">
        <f t="shared" si="9"/>
        <v>0</v>
      </c>
      <c r="K87" s="6">
        <f t="shared" si="10"/>
        <v>0</v>
      </c>
      <c r="L87" s="7" t="e">
        <f t="shared" si="7"/>
        <v>#DIV/0!</v>
      </c>
      <c r="M87" s="7" t="e">
        <f t="shared" si="11"/>
        <v>#DIV/0!</v>
      </c>
      <c r="P87" s="5" t="e">
        <f t="shared" si="12"/>
        <v>#DIV/0!</v>
      </c>
      <c r="R87" s="5">
        <v>-13</v>
      </c>
      <c r="Y87" s="7"/>
    </row>
    <row r="88" spans="1:25" x14ac:dyDescent="0.15">
      <c r="A88" s="5">
        <v>43.5</v>
      </c>
      <c r="B88" s="5">
        <v>86</v>
      </c>
      <c r="I88" s="6">
        <f t="shared" si="8"/>
        <v>0</v>
      </c>
      <c r="J88" s="6">
        <f t="shared" si="9"/>
        <v>0</v>
      </c>
      <c r="K88" s="6">
        <f t="shared" si="10"/>
        <v>0</v>
      </c>
      <c r="L88" s="7" t="e">
        <f t="shared" si="7"/>
        <v>#DIV/0!</v>
      </c>
      <c r="M88" s="7" t="e">
        <f t="shared" si="11"/>
        <v>#DIV/0!</v>
      </c>
      <c r="P88" s="5" t="e">
        <f t="shared" si="12"/>
        <v>#DIV/0!</v>
      </c>
      <c r="R88" s="5">
        <v>-13</v>
      </c>
      <c r="Y88" s="7"/>
    </row>
    <row r="89" spans="1:25" x14ac:dyDescent="0.15">
      <c r="A89" s="5">
        <v>44</v>
      </c>
      <c r="B89" s="5">
        <v>87</v>
      </c>
      <c r="I89" s="6">
        <f t="shared" si="8"/>
        <v>0</v>
      </c>
      <c r="J89" s="6">
        <f t="shared" si="9"/>
        <v>0</v>
      </c>
      <c r="K89" s="6">
        <f t="shared" si="10"/>
        <v>0</v>
      </c>
      <c r="L89" s="7" t="e">
        <f t="shared" si="7"/>
        <v>#DIV/0!</v>
      </c>
      <c r="M89" s="7" t="e">
        <f t="shared" si="11"/>
        <v>#DIV/0!</v>
      </c>
      <c r="P89" s="5" t="e">
        <f t="shared" si="12"/>
        <v>#DIV/0!</v>
      </c>
      <c r="R89" s="5">
        <v>-13</v>
      </c>
      <c r="Y89" s="7"/>
    </row>
    <row r="90" spans="1:25" x14ac:dyDescent="0.15">
      <c r="A90" s="5">
        <v>44.5</v>
      </c>
      <c r="B90" s="5">
        <v>88</v>
      </c>
      <c r="I90" s="6">
        <f t="shared" si="8"/>
        <v>0</v>
      </c>
      <c r="J90" s="6">
        <f t="shared" si="9"/>
        <v>0</v>
      </c>
      <c r="K90" s="6">
        <f t="shared" si="10"/>
        <v>0</v>
      </c>
      <c r="L90" s="7" t="e">
        <f t="shared" si="7"/>
        <v>#DIV/0!</v>
      </c>
      <c r="M90" s="7" t="e">
        <f t="shared" si="11"/>
        <v>#DIV/0!</v>
      </c>
      <c r="P90" s="5" t="e">
        <f t="shared" si="12"/>
        <v>#DIV/0!</v>
      </c>
      <c r="R90" s="5">
        <v>-13</v>
      </c>
      <c r="Y90" s="7"/>
    </row>
    <row r="91" spans="1:25" x14ac:dyDescent="0.15">
      <c r="A91" s="5">
        <v>45</v>
      </c>
      <c r="B91" s="5">
        <v>89</v>
      </c>
      <c r="I91" s="6">
        <f t="shared" si="8"/>
        <v>0</v>
      </c>
      <c r="J91" s="6">
        <f t="shared" si="9"/>
        <v>0</v>
      </c>
      <c r="K91" s="6">
        <f t="shared" si="10"/>
        <v>0</v>
      </c>
      <c r="L91" s="7" t="e">
        <f t="shared" si="7"/>
        <v>#DIV/0!</v>
      </c>
      <c r="M91" s="7" t="e">
        <f t="shared" si="11"/>
        <v>#DIV/0!</v>
      </c>
      <c r="P91" s="5" t="e">
        <f t="shared" si="12"/>
        <v>#DIV/0!</v>
      </c>
      <c r="R91" s="5">
        <v>-13</v>
      </c>
      <c r="Y91" s="7"/>
    </row>
    <row r="92" spans="1:25" x14ac:dyDescent="0.15">
      <c r="A92" s="5">
        <v>45.5</v>
      </c>
      <c r="B92" s="5">
        <v>90</v>
      </c>
      <c r="I92" s="6">
        <f t="shared" si="8"/>
        <v>0</v>
      </c>
      <c r="J92" s="6">
        <f t="shared" si="9"/>
        <v>0</v>
      </c>
      <c r="K92" s="6">
        <f t="shared" si="10"/>
        <v>0</v>
      </c>
      <c r="L92" s="7" t="e">
        <f t="shared" si="7"/>
        <v>#DIV/0!</v>
      </c>
      <c r="M92" s="7" t="e">
        <f t="shared" si="11"/>
        <v>#DIV/0!</v>
      </c>
      <c r="P92" s="5" t="e">
        <f t="shared" si="12"/>
        <v>#DIV/0!</v>
      </c>
      <c r="R92" s="5">
        <v>-13</v>
      </c>
      <c r="Y92" s="7"/>
    </row>
    <row r="93" spans="1:25" x14ac:dyDescent="0.15">
      <c r="A93" s="5">
        <v>46</v>
      </c>
      <c r="B93" s="5">
        <v>91</v>
      </c>
      <c r="I93" s="6">
        <f t="shared" si="8"/>
        <v>0</v>
      </c>
      <c r="J93" s="6">
        <f t="shared" si="9"/>
        <v>0</v>
      </c>
      <c r="K93" s="6">
        <f t="shared" si="10"/>
        <v>0</v>
      </c>
      <c r="L93" s="7" t="e">
        <f t="shared" si="7"/>
        <v>#DIV/0!</v>
      </c>
      <c r="M93" s="7" t="e">
        <f t="shared" si="11"/>
        <v>#DIV/0!</v>
      </c>
      <c r="P93" s="5" t="e">
        <f t="shared" si="12"/>
        <v>#DIV/0!</v>
      </c>
      <c r="R93" s="5">
        <v>-13</v>
      </c>
      <c r="Y93" s="7"/>
    </row>
    <row r="94" spans="1:25" x14ac:dyDescent="0.15">
      <c r="A94" s="5">
        <v>46.5</v>
      </c>
      <c r="B94" s="5">
        <v>92</v>
      </c>
      <c r="I94" s="6">
        <f t="shared" si="8"/>
        <v>0</v>
      </c>
      <c r="J94" s="6">
        <f t="shared" si="9"/>
        <v>0</v>
      </c>
      <c r="K94" s="6">
        <f t="shared" si="10"/>
        <v>0</v>
      </c>
      <c r="L94" s="7" t="e">
        <f t="shared" si="7"/>
        <v>#DIV/0!</v>
      </c>
      <c r="M94" s="7" t="e">
        <f t="shared" si="11"/>
        <v>#DIV/0!</v>
      </c>
      <c r="P94" s="5" t="e">
        <f t="shared" si="12"/>
        <v>#DIV/0!</v>
      </c>
      <c r="R94" s="5">
        <v>-13</v>
      </c>
      <c r="Y94" s="7"/>
    </row>
    <row r="95" spans="1:25" x14ac:dyDescent="0.15">
      <c r="A95" s="5">
        <v>47</v>
      </c>
      <c r="B95" s="5">
        <v>93</v>
      </c>
      <c r="I95" s="6">
        <f t="shared" si="8"/>
        <v>0</v>
      </c>
      <c r="J95" s="6">
        <f t="shared" si="9"/>
        <v>0</v>
      </c>
      <c r="K95" s="6">
        <f t="shared" si="10"/>
        <v>0</v>
      </c>
      <c r="L95" s="7" t="e">
        <f t="shared" si="7"/>
        <v>#DIV/0!</v>
      </c>
      <c r="M95" s="7" t="e">
        <f t="shared" si="11"/>
        <v>#DIV/0!</v>
      </c>
      <c r="P95" s="5" t="e">
        <f t="shared" si="12"/>
        <v>#DIV/0!</v>
      </c>
      <c r="R95" s="5">
        <v>-13</v>
      </c>
      <c r="Y95" s="7"/>
    </row>
    <row r="96" spans="1:25" x14ac:dyDescent="0.15">
      <c r="A96" s="5">
        <v>47.5</v>
      </c>
      <c r="B96" s="5">
        <v>94</v>
      </c>
      <c r="I96" s="6">
        <f t="shared" si="8"/>
        <v>0</v>
      </c>
      <c r="J96" s="6">
        <f t="shared" si="9"/>
        <v>0</v>
      </c>
      <c r="K96" s="6">
        <f t="shared" si="10"/>
        <v>0</v>
      </c>
      <c r="L96" s="7" t="e">
        <f t="shared" si="7"/>
        <v>#DIV/0!</v>
      </c>
      <c r="M96" s="7" t="e">
        <f t="shared" si="11"/>
        <v>#DIV/0!</v>
      </c>
      <c r="P96" s="5" t="e">
        <f t="shared" si="12"/>
        <v>#DIV/0!</v>
      </c>
      <c r="R96" s="5">
        <v>-13</v>
      </c>
      <c r="Y96" s="7"/>
    </row>
    <row r="97" spans="1:25" x14ac:dyDescent="0.15">
      <c r="A97" s="5">
        <v>48</v>
      </c>
      <c r="B97" s="5">
        <v>95</v>
      </c>
      <c r="I97" s="6">
        <f t="shared" si="8"/>
        <v>0</v>
      </c>
      <c r="J97" s="6">
        <f t="shared" si="9"/>
        <v>0</v>
      </c>
      <c r="K97" s="6">
        <f t="shared" si="10"/>
        <v>0</v>
      </c>
      <c r="L97" s="7" t="e">
        <f t="shared" si="7"/>
        <v>#DIV/0!</v>
      </c>
      <c r="M97" s="7" t="e">
        <f t="shared" si="11"/>
        <v>#DIV/0!</v>
      </c>
      <c r="P97" s="5" t="e">
        <f t="shared" si="12"/>
        <v>#DIV/0!</v>
      </c>
      <c r="R97" s="5">
        <v>-13</v>
      </c>
      <c r="Y97" s="7"/>
    </row>
    <row r="98" spans="1:25" x14ac:dyDescent="0.15">
      <c r="A98" s="5">
        <v>48.5</v>
      </c>
      <c r="B98" s="5">
        <v>96</v>
      </c>
      <c r="I98" s="6">
        <f t="shared" si="8"/>
        <v>0</v>
      </c>
      <c r="J98" s="6">
        <f t="shared" si="9"/>
        <v>0</v>
      </c>
      <c r="K98" s="6">
        <f t="shared" si="10"/>
        <v>0</v>
      </c>
      <c r="L98" s="7" t="e">
        <f t="shared" si="7"/>
        <v>#DIV/0!</v>
      </c>
      <c r="M98" s="7" t="e">
        <f t="shared" si="11"/>
        <v>#DIV/0!</v>
      </c>
      <c r="P98" s="5" t="e">
        <f t="shared" si="12"/>
        <v>#DIV/0!</v>
      </c>
      <c r="R98" s="5">
        <v>-13</v>
      </c>
      <c r="Y98" s="7"/>
    </row>
    <row r="99" spans="1:25" x14ac:dyDescent="0.15">
      <c r="A99" s="5">
        <v>49</v>
      </c>
      <c r="B99" s="5">
        <v>97</v>
      </c>
      <c r="I99" s="6">
        <f t="shared" si="8"/>
        <v>0</v>
      </c>
      <c r="J99" s="6">
        <f t="shared" si="9"/>
        <v>0</v>
      </c>
      <c r="K99" s="6">
        <f t="shared" si="10"/>
        <v>0</v>
      </c>
      <c r="L99" s="7" t="e">
        <f t="shared" si="7"/>
        <v>#DIV/0!</v>
      </c>
      <c r="M99" s="7" t="e">
        <f t="shared" si="11"/>
        <v>#DIV/0!</v>
      </c>
      <c r="P99" s="5" t="e">
        <f t="shared" si="12"/>
        <v>#DIV/0!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I100" s="6">
        <f t="shared" si="8"/>
        <v>0</v>
      </c>
      <c r="J100" s="6">
        <f t="shared" si="9"/>
        <v>0</v>
      </c>
      <c r="K100" s="6">
        <f t="shared" si="10"/>
        <v>0</v>
      </c>
      <c r="L100" s="7" t="e">
        <f t="shared" si="7"/>
        <v>#DIV/0!</v>
      </c>
      <c r="M100" s="7" t="e">
        <f t="shared" si="11"/>
        <v>#DIV/0!</v>
      </c>
      <c r="P100" s="5" t="e">
        <f t="shared" si="12"/>
        <v>#DIV/0!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I101" s="6">
        <f t="shared" si="8"/>
        <v>0</v>
      </c>
      <c r="J101" s="6">
        <f t="shared" si="9"/>
        <v>0</v>
      </c>
      <c r="K101" s="6">
        <f t="shared" si="10"/>
        <v>0</v>
      </c>
      <c r="L101" s="7" t="e">
        <f t="shared" si="7"/>
        <v>#DIV/0!</v>
      </c>
      <c r="M101" s="7" t="e">
        <f t="shared" si="11"/>
        <v>#DIV/0!</v>
      </c>
      <c r="P101" s="5" t="e">
        <f t="shared" si="12"/>
        <v>#DIV/0!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I102" s="6">
        <f t="shared" si="8"/>
        <v>0</v>
      </c>
      <c r="J102" s="6">
        <f t="shared" si="9"/>
        <v>0</v>
      </c>
      <c r="K102" s="6">
        <f t="shared" si="10"/>
        <v>0</v>
      </c>
      <c r="L102" s="7" t="e">
        <f t="shared" si="7"/>
        <v>#DIV/0!</v>
      </c>
      <c r="M102" s="7" t="e">
        <f t="shared" si="11"/>
        <v>#DIV/0!</v>
      </c>
      <c r="P102" s="5" t="e">
        <f t="shared" si="12"/>
        <v>#DIV/0!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I103" s="6">
        <f t="shared" si="8"/>
        <v>0</v>
      </c>
      <c r="J103" s="6">
        <f t="shared" si="9"/>
        <v>0</v>
      </c>
      <c r="K103" s="6">
        <f t="shared" si="10"/>
        <v>0</v>
      </c>
      <c r="L103" s="7" t="e">
        <f t="shared" si="7"/>
        <v>#DIV/0!</v>
      </c>
      <c r="M103" s="7" t="e">
        <f t="shared" si="11"/>
        <v>#DIV/0!</v>
      </c>
      <c r="P103" s="5" t="e">
        <f t="shared" si="12"/>
        <v>#DIV/0!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I104" s="6">
        <f t="shared" si="8"/>
        <v>0</v>
      </c>
      <c r="J104" s="6">
        <f t="shared" si="9"/>
        <v>0</v>
      </c>
      <c r="K104" s="6">
        <f t="shared" si="10"/>
        <v>0</v>
      </c>
      <c r="L104" s="7" t="e">
        <f t="shared" si="7"/>
        <v>#DIV/0!</v>
      </c>
      <c r="M104" s="7" t="e">
        <f t="shared" si="11"/>
        <v>#DIV/0!</v>
      </c>
      <c r="P104" s="5" t="e">
        <f t="shared" si="12"/>
        <v>#DIV/0!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I105" s="6">
        <f t="shared" si="8"/>
        <v>0</v>
      </c>
      <c r="J105" s="6">
        <f t="shared" si="9"/>
        <v>0</v>
      </c>
      <c r="K105" s="6">
        <f t="shared" si="10"/>
        <v>0</v>
      </c>
      <c r="L105" s="7" t="e">
        <f t="shared" si="7"/>
        <v>#DIV/0!</v>
      </c>
      <c r="M105" s="7" t="e">
        <f t="shared" si="11"/>
        <v>#DIV/0!</v>
      </c>
      <c r="P105" s="5" t="e">
        <f t="shared" si="12"/>
        <v>#DIV/0!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I106" s="6">
        <f t="shared" si="8"/>
        <v>0</v>
      </c>
      <c r="J106" s="6">
        <f t="shared" si="9"/>
        <v>0</v>
      </c>
      <c r="K106" s="6">
        <f t="shared" si="10"/>
        <v>0</v>
      </c>
      <c r="L106" s="7" t="e">
        <f t="shared" si="7"/>
        <v>#DIV/0!</v>
      </c>
      <c r="M106" s="7" t="e">
        <f t="shared" si="11"/>
        <v>#DIV/0!</v>
      </c>
      <c r="P106" s="5" t="e">
        <f t="shared" si="12"/>
        <v>#DIV/0!</v>
      </c>
      <c r="R106" s="5">
        <v>-13</v>
      </c>
    </row>
    <row r="107" spans="1:25" x14ac:dyDescent="0.15">
      <c r="A107" s="5">
        <v>53</v>
      </c>
      <c r="B107" s="5">
        <v>105</v>
      </c>
      <c r="I107" s="6">
        <f t="shared" si="8"/>
        <v>0</v>
      </c>
      <c r="J107" s="6">
        <f t="shared" si="9"/>
        <v>0</v>
      </c>
      <c r="K107" s="6">
        <f t="shared" si="10"/>
        <v>0</v>
      </c>
      <c r="L107" s="7" t="e">
        <f t="shared" si="7"/>
        <v>#DIV/0!</v>
      </c>
      <c r="M107" s="7" t="e">
        <f t="shared" si="11"/>
        <v>#DIV/0!</v>
      </c>
      <c r="P107" s="5" t="e">
        <f t="shared" si="12"/>
        <v>#DIV/0!</v>
      </c>
      <c r="R107" s="5">
        <v>-13</v>
      </c>
    </row>
    <row r="108" spans="1:25" x14ac:dyDescent="0.15">
      <c r="A108" s="5">
        <v>53.5</v>
      </c>
      <c r="B108" s="5">
        <v>106</v>
      </c>
      <c r="I108" s="6">
        <f t="shared" si="8"/>
        <v>0</v>
      </c>
      <c r="J108" s="6">
        <f t="shared" si="9"/>
        <v>0</v>
      </c>
      <c r="K108" s="6">
        <f t="shared" si="10"/>
        <v>0</v>
      </c>
      <c r="L108" s="7" t="e">
        <f t="shared" si="7"/>
        <v>#DIV/0!</v>
      </c>
      <c r="M108" s="7" t="e">
        <f t="shared" si="11"/>
        <v>#DIV/0!</v>
      </c>
      <c r="P108" s="5" t="e">
        <f t="shared" si="12"/>
        <v>#DIV/0!</v>
      </c>
      <c r="R108" s="5">
        <v>-13</v>
      </c>
    </row>
    <row r="109" spans="1:25" x14ac:dyDescent="0.15">
      <c r="A109" s="5">
        <v>54</v>
      </c>
      <c r="B109" s="5">
        <v>107</v>
      </c>
      <c r="I109" s="6">
        <f t="shared" si="8"/>
        <v>0</v>
      </c>
      <c r="J109" s="6">
        <f t="shared" si="9"/>
        <v>0</v>
      </c>
      <c r="K109" s="6">
        <f t="shared" si="10"/>
        <v>0</v>
      </c>
      <c r="L109" s="7" t="e">
        <f t="shared" si="7"/>
        <v>#DIV/0!</v>
      </c>
      <c r="M109" s="7" t="e">
        <f t="shared" si="11"/>
        <v>#DIV/0!</v>
      </c>
      <c r="P109" s="5" t="e">
        <f t="shared" si="12"/>
        <v>#DIV/0!</v>
      </c>
      <c r="R109" s="5">
        <v>-13</v>
      </c>
    </row>
    <row r="110" spans="1:25" x14ac:dyDescent="0.15">
      <c r="A110" s="5">
        <v>54.5</v>
      </c>
      <c r="B110" s="5">
        <v>108</v>
      </c>
      <c r="I110" s="6">
        <f t="shared" si="8"/>
        <v>0</v>
      </c>
      <c r="J110" s="6">
        <f t="shared" si="9"/>
        <v>0</v>
      </c>
      <c r="K110" s="6">
        <f t="shared" si="10"/>
        <v>0</v>
      </c>
      <c r="L110" s="7" t="e">
        <f t="shared" si="7"/>
        <v>#DIV/0!</v>
      </c>
      <c r="M110" s="7" t="e">
        <f t="shared" si="11"/>
        <v>#DIV/0!</v>
      </c>
      <c r="P110" s="5" t="e">
        <f t="shared" si="12"/>
        <v>#DIV/0!</v>
      </c>
      <c r="R110" s="5">
        <v>-13</v>
      </c>
    </row>
    <row r="111" spans="1:25" x14ac:dyDescent="0.15">
      <c r="A111" s="5">
        <v>55</v>
      </c>
      <c r="B111" s="5">
        <v>109</v>
      </c>
      <c r="I111" s="6">
        <f t="shared" si="8"/>
        <v>0</v>
      </c>
      <c r="J111" s="6">
        <f t="shared" si="9"/>
        <v>0</v>
      </c>
      <c r="K111" s="6">
        <f t="shared" si="10"/>
        <v>0</v>
      </c>
      <c r="L111" s="7" t="e">
        <f t="shared" si="7"/>
        <v>#DIV/0!</v>
      </c>
      <c r="M111" s="7" t="e">
        <f t="shared" si="11"/>
        <v>#DIV/0!</v>
      </c>
      <c r="P111" s="5" t="e">
        <f t="shared" si="12"/>
        <v>#DIV/0!</v>
      </c>
      <c r="R111" s="5">
        <v>-13</v>
      </c>
    </row>
    <row r="112" spans="1:25" x14ac:dyDescent="0.15">
      <c r="A112" s="5">
        <v>55.5</v>
      </c>
      <c r="B112" s="5">
        <v>110</v>
      </c>
      <c r="I112" s="6">
        <f t="shared" si="8"/>
        <v>0</v>
      </c>
      <c r="J112" s="6">
        <f t="shared" si="9"/>
        <v>0</v>
      </c>
      <c r="K112" s="6">
        <f t="shared" si="10"/>
        <v>0</v>
      </c>
      <c r="L112" s="7" t="e">
        <f t="shared" si="7"/>
        <v>#DIV/0!</v>
      </c>
      <c r="M112" s="7" t="e">
        <f t="shared" si="11"/>
        <v>#DIV/0!</v>
      </c>
      <c r="P112" s="5" t="e">
        <f t="shared" si="12"/>
        <v>#DIV/0!</v>
      </c>
      <c r="R112" s="5">
        <v>-13</v>
      </c>
    </row>
    <row r="113" spans="1:18" x14ac:dyDescent="0.15">
      <c r="A113" s="5">
        <v>56</v>
      </c>
      <c r="B113" s="5">
        <v>111</v>
      </c>
      <c r="I113" s="6">
        <f t="shared" si="8"/>
        <v>0</v>
      </c>
      <c r="J113" s="6">
        <f t="shared" si="9"/>
        <v>0</v>
      </c>
      <c r="K113" s="6">
        <f t="shared" si="10"/>
        <v>0</v>
      </c>
      <c r="L113" s="7" t="e">
        <f t="shared" si="7"/>
        <v>#DIV/0!</v>
      </c>
      <c r="M113" s="7" t="e">
        <f t="shared" si="11"/>
        <v>#DIV/0!</v>
      </c>
      <c r="P113" s="5" t="e">
        <f t="shared" si="12"/>
        <v>#DIV/0!</v>
      </c>
      <c r="R113" s="5">
        <v>-13</v>
      </c>
    </row>
    <row r="114" spans="1:18" x14ac:dyDescent="0.15">
      <c r="A114" s="5">
        <v>56.5</v>
      </c>
      <c r="B114" s="5">
        <v>112</v>
      </c>
      <c r="I114" s="6">
        <f t="shared" si="8"/>
        <v>0</v>
      </c>
      <c r="J114" s="6">
        <f t="shared" si="9"/>
        <v>0</v>
      </c>
      <c r="K114" s="6">
        <f t="shared" si="10"/>
        <v>0</v>
      </c>
      <c r="L114" s="7" t="e">
        <f t="shared" si="7"/>
        <v>#DIV/0!</v>
      </c>
      <c r="M114" s="7" t="e">
        <f t="shared" si="11"/>
        <v>#DIV/0!</v>
      </c>
      <c r="P114" s="5" t="e">
        <f t="shared" si="12"/>
        <v>#DIV/0!</v>
      </c>
      <c r="R114" s="5">
        <v>-13</v>
      </c>
    </row>
    <row r="115" spans="1:18" x14ac:dyDescent="0.15">
      <c r="A115" s="5">
        <v>57</v>
      </c>
      <c r="B115" s="5">
        <v>113</v>
      </c>
      <c r="I115" s="6">
        <f t="shared" si="8"/>
        <v>0</v>
      </c>
      <c r="J115" s="6">
        <f t="shared" si="9"/>
        <v>0</v>
      </c>
      <c r="K115" s="6">
        <f t="shared" si="10"/>
        <v>0</v>
      </c>
      <c r="L115" s="7" t="e">
        <f t="shared" si="7"/>
        <v>#DIV/0!</v>
      </c>
      <c r="M115" s="7" t="e">
        <f t="shared" si="11"/>
        <v>#DIV/0!</v>
      </c>
      <c r="P115" s="5" t="e">
        <f t="shared" si="12"/>
        <v>#DIV/0!</v>
      </c>
      <c r="R115" s="5">
        <v>-13</v>
      </c>
    </row>
    <row r="116" spans="1:18" x14ac:dyDescent="0.15">
      <c r="A116" s="5">
        <v>57.5</v>
      </c>
      <c r="B116" s="5">
        <v>114</v>
      </c>
      <c r="I116" s="6">
        <f t="shared" si="8"/>
        <v>0</v>
      </c>
      <c r="J116" s="6">
        <f t="shared" si="9"/>
        <v>0</v>
      </c>
      <c r="K116" s="6">
        <f t="shared" si="10"/>
        <v>0</v>
      </c>
      <c r="L116" s="7" t="e">
        <f t="shared" si="7"/>
        <v>#DIV/0!</v>
      </c>
      <c r="M116" s="7" t="e">
        <f t="shared" si="11"/>
        <v>#DIV/0!</v>
      </c>
      <c r="P116" s="5" t="e">
        <f t="shared" si="12"/>
        <v>#DIV/0!</v>
      </c>
      <c r="R116" s="5">
        <v>-13</v>
      </c>
    </row>
    <row r="117" spans="1:18" x14ac:dyDescent="0.15">
      <c r="A117" s="5">
        <v>58</v>
      </c>
      <c r="B117" s="5">
        <v>115</v>
      </c>
      <c r="I117" s="6">
        <f t="shared" si="8"/>
        <v>0</v>
      </c>
      <c r="J117" s="6">
        <f t="shared" si="9"/>
        <v>0</v>
      </c>
      <c r="K117" s="6">
        <f t="shared" si="10"/>
        <v>0</v>
      </c>
      <c r="L117" s="7" t="e">
        <f t="shared" si="7"/>
        <v>#DIV/0!</v>
      </c>
      <c r="M117" s="7" t="e">
        <f t="shared" si="11"/>
        <v>#DIV/0!</v>
      </c>
      <c r="P117" s="5" t="e">
        <f t="shared" si="12"/>
        <v>#DIV/0!</v>
      </c>
      <c r="R117" s="5">
        <v>-13</v>
      </c>
    </row>
    <row r="118" spans="1:18" x14ac:dyDescent="0.15">
      <c r="A118" s="5">
        <v>58.5</v>
      </c>
      <c r="B118" s="5">
        <v>116</v>
      </c>
      <c r="I118" s="6">
        <f t="shared" si="8"/>
        <v>0</v>
      </c>
      <c r="J118" s="6">
        <f t="shared" si="9"/>
        <v>0</v>
      </c>
      <c r="K118" s="6">
        <f t="shared" si="10"/>
        <v>0</v>
      </c>
      <c r="L118" s="7" t="e">
        <f t="shared" si="7"/>
        <v>#DIV/0!</v>
      </c>
      <c r="M118" s="7" t="e">
        <f t="shared" si="11"/>
        <v>#DIV/0!</v>
      </c>
      <c r="P118" s="5" t="e">
        <f t="shared" si="12"/>
        <v>#DIV/0!</v>
      </c>
      <c r="R118" s="5">
        <v>-13</v>
      </c>
    </row>
    <row r="119" spans="1:18" x14ac:dyDescent="0.15">
      <c r="A119" s="5">
        <v>59</v>
      </c>
      <c r="B119" s="5">
        <v>117</v>
      </c>
      <c r="I119" s="6">
        <f t="shared" si="8"/>
        <v>0</v>
      </c>
      <c r="J119" s="6">
        <f t="shared" si="9"/>
        <v>0</v>
      </c>
      <c r="K119" s="6">
        <f t="shared" si="10"/>
        <v>0</v>
      </c>
      <c r="L119" s="7" t="e">
        <f t="shared" si="7"/>
        <v>#DIV/0!</v>
      </c>
      <c r="M119" s="7" t="e">
        <f t="shared" si="11"/>
        <v>#DIV/0!</v>
      </c>
      <c r="P119" s="5" t="e">
        <f t="shared" si="12"/>
        <v>#DIV/0!</v>
      </c>
      <c r="R119" s="5">
        <v>-13</v>
      </c>
    </row>
    <row r="120" spans="1:18" x14ac:dyDescent="0.15">
      <c r="A120" s="5">
        <v>59.5</v>
      </c>
      <c r="B120" s="5">
        <v>118</v>
      </c>
      <c r="I120" s="6">
        <f t="shared" si="8"/>
        <v>0</v>
      </c>
      <c r="J120" s="6">
        <f t="shared" si="9"/>
        <v>0</v>
      </c>
      <c r="K120" s="6">
        <f t="shared" si="10"/>
        <v>0</v>
      </c>
      <c r="L120" s="7" t="e">
        <f t="shared" si="7"/>
        <v>#DIV/0!</v>
      </c>
      <c r="M120" s="7" t="e">
        <f t="shared" si="11"/>
        <v>#DIV/0!</v>
      </c>
      <c r="P120" s="5" t="e">
        <f t="shared" si="12"/>
        <v>#DIV/0!</v>
      </c>
      <c r="R120" s="5">
        <v>-13</v>
      </c>
    </row>
    <row r="121" spans="1:18" x14ac:dyDescent="0.15">
      <c r="A121" s="5">
        <v>60</v>
      </c>
      <c r="B121" s="5">
        <v>119</v>
      </c>
      <c r="I121" s="6">
        <f t="shared" si="8"/>
        <v>0</v>
      </c>
      <c r="J121" s="6">
        <f t="shared" si="9"/>
        <v>0</v>
      </c>
      <c r="K121" s="6">
        <f t="shared" si="10"/>
        <v>0</v>
      </c>
      <c r="L121" s="7" t="e">
        <f t="shared" si="7"/>
        <v>#DIV/0!</v>
      </c>
      <c r="M121" s="7" t="e">
        <f t="shared" si="11"/>
        <v>#DIV/0!</v>
      </c>
      <c r="P121" s="5" t="e">
        <f t="shared" si="12"/>
        <v>#DIV/0!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I122" s="6">
        <f t="shared" si="8"/>
        <v>0</v>
      </c>
      <c r="J122" s="6">
        <f t="shared" si="9"/>
        <v>0</v>
      </c>
      <c r="K122" s="6">
        <f t="shared" si="10"/>
        <v>0</v>
      </c>
      <c r="L122" s="7" t="e">
        <f t="shared" si="7"/>
        <v>#DIV/0!</v>
      </c>
      <c r="M122" s="7" t="e">
        <f t="shared" si="11"/>
        <v>#DIV/0!</v>
      </c>
      <c r="P122" s="5" t="e">
        <f t="shared" si="12"/>
        <v>#DIV/0!</v>
      </c>
    </row>
    <row r="123" spans="1:18" x14ac:dyDescent="0.15">
      <c r="A123" s="5">
        <v>61</v>
      </c>
      <c r="B123" s="5">
        <v>121</v>
      </c>
      <c r="I123" s="6">
        <f t="shared" si="8"/>
        <v>0</v>
      </c>
      <c r="J123" s="6">
        <f t="shared" si="9"/>
        <v>0</v>
      </c>
      <c r="K123" s="6">
        <f t="shared" si="10"/>
        <v>0</v>
      </c>
      <c r="L123" s="7" t="e">
        <f t="shared" si="7"/>
        <v>#DIV/0!</v>
      </c>
      <c r="M123" s="7" t="e">
        <f t="shared" si="11"/>
        <v>#DIV/0!</v>
      </c>
      <c r="P123" s="5" t="e">
        <f t="shared" si="12"/>
        <v>#DIV/0!</v>
      </c>
    </row>
    <row r="124" spans="1:18" x14ac:dyDescent="0.15">
      <c r="A124" s="5">
        <v>61.5</v>
      </c>
      <c r="B124" s="5">
        <v>122</v>
      </c>
      <c r="I124" s="6">
        <f t="shared" si="8"/>
        <v>0</v>
      </c>
      <c r="J124" s="6">
        <f t="shared" si="9"/>
        <v>0</v>
      </c>
      <c r="K124" s="6">
        <f t="shared" si="10"/>
        <v>0</v>
      </c>
      <c r="L124" s="7" t="e">
        <f t="shared" si="7"/>
        <v>#DIV/0!</v>
      </c>
      <c r="M124" s="7" t="e">
        <f t="shared" si="11"/>
        <v>#DIV/0!</v>
      </c>
      <c r="P124" s="5" t="e">
        <f t="shared" si="12"/>
        <v>#DIV/0!</v>
      </c>
    </row>
    <row r="125" spans="1:18" x14ac:dyDescent="0.15">
      <c r="A125" s="5">
        <v>62</v>
      </c>
      <c r="B125" s="5">
        <v>123</v>
      </c>
      <c r="I125" s="6">
        <f t="shared" si="8"/>
        <v>0</v>
      </c>
      <c r="J125" s="6">
        <f t="shared" si="9"/>
        <v>0</v>
      </c>
      <c r="K125" s="6">
        <f t="shared" si="10"/>
        <v>0</v>
      </c>
      <c r="L125" s="7" t="e">
        <f t="shared" si="7"/>
        <v>#DIV/0!</v>
      </c>
      <c r="M125" s="7" t="e">
        <f t="shared" si="11"/>
        <v>#DIV/0!</v>
      </c>
      <c r="P125" s="5" t="e">
        <f t="shared" si="12"/>
        <v>#DIV/0!</v>
      </c>
    </row>
    <row r="126" spans="1:18" x14ac:dyDescent="0.15">
      <c r="A126" s="5">
        <v>62.5</v>
      </c>
      <c r="B126" s="5">
        <v>124</v>
      </c>
      <c r="I126" s="6">
        <f t="shared" si="8"/>
        <v>0</v>
      </c>
      <c r="J126" s="6">
        <f t="shared" si="9"/>
        <v>0</v>
      </c>
      <c r="K126" s="6">
        <f t="shared" si="10"/>
        <v>0</v>
      </c>
      <c r="L126" s="7" t="e">
        <f t="shared" si="7"/>
        <v>#DIV/0!</v>
      </c>
      <c r="M126" s="7" t="e">
        <f t="shared" si="11"/>
        <v>#DIV/0!</v>
      </c>
      <c r="P126" s="5" t="e">
        <f t="shared" si="12"/>
        <v>#DIV/0!</v>
      </c>
    </row>
    <row r="127" spans="1:18" x14ac:dyDescent="0.15">
      <c r="A127" s="5">
        <v>63</v>
      </c>
      <c r="B127" s="5">
        <v>125</v>
      </c>
      <c r="I127" s="6">
        <f t="shared" si="8"/>
        <v>0</v>
      </c>
      <c r="J127" s="6">
        <f t="shared" si="9"/>
        <v>0</v>
      </c>
      <c r="K127" s="6">
        <f t="shared" si="10"/>
        <v>0</v>
      </c>
      <c r="L127" s="7" t="e">
        <f t="shared" si="7"/>
        <v>#DIV/0!</v>
      </c>
      <c r="M127" s="7" t="e">
        <f t="shared" si="11"/>
        <v>#DIV/0!</v>
      </c>
      <c r="P127" s="5" t="e">
        <f t="shared" si="12"/>
        <v>#DIV/0!</v>
      </c>
    </row>
    <row r="128" spans="1:18" x14ac:dyDescent="0.15">
      <c r="A128" s="5">
        <v>63.5</v>
      </c>
      <c r="B128" s="5">
        <v>126</v>
      </c>
      <c r="I128" s="6">
        <f t="shared" si="8"/>
        <v>0</v>
      </c>
      <c r="J128" s="6">
        <f t="shared" si="9"/>
        <v>0</v>
      </c>
      <c r="K128" s="6">
        <f t="shared" si="10"/>
        <v>0</v>
      </c>
      <c r="L128" s="7" t="e">
        <f t="shared" si="7"/>
        <v>#DIV/0!</v>
      </c>
      <c r="M128" s="7" t="e">
        <f t="shared" si="11"/>
        <v>#DIV/0!</v>
      </c>
      <c r="P128" s="5" t="e">
        <f t="shared" si="12"/>
        <v>#DIV/0!</v>
      </c>
    </row>
    <row r="129" spans="1:16" x14ac:dyDescent="0.15">
      <c r="A129" s="5">
        <v>64</v>
      </c>
      <c r="B129" s="5">
        <v>127</v>
      </c>
      <c r="I129" s="6">
        <f t="shared" si="8"/>
        <v>0</v>
      </c>
      <c r="J129" s="6">
        <f t="shared" si="9"/>
        <v>0</v>
      </c>
      <c r="K129" s="6">
        <f t="shared" si="10"/>
        <v>0</v>
      </c>
      <c r="L129" s="7" t="e">
        <f t="shared" si="7"/>
        <v>#DIV/0!</v>
      </c>
      <c r="M129" s="7" t="e">
        <f t="shared" si="11"/>
        <v>#DIV/0!</v>
      </c>
      <c r="P129" s="5" t="e">
        <f t="shared" si="12"/>
        <v>#DIV/0!</v>
      </c>
    </row>
    <row r="130" spans="1:16" x14ac:dyDescent="0.15">
      <c r="A130" s="5">
        <v>64.5</v>
      </c>
      <c r="B130" s="5">
        <v>128</v>
      </c>
      <c r="I130" s="6">
        <f t="shared" si="8"/>
        <v>0</v>
      </c>
      <c r="J130" s="6">
        <f t="shared" si="9"/>
        <v>0</v>
      </c>
      <c r="K130" s="6">
        <f t="shared" si="10"/>
        <v>0</v>
      </c>
      <c r="L130" s="7" t="e">
        <f t="shared" ref="L130:L193" si="13">K130/J130</f>
        <v>#DIV/0!</v>
      </c>
      <c r="M130" s="7" t="e">
        <f t="shared" si="11"/>
        <v>#DIV/0!</v>
      </c>
      <c r="P130" s="5" t="e">
        <f t="shared" si="12"/>
        <v>#DIV/0!</v>
      </c>
    </row>
    <row r="131" spans="1:16" x14ac:dyDescent="0.15">
      <c r="A131" s="5">
        <v>65</v>
      </c>
      <c r="B131" s="5">
        <v>129</v>
      </c>
      <c r="I131" s="6">
        <f t="shared" ref="I131:I194" si="14">E131-G131</f>
        <v>0</v>
      </c>
      <c r="J131" s="6">
        <f t="shared" ref="J131:J194" si="15">D131-F131</f>
        <v>0</v>
      </c>
      <c r="K131" s="6">
        <f t="shared" ref="K131:K181" si="16">I131-1.2*J131</f>
        <v>0</v>
      </c>
      <c r="L131" s="7" t="e">
        <f t="shared" si="13"/>
        <v>#DIV/0!</v>
      </c>
      <c r="M131" s="7" t="e">
        <f t="shared" ref="M131:M181" si="17">L131+ABS($N$2)*A131</f>
        <v>#DIV/0!</v>
      </c>
      <c r="P131" s="5" t="e">
        <f t="shared" ref="P131:P181" si="18">(L131-$O$2)/$O$2*100</f>
        <v>#DIV/0!</v>
      </c>
    </row>
    <row r="132" spans="1:16" x14ac:dyDescent="0.15">
      <c r="A132" s="5">
        <v>65.5</v>
      </c>
      <c r="B132" s="5">
        <v>130</v>
      </c>
      <c r="I132" s="6">
        <f t="shared" si="14"/>
        <v>0</v>
      </c>
      <c r="J132" s="6">
        <f t="shared" si="15"/>
        <v>0</v>
      </c>
      <c r="K132" s="6">
        <f t="shared" si="16"/>
        <v>0</v>
      </c>
      <c r="L132" s="7" t="e">
        <f t="shared" si="13"/>
        <v>#DIV/0!</v>
      </c>
      <c r="M132" s="7" t="e">
        <f t="shared" si="17"/>
        <v>#DIV/0!</v>
      </c>
      <c r="P132" s="5" t="e">
        <f t="shared" si="18"/>
        <v>#DIV/0!</v>
      </c>
    </row>
    <row r="133" spans="1:16" x14ac:dyDescent="0.15">
      <c r="A133" s="5">
        <v>66</v>
      </c>
      <c r="B133" s="5">
        <v>131</v>
      </c>
      <c r="I133" s="6">
        <f t="shared" si="14"/>
        <v>0</v>
      </c>
      <c r="J133" s="6">
        <f t="shared" si="15"/>
        <v>0</v>
      </c>
      <c r="K133" s="6">
        <f t="shared" si="16"/>
        <v>0</v>
      </c>
      <c r="L133" s="7" t="e">
        <f t="shared" si="13"/>
        <v>#DIV/0!</v>
      </c>
      <c r="M133" s="7" t="e">
        <f t="shared" si="17"/>
        <v>#DIV/0!</v>
      </c>
      <c r="P133" s="5" t="e">
        <f t="shared" si="18"/>
        <v>#DIV/0!</v>
      </c>
    </row>
    <row r="134" spans="1:16" x14ac:dyDescent="0.15">
      <c r="A134" s="5">
        <v>66.5</v>
      </c>
      <c r="B134" s="5">
        <v>132</v>
      </c>
      <c r="I134" s="6">
        <f t="shared" si="14"/>
        <v>0</v>
      </c>
      <c r="J134" s="6">
        <f t="shared" si="15"/>
        <v>0</v>
      </c>
      <c r="K134" s="6">
        <f t="shared" si="16"/>
        <v>0</v>
      </c>
      <c r="L134" s="7" t="e">
        <f t="shared" si="13"/>
        <v>#DIV/0!</v>
      </c>
      <c r="M134" s="7" t="e">
        <f t="shared" si="17"/>
        <v>#DIV/0!</v>
      </c>
      <c r="P134" s="5" t="e">
        <f t="shared" si="18"/>
        <v>#DIV/0!</v>
      </c>
    </row>
    <row r="135" spans="1:16" x14ac:dyDescent="0.15">
      <c r="A135" s="5">
        <v>67</v>
      </c>
      <c r="B135" s="5">
        <v>133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7" t="e">
        <f t="shared" si="13"/>
        <v>#DIV/0!</v>
      </c>
      <c r="M135" s="7" t="e">
        <f t="shared" si="17"/>
        <v>#DIV/0!</v>
      </c>
      <c r="P135" s="5" t="e">
        <f t="shared" si="18"/>
        <v>#DIV/0!</v>
      </c>
    </row>
    <row r="136" spans="1:16" x14ac:dyDescent="0.15">
      <c r="A136" s="5">
        <v>67.5</v>
      </c>
      <c r="B136" s="5">
        <v>134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7" t="e">
        <f t="shared" si="13"/>
        <v>#DIV/0!</v>
      </c>
      <c r="M136" s="7" t="e">
        <f t="shared" si="17"/>
        <v>#DIV/0!</v>
      </c>
      <c r="P136" s="5" t="e">
        <f t="shared" si="18"/>
        <v>#DIV/0!</v>
      </c>
    </row>
    <row r="137" spans="1:16" x14ac:dyDescent="0.15">
      <c r="A137" s="5">
        <v>68</v>
      </c>
      <c r="B137" s="5">
        <v>135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7" t="e">
        <f t="shared" si="13"/>
        <v>#DIV/0!</v>
      </c>
      <c r="M137" s="7" t="e">
        <f t="shared" si="17"/>
        <v>#DIV/0!</v>
      </c>
      <c r="P137" s="5" t="e">
        <f t="shared" si="18"/>
        <v>#DIV/0!</v>
      </c>
    </row>
    <row r="138" spans="1:16" x14ac:dyDescent="0.15">
      <c r="A138" s="5">
        <v>68.5</v>
      </c>
      <c r="B138" s="5">
        <v>136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7" t="e">
        <f t="shared" si="13"/>
        <v>#DIV/0!</v>
      </c>
      <c r="M138" s="7" t="e">
        <f t="shared" si="17"/>
        <v>#DIV/0!</v>
      </c>
      <c r="P138" s="5" t="e">
        <f t="shared" si="18"/>
        <v>#DIV/0!</v>
      </c>
    </row>
    <row r="139" spans="1:16" x14ac:dyDescent="0.15">
      <c r="A139" s="5">
        <v>69</v>
      </c>
      <c r="B139" s="5">
        <v>137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7" t="e">
        <f t="shared" si="13"/>
        <v>#DIV/0!</v>
      </c>
      <c r="M139" s="7" t="e">
        <f t="shared" si="17"/>
        <v>#DIV/0!</v>
      </c>
      <c r="P139" s="5" t="e">
        <f t="shared" si="18"/>
        <v>#DIV/0!</v>
      </c>
    </row>
    <row r="140" spans="1:16" x14ac:dyDescent="0.15">
      <c r="A140" s="5">
        <v>69.5</v>
      </c>
      <c r="B140" s="5">
        <v>138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7" t="e">
        <f t="shared" si="13"/>
        <v>#DIV/0!</v>
      </c>
      <c r="M140" s="7" t="e">
        <f t="shared" si="17"/>
        <v>#DIV/0!</v>
      </c>
      <c r="P140" s="5" t="e">
        <f t="shared" si="18"/>
        <v>#DIV/0!</v>
      </c>
    </row>
    <row r="141" spans="1:16" x14ac:dyDescent="0.15">
      <c r="A141" s="5">
        <v>70</v>
      </c>
      <c r="B141" s="5">
        <v>139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7" t="e">
        <f t="shared" si="13"/>
        <v>#DIV/0!</v>
      </c>
      <c r="M141" s="7" t="e">
        <f t="shared" si="17"/>
        <v>#DIV/0!</v>
      </c>
      <c r="P141" s="5" t="e">
        <f t="shared" si="18"/>
        <v>#DIV/0!</v>
      </c>
    </row>
    <row r="142" spans="1:16" x14ac:dyDescent="0.15">
      <c r="A142" s="5">
        <v>70.5</v>
      </c>
      <c r="B142" s="5">
        <v>140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7" t="e">
        <f t="shared" si="13"/>
        <v>#DIV/0!</v>
      </c>
      <c r="M142" s="7" t="e">
        <f t="shared" si="17"/>
        <v>#DIV/0!</v>
      </c>
      <c r="P142" s="5" t="e">
        <f t="shared" si="18"/>
        <v>#DIV/0!</v>
      </c>
    </row>
    <row r="143" spans="1:16" x14ac:dyDescent="0.15">
      <c r="A143" s="5">
        <v>71</v>
      </c>
      <c r="B143" s="5">
        <v>141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7" t="e">
        <f t="shared" si="13"/>
        <v>#DIV/0!</v>
      </c>
      <c r="M143" s="7" t="e">
        <f t="shared" si="17"/>
        <v>#DIV/0!</v>
      </c>
      <c r="P143" s="5" t="e">
        <f t="shared" si="18"/>
        <v>#DIV/0!</v>
      </c>
    </row>
    <row r="144" spans="1:16" x14ac:dyDescent="0.15">
      <c r="A144" s="5">
        <v>71.5</v>
      </c>
      <c r="B144" s="5">
        <v>142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7" t="e">
        <f t="shared" si="13"/>
        <v>#DIV/0!</v>
      </c>
      <c r="M144" s="7" t="e">
        <f t="shared" si="17"/>
        <v>#DIV/0!</v>
      </c>
      <c r="P144" s="5" t="e">
        <f t="shared" si="18"/>
        <v>#DIV/0!</v>
      </c>
    </row>
    <row r="145" spans="1:16" x14ac:dyDescent="0.15">
      <c r="A145" s="5">
        <v>72</v>
      </c>
      <c r="B145" s="5">
        <v>143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7" t="e">
        <f t="shared" si="13"/>
        <v>#DIV/0!</v>
      </c>
      <c r="M145" s="7" t="e">
        <f t="shared" si="17"/>
        <v>#DIV/0!</v>
      </c>
      <c r="P145" s="5" t="e">
        <f t="shared" si="18"/>
        <v>#DIV/0!</v>
      </c>
    </row>
    <row r="146" spans="1:16" x14ac:dyDescent="0.15">
      <c r="A146" s="5">
        <v>72.5</v>
      </c>
      <c r="B146" s="5">
        <v>144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7" t="e">
        <f t="shared" si="13"/>
        <v>#DIV/0!</v>
      </c>
      <c r="M146" s="7" t="e">
        <f t="shared" si="17"/>
        <v>#DIV/0!</v>
      </c>
      <c r="P146" s="5" t="e">
        <f t="shared" si="18"/>
        <v>#DIV/0!</v>
      </c>
    </row>
    <row r="147" spans="1:16" x14ac:dyDescent="0.15">
      <c r="A147" s="5">
        <v>73</v>
      </c>
      <c r="B147" s="5">
        <v>145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7" t="e">
        <f t="shared" si="13"/>
        <v>#DIV/0!</v>
      </c>
      <c r="M147" s="7" t="e">
        <f t="shared" si="17"/>
        <v>#DIV/0!</v>
      </c>
      <c r="P147" s="5" t="e">
        <f t="shared" si="18"/>
        <v>#DIV/0!</v>
      </c>
    </row>
    <row r="148" spans="1:16" x14ac:dyDescent="0.15">
      <c r="A148" s="5">
        <v>73.5</v>
      </c>
      <c r="B148" s="5">
        <v>146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7" t="e">
        <f t="shared" si="13"/>
        <v>#DIV/0!</v>
      </c>
      <c r="M148" s="7" t="e">
        <f t="shared" si="17"/>
        <v>#DIV/0!</v>
      </c>
      <c r="P148" s="5" t="e">
        <f t="shared" si="18"/>
        <v>#DIV/0!</v>
      </c>
    </row>
    <row r="149" spans="1:16" x14ac:dyDescent="0.15">
      <c r="A149" s="5">
        <v>74</v>
      </c>
      <c r="B149" s="5">
        <v>147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7" t="e">
        <f t="shared" si="13"/>
        <v>#DIV/0!</v>
      </c>
      <c r="M149" s="7" t="e">
        <f t="shared" si="17"/>
        <v>#DIV/0!</v>
      </c>
      <c r="P149" s="5" t="e">
        <f t="shared" si="18"/>
        <v>#DIV/0!</v>
      </c>
    </row>
    <row r="150" spans="1:16" x14ac:dyDescent="0.15">
      <c r="A150" s="5">
        <v>74.5</v>
      </c>
      <c r="B150" s="5">
        <v>148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7" t="e">
        <f t="shared" si="13"/>
        <v>#DIV/0!</v>
      </c>
      <c r="M150" s="7" t="e">
        <f t="shared" si="17"/>
        <v>#DIV/0!</v>
      </c>
      <c r="P150" s="5" t="e">
        <f t="shared" si="18"/>
        <v>#DIV/0!</v>
      </c>
    </row>
    <row r="151" spans="1:16" x14ac:dyDescent="0.15">
      <c r="A151" s="5">
        <v>75</v>
      </c>
      <c r="B151" s="5">
        <v>149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7" t="e">
        <f t="shared" si="13"/>
        <v>#DIV/0!</v>
      </c>
      <c r="M151" s="7" t="e">
        <f t="shared" si="17"/>
        <v>#DIV/0!</v>
      </c>
      <c r="P151" s="5" t="e">
        <f t="shared" si="18"/>
        <v>#DIV/0!</v>
      </c>
    </row>
    <row r="152" spans="1:16" x14ac:dyDescent="0.15">
      <c r="A152" s="5">
        <v>75.5</v>
      </c>
      <c r="B152" s="5">
        <v>150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7" t="e">
        <f t="shared" si="13"/>
        <v>#DIV/0!</v>
      </c>
      <c r="M152" s="7" t="e">
        <f t="shared" si="17"/>
        <v>#DIV/0!</v>
      </c>
      <c r="P152" s="5" t="e">
        <f t="shared" si="18"/>
        <v>#DIV/0!</v>
      </c>
    </row>
    <row r="153" spans="1:16" x14ac:dyDescent="0.15">
      <c r="A153" s="5">
        <v>76</v>
      </c>
      <c r="B153" s="5">
        <v>151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7" t="e">
        <f t="shared" si="13"/>
        <v>#DIV/0!</v>
      </c>
      <c r="M153" s="7" t="e">
        <f t="shared" si="17"/>
        <v>#DIV/0!</v>
      </c>
      <c r="P153" s="5" t="e">
        <f t="shared" si="18"/>
        <v>#DIV/0!</v>
      </c>
    </row>
    <row r="154" spans="1:16" x14ac:dyDescent="0.15">
      <c r="A154" s="5">
        <v>76.5</v>
      </c>
      <c r="B154" s="5">
        <v>152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7" t="e">
        <f t="shared" si="13"/>
        <v>#DIV/0!</v>
      </c>
      <c r="M154" s="7" t="e">
        <f t="shared" si="17"/>
        <v>#DIV/0!</v>
      </c>
      <c r="P154" s="5" t="e">
        <f t="shared" si="18"/>
        <v>#DIV/0!</v>
      </c>
    </row>
    <row r="155" spans="1:16" x14ac:dyDescent="0.15">
      <c r="A155" s="5">
        <v>77</v>
      </c>
      <c r="B155" s="5">
        <v>153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7" t="e">
        <f t="shared" si="13"/>
        <v>#DIV/0!</v>
      </c>
      <c r="M155" s="7" t="e">
        <f t="shared" si="17"/>
        <v>#DIV/0!</v>
      </c>
      <c r="P155" s="5" t="e">
        <f t="shared" si="18"/>
        <v>#DIV/0!</v>
      </c>
    </row>
    <row r="156" spans="1:16" x14ac:dyDescent="0.15">
      <c r="A156" s="5">
        <v>77.5</v>
      </c>
      <c r="B156" s="5">
        <v>154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7" t="e">
        <f t="shared" si="13"/>
        <v>#DIV/0!</v>
      </c>
      <c r="M156" s="7" t="e">
        <f t="shared" si="17"/>
        <v>#DIV/0!</v>
      </c>
      <c r="P156" s="5" t="e">
        <f t="shared" si="18"/>
        <v>#DIV/0!</v>
      </c>
    </row>
    <row r="157" spans="1:16" x14ac:dyDescent="0.15">
      <c r="A157" s="5">
        <v>78</v>
      </c>
      <c r="B157" s="5">
        <v>155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7" t="e">
        <f t="shared" si="13"/>
        <v>#DIV/0!</v>
      </c>
      <c r="M157" s="7" t="e">
        <f t="shared" si="17"/>
        <v>#DIV/0!</v>
      </c>
      <c r="P157" s="5" t="e">
        <f t="shared" si="18"/>
        <v>#DIV/0!</v>
      </c>
    </row>
    <row r="158" spans="1:16" x14ac:dyDescent="0.15">
      <c r="A158" s="5">
        <v>78.5</v>
      </c>
      <c r="B158" s="5">
        <v>156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7" t="e">
        <f t="shared" si="13"/>
        <v>#DIV/0!</v>
      </c>
      <c r="M158" s="7" t="e">
        <f t="shared" si="17"/>
        <v>#DIV/0!</v>
      </c>
      <c r="P158" s="5" t="e">
        <f t="shared" si="18"/>
        <v>#DIV/0!</v>
      </c>
    </row>
    <row r="159" spans="1:16" x14ac:dyDescent="0.15">
      <c r="A159" s="5">
        <v>79</v>
      </c>
      <c r="B159" s="5">
        <v>157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7" t="e">
        <f t="shared" si="13"/>
        <v>#DIV/0!</v>
      </c>
      <c r="M159" s="7" t="e">
        <f t="shared" si="17"/>
        <v>#DIV/0!</v>
      </c>
      <c r="P159" s="5" t="e">
        <f t="shared" si="18"/>
        <v>#DIV/0!</v>
      </c>
    </row>
    <row r="160" spans="1:16" x14ac:dyDescent="0.15">
      <c r="A160" s="5">
        <v>79.5</v>
      </c>
      <c r="B160" s="5">
        <v>158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7" t="e">
        <f t="shared" si="13"/>
        <v>#DIV/0!</v>
      </c>
      <c r="M160" s="7" t="e">
        <f t="shared" si="17"/>
        <v>#DIV/0!</v>
      </c>
      <c r="P160" s="5" t="e">
        <f t="shared" si="18"/>
        <v>#DIV/0!</v>
      </c>
    </row>
    <row r="161" spans="1:16" x14ac:dyDescent="0.15">
      <c r="A161" s="5">
        <v>80</v>
      </c>
      <c r="B161" s="5">
        <v>159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7" t="e">
        <f t="shared" si="13"/>
        <v>#DIV/0!</v>
      </c>
      <c r="M161" s="7" t="e">
        <f t="shared" si="17"/>
        <v>#DIV/0!</v>
      </c>
      <c r="P161" s="5" t="e">
        <f t="shared" si="18"/>
        <v>#DIV/0!</v>
      </c>
    </row>
    <row r="162" spans="1:16" x14ac:dyDescent="0.15">
      <c r="A162" s="5">
        <v>80.5</v>
      </c>
      <c r="B162" s="5">
        <v>160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7" t="e">
        <f t="shared" si="13"/>
        <v>#DIV/0!</v>
      </c>
      <c r="M162" s="7" t="e">
        <f t="shared" si="17"/>
        <v>#DIV/0!</v>
      </c>
      <c r="P162" s="5" t="e">
        <f t="shared" si="18"/>
        <v>#DIV/0!</v>
      </c>
    </row>
    <row r="163" spans="1:16" x14ac:dyDescent="0.15">
      <c r="A163" s="5">
        <v>81</v>
      </c>
      <c r="B163" s="5">
        <v>161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7" t="e">
        <f t="shared" si="13"/>
        <v>#DIV/0!</v>
      </c>
      <c r="M163" s="7" t="e">
        <f t="shared" si="17"/>
        <v>#DIV/0!</v>
      </c>
      <c r="P163" s="5" t="e">
        <f t="shared" si="18"/>
        <v>#DIV/0!</v>
      </c>
    </row>
    <row r="164" spans="1:16" x14ac:dyDescent="0.15">
      <c r="A164" s="5">
        <v>81.5</v>
      </c>
      <c r="B164" s="5">
        <v>162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7" t="e">
        <f t="shared" si="13"/>
        <v>#DIV/0!</v>
      </c>
      <c r="M164" s="7" t="e">
        <f t="shared" si="17"/>
        <v>#DIV/0!</v>
      </c>
      <c r="P164" s="5" t="e">
        <f t="shared" si="18"/>
        <v>#DIV/0!</v>
      </c>
    </row>
    <row r="165" spans="1:16" x14ac:dyDescent="0.15">
      <c r="A165" s="5">
        <v>82</v>
      </c>
      <c r="B165" s="5">
        <v>163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7" t="e">
        <f t="shared" si="13"/>
        <v>#DIV/0!</v>
      </c>
      <c r="M165" s="7" t="e">
        <f t="shared" si="17"/>
        <v>#DIV/0!</v>
      </c>
      <c r="P165" s="5" t="e">
        <f t="shared" si="18"/>
        <v>#DIV/0!</v>
      </c>
    </row>
    <row r="166" spans="1:16" x14ac:dyDescent="0.15">
      <c r="A166" s="5">
        <v>82.5</v>
      </c>
      <c r="B166" s="5">
        <v>164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7" t="e">
        <f t="shared" si="13"/>
        <v>#DIV/0!</v>
      </c>
      <c r="M166" s="7" t="e">
        <f t="shared" si="17"/>
        <v>#DIV/0!</v>
      </c>
      <c r="P166" s="5" t="e">
        <f t="shared" si="18"/>
        <v>#DIV/0!</v>
      </c>
    </row>
    <row r="167" spans="1:16" x14ac:dyDescent="0.15">
      <c r="A167" s="5">
        <v>83</v>
      </c>
      <c r="B167" s="5">
        <v>165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7" t="e">
        <f t="shared" si="13"/>
        <v>#DIV/0!</v>
      </c>
      <c r="M167" s="7" t="e">
        <f t="shared" si="17"/>
        <v>#DIV/0!</v>
      </c>
      <c r="P167" s="5" t="e">
        <f t="shared" si="18"/>
        <v>#DIV/0!</v>
      </c>
    </row>
    <row r="168" spans="1:16" x14ac:dyDescent="0.15">
      <c r="A168" s="5">
        <v>83.5</v>
      </c>
      <c r="B168" s="5">
        <v>166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7" t="e">
        <f t="shared" si="13"/>
        <v>#DIV/0!</v>
      </c>
      <c r="M168" s="7" t="e">
        <f t="shared" si="17"/>
        <v>#DIV/0!</v>
      </c>
      <c r="P168" s="5" t="e">
        <f t="shared" si="18"/>
        <v>#DIV/0!</v>
      </c>
    </row>
    <row r="169" spans="1:16" x14ac:dyDescent="0.15">
      <c r="A169" s="5">
        <v>84</v>
      </c>
      <c r="B169" s="5">
        <v>167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7" t="e">
        <f t="shared" si="13"/>
        <v>#DIV/0!</v>
      </c>
      <c r="M169" s="7" t="e">
        <f t="shared" si="17"/>
        <v>#DIV/0!</v>
      </c>
      <c r="P169" s="5" t="e">
        <f t="shared" si="18"/>
        <v>#DIV/0!</v>
      </c>
    </row>
    <row r="170" spans="1:16" x14ac:dyDescent="0.15">
      <c r="A170" s="5">
        <v>84.5</v>
      </c>
      <c r="B170" s="5">
        <v>168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7" t="e">
        <f t="shared" si="13"/>
        <v>#DIV/0!</v>
      </c>
      <c r="M170" s="7" t="e">
        <f t="shared" si="17"/>
        <v>#DIV/0!</v>
      </c>
      <c r="P170" s="5" t="e">
        <f t="shared" si="18"/>
        <v>#DIV/0!</v>
      </c>
    </row>
    <row r="171" spans="1:16" x14ac:dyDescent="0.15">
      <c r="A171" s="5">
        <v>85</v>
      </c>
      <c r="B171" s="5">
        <v>169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7" t="e">
        <f t="shared" si="13"/>
        <v>#DIV/0!</v>
      </c>
      <c r="M171" s="7" t="e">
        <f t="shared" si="17"/>
        <v>#DIV/0!</v>
      </c>
      <c r="P171" s="5" t="e">
        <f t="shared" si="18"/>
        <v>#DIV/0!</v>
      </c>
    </row>
    <row r="172" spans="1:16" x14ac:dyDescent="0.15">
      <c r="A172" s="5">
        <v>85.5</v>
      </c>
      <c r="B172" s="5">
        <v>170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7" t="e">
        <f t="shared" si="13"/>
        <v>#DIV/0!</v>
      </c>
      <c r="M172" s="7" t="e">
        <f t="shared" si="17"/>
        <v>#DIV/0!</v>
      </c>
      <c r="P172" s="5" t="e">
        <f t="shared" si="18"/>
        <v>#DIV/0!</v>
      </c>
    </row>
    <row r="173" spans="1:16" x14ac:dyDescent="0.15">
      <c r="A173" s="5">
        <v>86</v>
      </c>
      <c r="B173" s="5">
        <v>171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7" t="e">
        <f t="shared" si="13"/>
        <v>#DIV/0!</v>
      </c>
      <c r="M173" s="7" t="e">
        <f t="shared" si="17"/>
        <v>#DIV/0!</v>
      </c>
      <c r="P173" s="5" t="e">
        <f t="shared" si="18"/>
        <v>#DIV/0!</v>
      </c>
    </row>
    <row r="174" spans="1:16" x14ac:dyDescent="0.15">
      <c r="A174" s="5">
        <v>86.5</v>
      </c>
      <c r="B174" s="5">
        <v>172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7" t="e">
        <f t="shared" si="13"/>
        <v>#DIV/0!</v>
      </c>
      <c r="M174" s="7" t="e">
        <f t="shared" si="17"/>
        <v>#DIV/0!</v>
      </c>
      <c r="P174" s="5" t="e">
        <f t="shared" si="18"/>
        <v>#DIV/0!</v>
      </c>
    </row>
    <row r="175" spans="1:16" x14ac:dyDescent="0.15">
      <c r="A175" s="5">
        <v>87</v>
      </c>
      <c r="B175" s="5">
        <v>173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7" t="e">
        <f t="shared" si="13"/>
        <v>#DIV/0!</v>
      </c>
      <c r="M175" s="7" t="e">
        <f t="shared" si="17"/>
        <v>#DIV/0!</v>
      </c>
      <c r="P175" s="5" t="e">
        <f t="shared" si="18"/>
        <v>#DIV/0!</v>
      </c>
    </row>
    <row r="176" spans="1:16" x14ac:dyDescent="0.15">
      <c r="A176" s="5">
        <v>87.5</v>
      </c>
      <c r="B176" s="5">
        <v>174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7" t="e">
        <f t="shared" si="13"/>
        <v>#DIV/0!</v>
      </c>
      <c r="M176" s="7" t="e">
        <f t="shared" si="17"/>
        <v>#DIV/0!</v>
      </c>
      <c r="P176" s="5" t="e">
        <f t="shared" si="18"/>
        <v>#DIV/0!</v>
      </c>
    </row>
    <row r="177" spans="1:16" x14ac:dyDescent="0.15">
      <c r="A177" s="5">
        <v>88</v>
      </c>
      <c r="B177" s="5">
        <v>175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7" t="e">
        <f t="shared" si="13"/>
        <v>#DIV/0!</v>
      </c>
      <c r="M177" s="7" t="e">
        <f t="shared" si="17"/>
        <v>#DIV/0!</v>
      </c>
      <c r="P177" s="5" t="e">
        <f t="shared" si="18"/>
        <v>#DIV/0!</v>
      </c>
    </row>
    <row r="178" spans="1:16" x14ac:dyDescent="0.15">
      <c r="A178" s="5">
        <v>88.5</v>
      </c>
      <c r="B178" s="5">
        <v>176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7" t="e">
        <f t="shared" si="13"/>
        <v>#DIV/0!</v>
      </c>
      <c r="M178" s="7" t="e">
        <f t="shared" si="17"/>
        <v>#DIV/0!</v>
      </c>
      <c r="P178" s="5" t="e">
        <f t="shared" si="18"/>
        <v>#DIV/0!</v>
      </c>
    </row>
    <row r="179" spans="1:16" x14ac:dyDescent="0.15">
      <c r="A179" s="5">
        <v>89</v>
      </c>
      <c r="B179" s="5">
        <v>177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7" t="e">
        <f t="shared" si="13"/>
        <v>#DIV/0!</v>
      </c>
      <c r="M179" s="7" t="e">
        <f t="shared" si="17"/>
        <v>#DIV/0!</v>
      </c>
      <c r="P179" s="5" t="e">
        <f t="shared" si="18"/>
        <v>#DIV/0!</v>
      </c>
    </row>
    <row r="180" spans="1:16" x14ac:dyDescent="0.15">
      <c r="A180" s="5">
        <v>89.5</v>
      </c>
      <c r="B180" s="5">
        <v>178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7" t="e">
        <f t="shared" si="13"/>
        <v>#DIV/0!</v>
      </c>
      <c r="M180" s="7" t="e">
        <f t="shared" si="17"/>
        <v>#DIV/0!</v>
      </c>
      <c r="P180" s="5" t="e">
        <f t="shared" si="18"/>
        <v>#DIV/0!</v>
      </c>
    </row>
    <row r="181" spans="1:16" x14ac:dyDescent="0.15">
      <c r="A181" s="5">
        <v>90</v>
      </c>
      <c r="B181" s="5">
        <v>179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7" t="e">
        <f t="shared" si="13"/>
        <v>#DIV/0!</v>
      </c>
      <c r="M181" s="7" t="e">
        <f t="shared" si="17"/>
        <v>#DIV/0!</v>
      </c>
      <c r="P181" s="5" t="e">
        <f t="shared" si="18"/>
        <v>#DIV/0!</v>
      </c>
    </row>
    <row r="182" spans="1:16" x14ac:dyDescent="0.15">
      <c r="A182" s="5">
        <v>90.5</v>
      </c>
      <c r="B182" s="5">
        <v>180</v>
      </c>
      <c r="I182" s="6">
        <f t="shared" si="14"/>
        <v>0</v>
      </c>
      <c r="J182" s="6">
        <f t="shared" si="15"/>
        <v>0</v>
      </c>
      <c r="K182" s="6">
        <f>I182-1.2*J182</f>
        <v>0</v>
      </c>
      <c r="L182" s="7" t="e">
        <f t="shared" si="13"/>
        <v>#DIV/0!</v>
      </c>
      <c r="M182" s="7" t="e">
        <f>L182+ABS($N$2)*A182</f>
        <v>#DIV/0!</v>
      </c>
      <c r="P182" s="5" t="e">
        <f>(L182-$O$2)/$O$2*100</f>
        <v>#DIV/0!</v>
      </c>
    </row>
    <row r="183" spans="1:16" x14ac:dyDescent="0.15">
      <c r="A183" s="5">
        <v>91</v>
      </c>
      <c r="B183" s="5">
        <v>181</v>
      </c>
      <c r="I183" s="6">
        <f t="shared" si="14"/>
        <v>0</v>
      </c>
      <c r="J183" s="6">
        <f t="shared" si="15"/>
        <v>0</v>
      </c>
      <c r="K183" s="6">
        <f t="shared" ref="K183:K241" si="19">I183-1.2*J183</f>
        <v>0</v>
      </c>
      <c r="L183" s="7" t="e">
        <f t="shared" si="13"/>
        <v>#DIV/0!</v>
      </c>
      <c r="M183" s="7" t="e">
        <f t="shared" ref="M183:M241" si="20">L183+ABS($N$2)*A183</f>
        <v>#DIV/0!</v>
      </c>
      <c r="P183" s="5" t="e">
        <f t="shared" ref="P183:P241" si="21">(L183-$O$2)/$O$2*100</f>
        <v>#DIV/0!</v>
      </c>
    </row>
    <row r="184" spans="1:16" x14ac:dyDescent="0.15">
      <c r="A184" s="5">
        <v>91.5</v>
      </c>
      <c r="B184" s="5">
        <v>182</v>
      </c>
      <c r="I184" s="6">
        <f t="shared" si="14"/>
        <v>0</v>
      </c>
      <c r="J184" s="6">
        <f t="shared" si="15"/>
        <v>0</v>
      </c>
      <c r="K184" s="6">
        <f t="shared" si="19"/>
        <v>0</v>
      </c>
      <c r="L184" s="7" t="e">
        <f t="shared" si="13"/>
        <v>#DIV/0!</v>
      </c>
      <c r="M184" s="7" t="e">
        <f t="shared" si="20"/>
        <v>#DIV/0!</v>
      </c>
      <c r="P184" s="5" t="e">
        <f t="shared" si="21"/>
        <v>#DIV/0!</v>
      </c>
    </row>
    <row r="185" spans="1:16" x14ac:dyDescent="0.15">
      <c r="A185" s="5">
        <v>92</v>
      </c>
      <c r="B185" s="5">
        <v>183</v>
      </c>
      <c r="I185" s="6">
        <f t="shared" si="14"/>
        <v>0</v>
      </c>
      <c r="J185" s="6">
        <f t="shared" si="15"/>
        <v>0</v>
      </c>
      <c r="K185" s="6">
        <f t="shared" si="19"/>
        <v>0</v>
      </c>
      <c r="L185" s="7" t="e">
        <f t="shared" si="13"/>
        <v>#DIV/0!</v>
      </c>
      <c r="M185" s="7" t="e">
        <f t="shared" si="20"/>
        <v>#DIV/0!</v>
      </c>
      <c r="P185" s="5" t="e">
        <f t="shared" si="21"/>
        <v>#DIV/0!</v>
      </c>
    </row>
    <row r="186" spans="1:16" x14ac:dyDescent="0.15">
      <c r="A186" s="5">
        <v>92.5</v>
      </c>
      <c r="B186" s="5">
        <v>184</v>
      </c>
      <c r="I186" s="6">
        <f t="shared" si="14"/>
        <v>0</v>
      </c>
      <c r="J186" s="6">
        <f t="shared" si="15"/>
        <v>0</v>
      </c>
      <c r="K186" s="6">
        <f t="shared" si="19"/>
        <v>0</v>
      </c>
      <c r="L186" s="7" t="e">
        <f t="shared" si="13"/>
        <v>#DIV/0!</v>
      </c>
      <c r="M186" s="7" t="e">
        <f t="shared" si="20"/>
        <v>#DIV/0!</v>
      </c>
      <c r="P186" s="5" t="e">
        <f t="shared" si="21"/>
        <v>#DIV/0!</v>
      </c>
    </row>
    <row r="187" spans="1:16" x14ac:dyDescent="0.15">
      <c r="A187" s="5">
        <v>93</v>
      </c>
      <c r="B187" s="5">
        <v>185</v>
      </c>
      <c r="I187" s="6">
        <f t="shared" si="14"/>
        <v>0</v>
      </c>
      <c r="J187" s="6">
        <f t="shared" si="15"/>
        <v>0</v>
      </c>
      <c r="K187" s="6">
        <f t="shared" si="19"/>
        <v>0</v>
      </c>
      <c r="L187" s="7" t="e">
        <f t="shared" si="13"/>
        <v>#DIV/0!</v>
      </c>
      <c r="M187" s="7" t="e">
        <f t="shared" si="20"/>
        <v>#DIV/0!</v>
      </c>
      <c r="P187" s="5" t="e">
        <f t="shared" si="21"/>
        <v>#DIV/0!</v>
      </c>
    </row>
    <row r="188" spans="1:16" x14ac:dyDescent="0.15">
      <c r="A188" s="5">
        <v>93.5</v>
      </c>
      <c r="B188" s="5">
        <v>186</v>
      </c>
      <c r="I188" s="6">
        <f t="shared" si="14"/>
        <v>0</v>
      </c>
      <c r="J188" s="6">
        <f t="shared" si="15"/>
        <v>0</v>
      </c>
      <c r="K188" s="6">
        <f t="shared" si="19"/>
        <v>0</v>
      </c>
      <c r="L188" s="7" t="e">
        <f t="shared" si="13"/>
        <v>#DIV/0!</v>
      </c>
      <c r="M188" s="7" t="e">
        <f t="shared" si="20"/>
        <v>#DIV/0!</v>
      </c>
      <c r="P188" s="5" t="e">
        <f t="shared" si="21"/>
        <v>#DIV/0!</v>
      </c>
    </row>
    <row r="189" spans="1:16" x14ac:dyDescent="0.15">
      <c r="A189" s="5">
        <v>94</v>
      </c>
      <c r="B189" s="5">
        <v>187</v>
      </c>
      <c r="I189" s="6">
        <f t="shared" si="14"/>
        <v>0</v>
      </c>
      <c r="J189" s="6">
        <f t="shared" si="15"/>
        <v>0</v>
      </c>
      <c r="K189" s="6">
        <f t="shared" si="19"/>
        <v>0</v>
      </c>
      <c r="L189" s="7" t="e">
        <f t="shared" si="13"/>
        <v>#DIV/0!</v>
      </c>
      <c r="M189" s="7" t="e">
        <f t="shared" si="20"/>
        <v>#DIV/0!</v>
      </c>
      <c r="P189" s="5" t="e">
        <f t="shared" si="21"/>
        <v>#DIV/0!</v>
      </c>
    </row>
    <row r="190" spans="1:16" x14ac:dyDescent="0.15">
      <c r="A190" s="5">
        <v>94.5</v>
      </c>
      <c r="B190" s="5">
        <v>188</v>
      </c>
      <c r="I190" s="6">
        <f t="shared" si="14"/>
        <v>0</v>
      </c>
      <c r="J190" s="6">
        <f t="shared" si="15"/>
        <v>0</v>
      </c>
      <c r="K190" s="6">
        <f t="shared" si="19"/>
        <v>0</v>
      </c>
      <c r="L190" s="7" t="e">
        <f t="shared" si="13"/>
        <v>#DIV/0!</v>
      </c>
      <c r="M190" s="7" t="e">
        <f t="shared" si="20"/>
        <v>#DIV/0!</v>
      </c>
      <c r="P190" s="5" t="e">
        <f t="shared" si="21"/>
        <v>#DIV/0!</v>
      </c>
    </row>
    <row r="191" spans="1:16" x14ac:dyDescent="0.15">
      <c r="A191" s="5">
        <v>95</v>
      </c>
      <c r="B191" s="5">
        <v>189</v>
      </c>
      <c r="I191" s="6">
        <f t="shared" si="14"/>
        <v>0</v>
      </c>
      <c r="J191" s="6">
        <f t="shared" si="15"/>
        <v>0</v>
      </c>
      <c r="K191" s="6">
        <f t="shared" si="19"/>
        <v>0</v>
      </c>
      <c r="L191" s="7" t="e">
        <f t="shared" si="13"/>
        <v>#DIV/0!</v>
      </c>
      <c r="M191" s="7" t="e">
        <f t="shared" si="20"/>
        <v>#DIV/0!</v>
      </c>
      <c r="P191" s="5" t="e">
        <f t="shared" si="21"/>
        <v>#DIV/0!</v>
      </c>
    </row>
    <row r="192" spans="1:16" x14ac:dyDescent="0.15">
      <c r="A192" s="5">
        <v>95.5</v>
      </c>
      <c r="B192" s="5">
        <v>190</v>
      </c>
      <c r="I192" s="6">
        <f t="shared" si="14"/>
        <v>0</v>
      </c>
      <c r="J192" s="6">
        <f t="shared" si="15"/>
        <v>0</v>
      </c>
      <c r="K192" s="6">
        <f t="shared" si="19"/>
        <v>0</v>
      </c>
      <c r="L192" s="7" t="e">
        <f t="shared" si="13"/>
        <v>#DIV/0!</v>
      </c>
      <c r="M192" s="7" t="e">
        <f t="shared" si="20"/>
        <v>#DIV/0!</v>
      </c>
      <c r="P192" s="5" t="e">
        <f t="shared" si="21"/>
        <v>#DIV/0!</v>
      </c>
    </row>
    <row r="193" spans="1:16" x14ac:dyDescent="0.15">
      <c r="A193" s="5">
        <v>96</v>
      </c>
      <c r="B193" s="5">
        <v>191</v>
      </c>
      <c r="I193" s="6">
        <f t="shared" si="14"/>
        <v>0</v>
      </c>
      <c r="J193" s="6">
        <f t="shared" si="15"/>
        <v>0</v>
      </c>
      <c r="K193" s="6">
        <f t="shared" si="19"/>
        <v>0</v>
      </c>
      <c r="L193" s="7" t="e">
        <f t="shared" si="13"/>
        <v>#DIV/0!</v>
      </c>
      <c r="M193" s="7" t="e">
        <f t="shared" si="20"/>
        <v>#DIV/0!</v>
      </c>
      <c r="P193" s="5" t="e">
        <f t="shared" si="21"/>
        <v>#DIV/0!</v>
      </c>
    </row>
    <row r="194" spans="1:16" x14ac:dyDescent="0.15">
      <c r="A194" s="5">
        <v>96.5</v>
      </c>
      <c r="B194" s="5">
        <v>192</v>
      </c>
      <c r="I194" s="6">
        <f t="shared" si="14"/>
        <v>0</v>
      </c>
      <c r="J194" s="6">
        <f t="shared" si="15"/>
        <v>0</v>
      </c>
      <c r="K194" s="6">
        <f t="shared" si="19"/>
        <v>0</v>
      </c>
      <c r="L194" s="7" t="e">
        <f t="shared" ref="L194:L241" si="22">K194/J194</f>
        <v>#DIV/0!</v>
      </c>
      <c r="M194" s="7" t="e">
        <f t="shared" si="20"/>
        <v>#DIV/0!</v>
      </c>
      <c r="P194" s="5" t="e">
        <f t="shared" si="21"/>
        <v>#DIV/0!</v>
      </c>
    </row>
    <row r="195" spans="1:16" x14ac:dyDescent="0.15">
      <c r="A195" s="5">
        <v>97</v>
      </c>
      <c r="B195" s="5">
        <v>193</v>
      </c>
      <c r="I195" s="6">
        <f t="shared" ref="I195:I241" si="23">E195-G195</f>
        <v>0</v>
      </c>
      <c r="J195" s="6">
        <f t="shared" ref="J195:J241" si="24">D195-F195</f>
        <v>0</v>
      </c>
      <c r="K195" s="6">
        <f t="shared" si="19"/>
        <v>0</v>
      </c>
      <c r="L195" s="7" t="e">
        <f t="shared" si="22"/>
        <v>#DIV/0!</v>
      </c>
      <c r="M195" s="7" t="e">
        <f t="shared" si="20"/>
        <v>#DIV/0!</v>
      </c>
      <c r="P195" s="5" t="e">
        <f t="shared" si="21"/>
        <v>#DIV/0!</v>
      </c>
    </row>
    <row r="196" spans="1:16" x14ac:dyDescent="0.15">
      <c r="A196" s="5">
        <v>97.5</v>
      </c>
      <c r="B196" s="5">
        <v>194</v>
      </c>
      <c r="I196" s="6">
        <f t="shared" si="23"/>
        <v>0</v>
      </c>
      <c r="J196" s="6">
        <f t="shared" si="24"/>
        <v>0</v>
      </c>
      <c r="K196" s="6">
        <f t="shared" si="19"/>
        <v>0</v>
      </c>
      <c r="L196" s="7" t="e">
        <f t="shared" si="22"/>
        <v>#DIV/0!</v>
      </c>
      <c r="M196" s="7" t="e">
        <f t="shared" si="20"/>
        <v>#DIV/0!</v>
      </c>
      <c r="P196" s="5" t="e">
        <f t="shared" si="21"/>
        <v>#DIV/0!</v>
      </c>
    </row>
    <row r="197" spans="1:16" x14ac:dyDescent="0.15">
      <c r="A197" s="5">
        <v>98</v>
      </c>
      <c r="B197" s="5">
        <v>195</v>
      </c>
      <c r="I197" s="6">
        <f t="shared" si="23"/>
        <v>0</v>
      </c>
      <c r="J197" s="6">
        <f t="shared" si="24"/>
        <v>0</v>
      </c>
      <c r="K197" s="6">
        <f t="shared" si="19"/>
        <v>0</v>
      </c>
      <c r="L197" s="7" t="e">
        <f t="shared" si="22"/>
        <v>#DIV/0!</v>
      </c>
      <c r="M197" s="7" t="e">
        <f t="shared" si="20"/>
        <v>#DIV/0!</v>
      </c>
      <c r="P197" s="5" t="e">
        <f t="shared" si="21"/>
        <v>#DIV/0!</v>
      </c>
    </row>
    <row r="198" spans="1:16" x14ac:dyDescent="0.15">
      <c r="A198" s="5">
        <v>98.5</v>
      </c>
      <c r="B198" s="5">
        <v>196</v>
      </c>
      <c r="I198" s="6">
        <f t="shared" si="23"/>
        <v>0</v>
      </c>
      <c r="J198" s="6">
        <f t="shared" si="24"/>
        <v>0</v>
      </c>
      <c r="K198" s="6">
        <f t="shared" si="19"/>
        <v>0</v>
      </c>
      <c r="L198" s="7" t="e">
        <f t="shared" si="22"/>
        <v>#DIV/0!</v>
      </c>
      <c r="M198" s="7" t="e">
        <f t="shared" si="20"/>
        <v>#DIV/0!</v>
      </c>
      <c r="P198" s="5" t="e">
        <f t="shared" si="21"/>
        <v>#DIV/0!</v>
      </c>
    </row>
    <row r="199" spans="1:16" x14ac:dyDescent="0.15">
      <c r="A199" s="5">
        <v>99</v>
      </c>
      <c r="B199" s="5">
        <v>197</v>
      </c>
      <c r="I199" s="6">
        <f t="shared" si="23"/>
        <v>0</v>
      </c>
      <c r="J199" s="6">
        <f t="shared" si="24"/>
        <v>0</v>
      </c>
      <c r="K199" s="6">
        <f t="shared" si="19"/>
        <v>0</v>
      </c>
      <c r="L199" s="7" t="e">
        <f t="shared" si="22"/>
        <v>#DIV/0!</v>
      </c>
      <c r="M199" s="7" t="e">
        <f t="shared" si="20"/>
        <v>#DIV/0!</v>
      </c>
      <c r="P199" s="5" t="e">
        <f t="shared" si="21"/>
        <v>#DIV/0!</v>
      </c>
    </row>
    <row r="200" spans="1:16" x14ac:dyDescent="0.15">
      <c r="A200" s="5">
        <v>99.5</v>
      </c>
      <c r="B200" s="5">
        <v>198</v>
      </c>
      <c r="I200" s="6">
        <f t="shared" si="23"/>
        <v>0</v>
      </c>
      <c r="J200" s="6">
        <f t="shared" si="24"/>
        <v>0</v>
      </c>
      <c r="K200" s="6">
        <f t="shared" si="19"/>
        <v>0</v>
      </c>
      <c r="L200" s="7" t="e">
        <f t="shared" si="22"/>
        <v>#DIV/0!</v>
      </c>
      <c r="M200" s="7" t="e">
        <f t="shared" si="20"/>
        <v>#DIV/0!</v>
      </c>
      <c r="P200" s="5" t="e">
        <f t="shared" si="21"/>
        <v>#DIV/0!</v>
      </c>
    </row>
    <row r="201" spans="1:16" x14ac:dyDescent="0.15">
      <c r="A201" s="5">
        <v>100</v>
      </c>
      <c r="B201" s="5">
        <v>199</v>
      </c>
      <c r="D201" s="41"/>
      <c r="E201" s="41"/>
      <c r="F201" s="41"/>
      <c r="G201" s="41"/>
      <c r="I201" s="6">
        <f t="shared" si="23"/>
        <v>0</v>
      </c>
      <c r="J201" s="6">
        <f t="shared" si="24"/>
        <v>0</v>
      </c>
      <c r="K201" s="6">
        <f t="shared" si="19"/>
        <v>0</v>
      </c>
      <c r="L201" s="7" t="e">
        <f t="shared" si="22"/>
        <v>#DIV/0!</v>
      </c>
      <c r="M201" s="7" t="e">
        <f t="shared" si="20"/>
        <v>#DIV/0!</v>
      </c>
      <c r="P201" s="5" t="e">
        <f t="shared" si="21"/>
        <v>#DIV/0!</v>
      </c>
    </row>
    <row r="202" spans="1:16" x14ac:dyDescent="0.15">
      <c r="A202" s="5">
        <v>100.5</v>
      </c>
      <c r="B202" s="5">
        <v>200</v>
      </c>
      <c r="I202" s="6">
        <f t="shared" si="23"/>
        <v>0</v>
      </c>
      <c r="J202" s="6">
        <f t="shared" si="24"/>
        <v>0</v>
      </c>
      <c r="K202" s="6">
        <f t="shared" si="19"/>
        <v>0</v>
      </c>
      <c r="L202" s="7" t="e">
        <f t="shared" si="22"/>
        <v>#DIV/0!</v>
      </c>
      <c r="M202" s="7" t="e">
        <f t="shared" si="20"/>
        <v>#DIV/0!</v>
      </c>
      <c r="P202" s="5" t="e">
        <f t="shared" si="21"/>
        <v>#DIV/0!</v>
      </c>
    </row>
    <row r="203" spans="1:16" x14ac:dyDescent="0.15">
      <c r="A203" s="5">
        <v>101</v>
      </c>
      <c r="B203" s="5">
        <v>201</v>
      </c>
      <c r="I203" s="6">
        <f t="shared" si="23"/>
        <v>0</v>
      </c>
      <c r="J203" s="6">
        <f t="shared" si="24"/>
        <v>0</v>
      </c>
      <c r="K203" s="6">
        <f t="shared" si="19"/>
        <v>0</v>
      </c>
      <c r="L203" s="7" t="e">
        <f t="shared" si="22"/>
        <v>#DIV/0!</v>
      </c>
      <c r="M203" s="7" t="e">
        <f t="shared" si="20"/>
        <v>#DIV/0!</v>
      </c>
      <c r="P203" s="5" t="e">
        <f t="shared" si="21"/>
        <v>#DIV/0!</v>
      </c>
    </row>
    <row r="204" spans="1:16" x14ac:dyDescent="0.15">
      <c r="A204" s="5">
        <v>101.5</v>
      </c>
      <c r="B204" s="5">
        <v>202</v>
      </c>
      <c r="I204" s="6">
        <f t="shared" si="23"/>
        <v>0</v>
      </c>
      <c r="J204" s="6">
        <f t="shared" si="24"/>
        <v>0</v>
      </c>
      <c r="K204" s="6">
        <f t="shared" si="19"/>
        <v>0</v>
      </c>
      <c r="L204" s="7" t="e">
        <f t="shared" si="22"/>
        <v>#DIV/0!</v>
      </c>
      <c r="M204" s="7" t="e">
        <f t="shared" si="20"/>
        <v>#DIV/0!</v>
      </c>
      <c r="P204" s="5" t="e">
        <f t="shared" si="21"/>
        <v>#DIV/0!</v>
      </c>
    </row>
    <row r="205" spans="1:16" x14ac:dyDescent="0.15">
      <c r="A205" s="5">
        <v>102</v>
      </c>
      <c r="B205" s="5">
        <v>203</v>
      </c>
      <c r="I205" s="6">
        <f t="shared" si="23"/>
        <v>0</v>
      </c>
      <c r="J205" s="6">
        <f t="shared" si="24"/>
        <v>0</v>
      </c>
      <c r="K205" s="6">
        <f t="shared" si="19"/>
        <v>0</v>
      </c>
      <c r="L205" s="7" t="e">
        <f t="shared" si="22"/>
        <v>#DIV/0!</v>
      </c>
      <c r="M205" s="7" t="e">
        <f t="shared" si="20"/>
        <v>#DIV/0!</v>
      </c>
      <c r="P205" s="5" t="e">
        <f t="shared" si="21"/>
        <v>#DIV/0!</v>
      </c>
    </row>
    <row r="206" spans="1:16" x14ac:dyDescent="0.15">
      <c r="A206" s="5">
        <v>102.5</v>
      </c>
      <c r="B206" s="5">
        <v>204</v>
      </c>
      <c r="I206" s="6">
        <f t="shared" si="23"/>
        <v>0</v>
      </c>
      <c r="J206" s="6">
        <f t="shared" si="24"/>
        <v>0</v>
      </c>
      <c r="K206" s="6">
        <f t="shared" si="19"/>
        <v>0</v>
      </c>
      <c r="L206" s="7" t="e">
        <f t="shared" si="22"/>
        <v>#DIV/0!</v>
      </c>
      <c r="M206" s="7" t="e">
        <f t="shared" si="20"/>
        <v>#DIV/0!</v>
      </c>
      <c r="P206" s="5" t="e">
        <f t="shared" si="21"/>
        <v>#DIV/0!</v>
      </c>
    </row>
    <row r="207" spans="1:16" x14ac:dyDescent="0.15">
      <c r="A207" s="5">
        <v>103</v>
      </c>
      <c r="B207" s="5">
        <v>205</v>
      </c>
      <c r="I207" s="6">
        <f t="shared" si="23"/>
        <v>0</v>
      </c>
      <c r="J207" s="6">
        <f t="shared" si="24"/>
        <v>0</v>
      </c>
      <c r="K207" s="6">
        <f t="shared" si="19"/>
        <v>0</v>
      </c>
      <c r="L207" s="7" t="e">
        <f t="shared" si="22"/>
        <v>#DIV/0!</v>
      </c>
      <c r="M207" s="7" t="e">
        <f t="shared" si="20"/>
        <v>#DIV/0!</v>
      </c>
      <c r="P207" s="5" t="e">
        <f t="shared" si="21"/>
        <v>#DIV/0!</v>
      </c>
    </row>
    <row r="208" spans="1:16" x14ac:dyDescent="0.15">
      <c r="A208" s="5">
        <v>103.5</v>
      </c>
      <c r="B208" s="5">
        <v>206</v>
      </c>
      <c r="I208" s="6">
        <f t="shared" si="23"/>
        <v>0</v>
      </c>
      <c r="J208" s="6">
        <f t="shared" si="24"/>
        <v>0</v>
      </c>
      <c r="K208" s="6">
        <f t="shared" si="19"/>
        <v>0</v>
      </c>
      <c r="L208" s="7" t="e">
        <f t="shared" si="22"/>
        <v>#DIV/0!</v>
      </c>
      <c r="M208" s="7" t="e">
        <f t="shared" si="20"/>
        <v>#DIV/0!</v>
      </c>
      <c r="P208" s="5" t="e">
        <f t="shared" si="21"/>
        <v>#DIV/0!</v>
      </c>
    </row>
    <row r="209" spans="1:16" x14ac:dyDescent="0.15">
      <c r="A209" s="5">
        <v>104</v>
      </c>
      <c r="B209" s="5">
        <v>207</v>
      </c>
      <c r="I209" s="6">
        <f t="shared" si="23"/>
        <v>0</v>
      </c>
      <c r="J209" s="6">
        <f t="shared" si="24"/>
        <v>0</v>
      </c>
      <c r="K209" s="6">
        <f t="shared" si="19"/>
        <v>0</v>
      </c>
      <c r="L209" s="7" t="e">
        <f t="shared" si="22"/>
        <v>#DIV/0!</v>
      </c>
      <c r="M209" s="7" t="e">
        <f t="shared" si="20"/>
        <v>#DIV/0!</v>
      </c>
      <c r="P209" s="5" t="e">
        <f t="shared" si="21"/>
        <v>#DIV/0!</v>
      </c>
    </row>
    <row r="210" spans="1:16" x14ac:dyDescent="0.15">
      <c r="A210" s="5">
        <v>104.5</v>
      </c>
      <c r="B210" s="5">
        <v>208</v>
      </c>
      <c r="I210" s="6">
        <f t="shared" si="23"/>
        <v>0</v>
      </c>
      <c r="J210" s="6">
        <f t="shared" si="24"/>
        <v>0</v>
      </c>
      <c r="K210" s="6">
        <f t="shared" si="19"/>
        <v>0</v>
      </c>
      <c r="L210" s="7" t="e">
        <f t="shared" si="22"/>
        <v>#DIV/0!</v>
      </c>
      <c r="M210" s="7" t="e">
        <f t="shared" si="20"/>
        <v>#DIV/0!</v>
      </c>
      <c r="P210" s="5" t="e">
        <f t="shared" si="21"/>
        <v>#DIV/0!</v>
      </c>
    </row>
    <row r="211" spans="1:16" x14ac:dyDescent="0.15">
      <c r="A211" s="5">
        <v>105</v>
      </c>
      <c r="B211" s="5">
        <v>209</v>
      </c>
      <c r="I211" s="6">
        <f t="shared" si="23"/>
        <v>0</v>
      </c>
      <c r="J211" s="6">
        <f t="shared" si="24"/>
        <v>0</v>
      </c>
      <c r="K211" s="6">
        <f t="shared" si="19"/>
        <v>0</v>
      </c>
      <c r="L211" s="7" t="e">
        <f t="shared" si="22"/>
        <v>#DIV/0!</v>
      </c>
      <c r="M211" s="7" t="e">
        <f t="shared" si="20"/>
        <v>#DIV/0!</v>
      </c>
      <c r="P211" s="5" t="e">
        <f t="shared" si="21"/>
        <v>#DIV/0!</v>
      </c>
    </row>
    <row r="212" spans="1:16" x14ac:dyDescent="0.15">
      <c r="A212" s="5">
        <v>105.5</v>
      </c>
      <c r="B212" s="5">
        <v>210</v>
      </c>
      <c r="I212" s="6">
        <f t="shared" si="23"/>
        <v>0</v>
      </c>
      <c r="J212" s="6">
        <f t="shared" si="24"/>
        <v>0</v>
      </c>
      <c r="K212" s="6">
        <f t="shared" si="19"/>
        <v>0</v>
      </c>
      <c r="L212" s="7" t="e">
        <f t="shared" si="22"/>
        <v>#DIV/0!</v>
      </c>
      <c r="M212" s="7" t="e">
        <f t="shared" si="20"/>
        <v>#DIV/0!</v>
      </c>
      <c r="P212" s="5" t="e">
        <f t="shared" si="21"/>
        <v>#DIV/0!</v>
      </c>
    </row>
    <row r="213" spans="1:16" x14ac:dyDescent="0.15">
      <c r="A213" s="5">
        <v>106</v>
      </c>
      <c r="B213" s="5">
        <v>211</v>
      </c>
      <c r="I213" s="6">
        <f t="shared" si="23"/>
        <v>0</v>
      </c>
      <c r="J213" s="6">
        <f t="shared" si="24"/>
        <v>0</v>
      </c>
      <c r="K213" s="6">
        <f t="shared" si="19"/>
        <v>0</v>
      </c>
      <c r="L213" s="7" t="e">
        <f t="shared" si="22"/>
        <v>#DIV/0!</v>
      </c>
      <c r="M213" s="7" t="e">
        <f t="shared" si="20"/>
        <v>#DIV/0!</v>
      </c>
      <c r="P213" s="5" t="e">
        <f t="shared" si="21"/>
        <v>#DIV/0!</v>
      </c>
    </row>
    <row r="214" spans="1:16" x14ac:dyDescent="0.15">
      <c r="A214" s="5">
        <v>106.5</v>
      </c>
      <c r="B214" s="5">
        <v>212</v>
      </c>
      <c r="I214" s="6">
        <f t="shared" si="23"/>
        <v>0</v>
      </c>
      <c r="J214" s="6">
        <f t="shared" si="24"/>
        <v>0</v>
      </c>
      <c r="K214" s="6">
        <f t="shared" si="19"/>
        <v>0</v>
      </c>
      <c r="L214" s="7" t="e">
        <f t="shared" si="22"/>
        <v>#DIV/0!</v>
      </c>
      <c r="M214" s="7" t="e">
        <f t="shared" si="20"/>
        <v>#DIV/0!</v>
      </c>
      <c r="P214" s="5" t="e">
        <f t="shared" si="21"/>
        <v>#DIV/0!</v>
      </c>
    </row>
    <row r="215" spans="1:16" x14ac:dyDescent="0.15">
      <c r="A215" s="5">
        <v>107</v>
      </c>
      <c r="B215" s="5">
        <v>213</v>
      </c>
      <c r="I215" s="6">
        <f t="shared" si="23"/>
        <v>0</v>
      </c>
      <c r="J215" s="6">
        <f t="shared" si="24"/>
        <v>0</v>
      </c>
      <c r="K215" s="6">
        <f t="shared" si="19"/>
        <v>0</v>
      </c>
      <c r="L215" s="7" t="e">
        <f t="shared" si="22"/>
        <v>#DIV/0!</v>
      </c>
      <c r="M215" s="7" t="e">
        <f t="shared" si="20"/>
        <v>#DIV/0!</v>
      </c>
      <c r="P215" s="5" t="e">
        <f t="shared" si="21"/>
        <v>#DIV/0!</v>
      </c>
    </row>
    <row r="216" spans="1:16" x14ac:dyDescent="0.15">
      <c r="A216" s="5">
        <v>107.5</v>
      </c>
      <c r="B216" s="5">
        <v>214</v>
      </c>
      <c r="I216" s="6">
        <f t="shared" si="23"/>
        <v>0</v>
      </c>
      <c r="J216" s="6">
        <f t="shared" si="24"/>
        <v>0</v>
      </c>
      <c r="K216" s="6">
        <f t="shared" si="19"/>
        <v>0</v>
      </c>
      <c r="L216" s="7" t="e">
        <f t="shared" si="22"/>
        <v>#DIV/0!</v>
      </c>
      <c r="M216" s="7" t="e">
        <f t="shared" si="20"/>
        <v>#DIV/0!</v>
      </c>
      <c r="P216" s="5" t="e">
        <f t="shared" si="21"/>
        <v>#DIV/0!</v>
      </c>
    </row>
    <row r="217" spans="1:16" x14ac:dyDescent="0.15">
      <c r="A217" s="5">
        <v>108</v>
      </c>
      <c r="B217" s="5">
        <v>215</v>
      </c>
      <c r="I217" s="6">
        <f t="shared" si="23"/>
        <v>0</v>
      </c>
      <c r="J217" s="6">
        <f t="shared" si="24"/>
        <v>0</v>
      </c>
      <c r="K217" s="6">
        <f t="shared" si="19"/>
        <v>0</v>
      </c>
      <c r="L217" s="7" t="e">
        <f t="shared" si="22"/>
        <v>#DIV/0!</v>
      </c>
      <c r="M217" s="7" t="e">
        <f t="shared" si="20"/>
        <v>#DIV/0!</v>
      </c>
      <c r="P217" s="5" t="e">
        <f t="shared" si="21"/>
        <v>#DIV/0!</v>
      </c>
    </row>
    <row r="218" spans="1:16" x14ac:dyDescent="0.15">
      <c r="A218" s="5">
        <v>108.5</v>
      </c>
      <c r="B218" s="5">
        <v>216</v>
      </c>
      <c r="I218" s="6">
        <f t="shared" si="23"/>
        <v>0</v>
      </c>
      <c r="J218" s="6">
        <f t="shared" si="24"/>
        <v>0</v>
      </c>
      <c r="K218" s="6">
        <f t="shared" si="19"/>
        <v>0</v>
      </c>
      <c r="L218" s="7" t="e">
        <f t="shared" si="22"/>
        <v>#DIV/0!</v>
      </c>
      <c r="M218" s="7" t="e">
        <f t="shared" si="20"/>
        <v>#DIV/0!</v>
      </c>
      <c r="P218" s="5" t="e">
        <f t="shared" si="21"/>
        <v>#DIV/0!</v>
      </c>
    </row>
    <row r="219" spans="1:16" x14ac:dyDescent="0.15">
      <c r="A219" s="5">
        <v>109</v>
      </c>
      <c r="B219" s="5">
        <v>217</v>
      </c>
      <c r="I219" s="6">
        <f t="shared" si="23"/>
        <v>0</v>
      </c>
      <c r="J219" s="6">
        <f t="shared" si="24"/>
        <v>0</v>
      </c>
      <c r="K219" s="6">
        <f t="shared" si="19"/>
        <v>0</v>
      </c>
      <c r="L219" s="7" t="e">
        <f t="shared" si="22"/>
        <v>#DIV/0!</v>
      </c>
      <c r="M219" s="7" t="e">
        <f t="shared" si="20"/>
        <v>#DIV/0!</v>
      </c>
      <c r="P219" s="5" t="e">
        <f t="shared" si="21"/>
        <v>#DIV/0!</v>
      </c>
    </row>
    <row r="220" spans="1:16" x14ac:dyDescent="0.15">
      <c r="A220" s="5">
        <v>109.5</v>
      </c>
      <c r="B220" s="5">
        <v>218</v>
      </c>
      <c r="I220" s="6">
        <f t="shared" si="23"/>
        <v>0</v>
      </c>
      <c r="J220" s="6">
        <f t="shared" si="24"/>
        <v>0</v>
      </c>
      <c r="K220" s="6">
        <f t="shared" si="19"/>
        <v>0</v>
      </c>
      <c r="L220" s="7" t="e">
        <f t="shared" si="22"/>
        <v>#DIV/0!</v>
      </c>
      <c r="M220" s="7" t="e">
        <f t="shared" si="20"/>
        <v>#DIV/0!</v>
      </c>
      <c r="P220" s="5" t="e">
        <f t="shared" si="21"/>
        <v>#DIV/0!</v>
      </c>
    </row>
    <row r="221" spans="1:16" x14ac:dyDescent="0.15">
      <c r="A221" s="5">
        <v>110</v>
      </c>
      <c r="B221" s="5">
        <v>219</v>
      </c>
      <c r="I221" s="6">
        <f t="shared" si="23"/>
        <v>0</v>
      </c>
      <c r="J221" s="6">
        <f t="shared" si="24"/>
        <v>0</v>
      </c>
      <c r="K221" s="6">
        <f t="shared" si="19"/>
        <v>0</v>
      </c>
      <c r="L221" s="7" t="e">
        <f t="shared" si="22"/>
        <v>#DIV/0!</v>
      </c>
      <c r="M221" s="7" t="e">
        <f t="shared" si="20"/>
        <v>#DIV/0!</v>
      </c>
      <c r="P221" s="5" t="e">
        <f t="shared" si="21"/>
        <v>#DIV/0!</v>
      </c>
    </row>
    <row r="222" spans="1:16" x14ac:dyDescent="0.15">
      <c r="A222" s="5">
        <v>110.5</v>
      </c>
      <c r="B222" s="5">
        <v>220</v>
      </c>
      <c r="I222" s="6">
        <f t="shared" si="23"/>
        <v>0</v>
      </c>
      <c r="J222" s="6">
        <f t="shared" si="24"/>
        <v>0</v>
      </c>
      <c r="K222" s="6">
        <f t="shared" si="19"/>
        <v>0</v>
      </c>
      <c r="L222" s="7" t="e">
        <f t="shared" si="22"/>
        <v>#DIV/0!</v>
      </c>
      <c r="M222" s="7" t="e">
        <f t="shared" si="20"/>
        <v>#DIV/0!</v>
      </c>
      <c r="P222" s="5" t="e">
        <f t="shared" si="21"/>
        <v>#DIV/0!</v>
      </c>
    </row>
    <row r="223" spans="1:16" x14ac:dyDescent="0.15">
      <c r="A223" s="5">
        <v>111</v>
      </c>
      <c r="B223" s="5">
        <v>221</v>
      </c>
      <c r="I223" s="6">
        <f t="shared" si="23"/>
        <v>0</v>
      </c>
      <c r="J223" s="6">
        <f t="shared" si="24"/>
        <v>0</v>
      </c>
      <c r="K223" s="6">
        <f t="shared" si="19"/>
        <v>0</v>
      </c>
      <c r="L223" s="7" t="e">
        <f t="shared" si="22"/>
        <v>#DIV/0!</v>
      </c>
      <c r="M223" s="7" t="e">
        <f t="shared" si="20"/>
        <v>#DIV/0!</v>
      </c>
      <c r="P223" s="5" t="e">
        <f t="shared" si="21"/>
        <v>#DIV/0!</v>
      </c>
    </row>
    <row r="224" spans="1:16" x14ac:dyDescent="0.15">
      <c r="A224" s="5">
        <v>111.5</v>
      </c>
      <c r="B224" s="5">
        <v>222</v>
      </c>
      <c r="I224" s="6">
        <f t="shared" si="23"/>
        <v>0</v>
      </c>
      <c r="J224" s="6">
        <f t="shared" si="24"/>
        <v>0</v>
      </c>
      <c r="K224" s="6">
        <f t="shared" si="19"/>
        <v>0</v>
      </c>
      <c r="L224" s="7" t="e">
        <f t="shared" si="22"/>
        <v>#DIV/0!</v>
      </c>
      <c r="M224" s="7" t="e">
        <f t="shared" si="20"/>
        <v>#DIV/0!</v>
      </c>
      <c r="P224" s="5" t="e">
        <f t="shared" si="21"/>
        <v>#DIV/0!</v>
      </c>
    </row>
    <row r="225" spans="1:16" x14ac:dyDescent="0.15">
      <c r="A225" s="5">
        <v>112</v>
      </c>
      <c r="B225" s="5">
        <v>223</v>
      </c>
      <c r="I225" s="6">
        <f t="shared" si="23"/>
        <v>0</v>
      </c>
      <c r="J225" s="6">
        <f t="shared" si="24"/>
        <v>0</v>
      </c>
      <c r="K225" s="6">
        <f t="shared" si="19"/>
        <v>0</v>
      </c>
      <c r="L225" s="7" t="e">
        <f t="shared" si="22"/>
        <v>#DIV/0!</v>
      </c>
      <c r="M225" s="7" t="e">
        <f t="shared" si="20"/>
        <v>#DIV/0!</v>
      </c>
      <c r="P225" s="5" t="e">
        <f t="shared" si="21"/>
        <v>#DIV/0!</v>
      </c>
    </row>
    <row r="226" spans="1:16" x14ac:dyDescent="0.15">
      <c r="A226" s="5">
        <v>112.5</v>
      </c>
      <c r="B226" s="5">
        <v>224</v>
      </c>
      <c r="I226" s="6">
        <f t="shared" si="23"/>
        <v>0</v>
      </c>
      <c r="J226" s="6">
        <f t="shared" si="24"/>
        <v>0</v>
      </c>
      <c r="K226" s="6">
        <f t="shared" si="19"/>
        <v>0</v>
      </c>
      <c r="L226" s="7" t="e">
        <f t="shared" si="22"/>
        <v>#DIV/0!</v>
      </c>
      <c r="M226" s="7" t="e">
        <f t="shared" si="20"/>
        <v>#DIV/0!</v>
      </c>
      <c r="P226" s="5" t="e">
        <f t="shared" si="21"/>
        <v>#DIV/0!</v>
      </c>
    </row>
    <row r="227" spans="1:16" x14ac:dyDescent="0.15">
      <c r="A227" s="5">
        <v>113</v>
      </c>
      <c r="B227" s="5">
        <v>225</v>
      </c>
      <c r="I227" s="6">
        <f t="shared" si="23"/>
        <v>0</v>
      </c>
      <c r="J227" s="6">
        <f t="shared" si="24"/>
        <v>0</v>
      </c>
      <c r="K227" s="6">
        <f t="shared" si="19"/>
        <v>0</v>
      </c>
      <c r="L227" s="7" t="e">
        <f t="shared" si="22"/>
        <v>#DIV/0!</v>
      </c>
      <c r="M227" s="7" t="e">
        <f t="shared" si="20"/>
        <v>#DIV/0!</v>
      </c>
      <c r="P227" s="5" t="e">
        <f t="shared" si="21"/>
        <v>#DIV/0!</v>
      </c>
    </row>
    <row r="228" spans="1:16" x14ac:dyDescent="0.15">
      <c r="A228" s="5">
        <v>113.5</v>
      </c>
      <c r="B228" s="5">
        <v>226</v>
      </c>
      <c r="I228" s="6">
        <f t="shared" si="23"/>
        <v>0</v>
      </c>
      <c r="J228" s="6">
        <f t="shared" si="24"/>
        <v>0</v>
      </c>
      <c r="K228" s="6">
        <f t="shared" si="19"/>
        <v>0</v>
      </c>
      <c r="L228" s="7" t="e">
        <f t="shared" si="22"/>
        <v>#DIV/0!</v>
      </c>
      <c r="M228" s="7" t="e">
        <f t="shared" si="20"/>
        <v>#DIV/0!</v>
      </c>
      <c r="P228" s="5" t="e">
        <f t="shared" si="21"/>
        <v>#DIV/0!</v>
      </c>
    </row>
    <row r="229" spans="1:16" x14ac:dyDescent="0.15">
      <c r="A229" s="5">
        <v>114</v>
      </c>
      <c r="B229" s="5">
        <v>227</v>
      </c>
      <c r="I229" s="6">
        <f t="shared" si="23"/>
        <v>0</v>
      </c>
      <c r="J229" s="6">
        <f t="shared" si="24"/>
        <v>0</v>
      </c>
      <c r="K229" s="6">
        <f t="shared" si="19"/>
        <v>0</v>
      </c>
      <c r="L229" s="7" t="e">
        <f t="shared" si="22"/>
        <v>#DIV/0!</v>
      </c>
      <c r="M229" s="7" t="e">
        <f t="shared" si="20"/>
        <v>#DIV/0!</v>
      </c>
      <c r="P229" s="5" t="e">
        <f t="shared" si="21"/>
        <v>#DIV/0!</v>
      </c>
    </row>
    <row r="230" spans="1:16" x14ac:dyDescent="0.15">
      <c r="A230" s="5">
        <v>114.5</v>
      </c>
      <c r="B230" s="5">
        <v>228</v>
      </c>
      <c r="I230" s="6">
        <f t="shared" si="23"/>
        <v>0</v>
      </c>
      <c r="J230" s="6">
        <f t="shared" si="24"/>
        <v>0</v>
      </c>
      <c r="K230" s="6">
        <f t="shared" si="19"/>
        <v>0</v>
      </c>
      <c r="L230" s="7" t="e">
        <f t="shared" si="22"/>
        <v>#DIV/0!</v>
      </c>
      <c r="M230" s="7" t="e">
        <f t="shared" si="20"/>
        <v>#DIV/0!</v>
      </c>
      <c r="P230" s="5" t="e">
        <f t="shared" si="21"/>
        <v>#DIV/0!</v>
      </c>
    </row>
    <row r="231" spans="1:16" x14ac:dyDescent="0.15">
      <c r="A231" s="5">
        <v>115</v>
      </c>
      <c r="B231" s="5">
        <v>229</v>
      </c>
      <c r="I231" s="6">
        <f t="shared" si="23"/>
        <v>0</v>
      </c>
      <c r="J231" s="6">
        <f t="shared" si="24"/>
        <v>0</v>
      </c>
      <c r="K231" s="6">
        <f t="shared" si="19"/>
        <v>0</v>
      </c>
      <c r="L231" s="7" t="e">
        <f t="shared" si="22"/>
        <v>#DIV/0!</v>
      </c>
      <c r="M231" s="7" t="e">
        <f t="shared" si="20"/>
        <v>#DIV/0!</v>
      </c>
      <c r="P231" s="5" t="e">
        <f t="shared" si="21"/>
        <v>#DIV/0!</v>
      </c>
    </row>
    <row r="232" spans="1:16" x14ac:dyDescent="0.15">
      <c r="A232" s="5">
        <v>115.5</v>
      </c>
      <c r="B232" s="5">
        <v>230</v>
      </c>
      <c r="I232" s="6">
        <f t="shared" si="23"/>
        <v>0</v>
      </c>
      <c r="J232" s="6">
        <f t="shared" si="24"/>
        <v>0</v>
      </c>
      <c r="K232" s="6">
        <f t="shared" si="19"/>
        <v>0</v>
      </c>
      <c r="L232" s="7" t="e">
        <f t="shared" si="22"/>
        <v>#DIV/0!</v>
      </c>
      <c r="M232" s="7" t="e">
        <f t="shared" si="20"/>
        <v>#DIV/0!</v>
      </c>
      <c r="P232" s="5" t="e">
        <f t="shared" si="21"/>
        <v>#DIV/0!</v>
      </c>
    </row>
    <row r="233" spans="1:16" x14ac:dyDescent="0.15">
      <c r="A233" s="5">
        <v>116</v>
      </c>
      <c r="B233" s="5">
        <v>231</v>
      </c>
      <c r="I233" s="6">
        <f t="shared" si="23"/>
        <v>0</v>
      </c>
      <c r="J233" s="6">
        <f t="shared" si="24"/>
        <v>0</v>
      </c>
      <c r="K233" s="6">
        <f t="shared" si="19"/>
        <v>0</v>
      </c>
      <c r="L233" s="7" t="e">
        <f t="shared" si="22"/>
        <v>#DIV/0!</v>
      </c>
      <c r="M233" s="7" t="e">
        <f t="shared" si="20"/>
        <v>#DIV/0!</v>
      </c>
      <c r="P233" s="5" t="e">
        <f t="shared" si="21"/>
        <v>#DIV/0!</v>
      </c>
    </row>
    <row r="234" spans="1:16" x14ac:dyDescent="0.15">
      <c r="A234" s="5">
        <v>116.5</v>
      </c>
      <c r="B234" s="5">
        <v>232</v>
      </c>
      <c r="I234" s="6">
        <f t="shared" si="23"/>
        <v>0</v>
      </c>
      <c r="J234" s="6">
        <f t="shared" si="24"/>
        <v>0</v>
      </c>
      <c r="K234" s="6">
        <f t="shared" si="19"/>
        <v>0</v>
      </c>
      <c r="L234" s="7" t="e">
        <f t="shared" si="22"/>
        <v>#DIV/0!</v>
      </c>
      <c r="M234" s="7" t="e">
        <f t="shared" si="20"/>
        <v>#DIV/0!</v>
      </c>
      <c r="P234" s="5" t="e">
        <f t="shared" si="21"/>
        <v>#DIV/0!</v>
      </c>
    </row>
    <row r="235" spans="1:16" x14ac:dyDescent="0.15">
      <c r="A235" s="5">
        <v>117</v>
      </c>
      <c r="B235" s="5">
        <v>233</v>
      </c>
      <c r="I235" s="6">
        <f t="shared" si="23"/>
        <v>0</v>
      </c>
      <c r="J235" s="6">
        <f t="shared" si="24"/>
        <v>0</v>
      </c>
      <c r="K235" s="6">
        <f t="shared" si="19"/>
        <v>0</v>
      </c>
      <c r="L235" s="7" t="e">
        <f t="shared" si="22"/>
        <v>#DIV/0!</v>
      </c>
      <c r="M235" s="7" t="e">
        <f t="shared" si="20"/>
        <v>#DIV/0!</v>
      </c>
      <c r="P235" s="5" t="e">
        <f t="shared" si="21"/>
        <v>#DIV/0!</v>
      </c>
    </row>
    <row r="236" spans="1:16" x14ac:dyDescent="0.15">
      <c r="A236" s="5">
        <v>117.5</v>
      </c>
      <c r="B236" s="5">
        <v>234</v>
      </c>
      <c r="I236" s="6">
        <f t="shared" si="23"/>
        <v>0</v>
      </c>
      <c r="J236" s="6">
        <f t="shared" si="24"/>
        <v>0</v>
      </c>
      <c r="K236" s="6">
        <f t="shared" si="19"/>
        <v>0</v>
      </c>
      <c r="L236" s="7" t="e">
        <f t="shared" si="22"/>
        <v>#DIV/0!</v>
      </c>
      <c r="M236" s="7" t="e">
        <f t="shared" si="20"/>
        <v>#DIV/0!</v>
      </c>
      <c r="P236" s="5" t="e">
        <f t="shared" si="21"/>
        <v>#DIV/0!</v>
      </c>
    </row>
    <row r="237" spans="1:16" x14ac:dyDescent="0.15">
      <c r="A237" s="5">
        <v>118</v>
      </c>
      <c r="B237" s="5">
        <v>235</v>
      </c>
      <c r="I237" s="6">
        <f t="shared" si="23"/>
        <v>0</v>
      </c>
      <c r="J237" s="6">
        <f t="shared" si="24"/>
        <v>0</v>
      </c>
      <c r="K237" s="6">
        <f t="shared" si="19"/>
        <v>0</v>
      </c>
      <c r="L237" s="7" t="e">
        <f t="shared" si="22"/>
        <v>#DIV/0!</v>
      </c>
      <c r="M237" s="7" t="e">
        <f t="shared" si="20"/>
        <v>#DIV/0!</v>
      </c>
      <c r="P237" s="5" t="e">
        <f t="shared" si="21"/>
        <v>#DIV/0!</v>
      </c>
    </row>
    <row r="238" spans="1:16" x14ac:dyDescent="0.15">
      <c r="A238" s="5">
        <v>118.5</v>
      </c>
      <c r="B238" s="5">
        <v>236</v>
      </c>
      <c r="I238" s="6">
        <f t="shared" si="23"/>
        <v>0</v>
      </c>
      <c r="J238" s="6">
        <f t="shared" si="24"/>
        <v>0</v>
      </c>
      <c r="K238" s="6">
        <f t="shared" si="19"/>
        <v>0</v>
      </c>
      <c r="L238" s="7" t="e">
        <f t="shared" si="22"/>
        <v>#DIV/0!</v>
      </c>
      <c r="M238" s="7" t="e">
        <f t="shared" si="20"/>
        <v>#DIV/0!</v>
      </c>
      <c r="P238" s="5" t="e">
        <f t="shared" si="21"/>
        <v>#DIV/0!</v>
      </c>
    </row>
    <row r="239" spans="1:16" x14ac:dyDescent="0.15">
      <c r="A239" s="5">
        <v>119</v>
      </c>
      <c r="B239" s="5">
        <v>237</v>
      </c>
      <c r="I239" s="6">
        <f t="shared" si="23"/>
        <v>0</v>
      </c>
      <c r="J239" s="6">
        <f t="shared" si="24"/>
        <v>0</v>
      </c>
      <c r="K239" s="6">
        <f t="shared" si="19"/>
        <v>0</v>
      </c>
      <c r="L239" s="7" t="e">
        <f t="shared" si="22"/>
        <v>#DIV/0!</v>
      </c>
      <c r="M239" s="7" t="e">
        <f t="shared" si="20"/>
        <v>#DIV/0!</v>
      </c>
      <c r="P239" s="5" t="e">
        <f t="shared" si="21"/>
        <v>#DIV/0!</v>
      </c>
    </row>
    <row r="240" spans="1:16" x14ac:dyDescent="0.15">
      <c r="A240" s="5">
        <v>119.5</v>
      </c>
      <c r="B240" s="5">
        <v>238</v>
      </c>
      <c r="I240" s="6">
        <f t="shared" si="23"/>
        <v>0</v>
      </c>
      <c r="J240" s="6">
        <f t="shared" si="24"/>
        <v>0</v>
      </c>
      <c r="K240" s="6">
        <f t="shared" si="19"/>
        <v>0</v>
      </c>
      <c r="L240" s="7" t="e">
        <f t="shared" si="22"/>
        <v>#DIV/0!</v>
      </c>
      <c r="M240" s="7" t="e">
        <f t="shared" si="20"/>
        <v>#DIV/0!</v>
      </c>
      <c r="P240" s="5" t="e">
        <f t="shared" si="21"/>
        <v>#DIV/0!</v>
      </c>
    </row>
    <row r="241" spans="1:16" x14ac:dyDescent="0.15">
      <c r="A241" s="5">
        <v>120</v>
      </c>
      <c r="B241" s="5">
        <v>239</v>
      </c>
      <c r="I241" s="6">
        <f t="shared" si="23"/>
        <v>0</v>
      </c>
      <c r="J241" s="6">
        <f t="shared" si="24"/>
        <v>0</v>
      </c>
      <c r="K241" s="6">
        <f t="shared" si="19"/>
        <v>0</v>
      </c>
      <c r="L241" s="7" t="e">
        <f t="shared" si="22"/>
        <v>#DIV/0!</v>
      </c>
      <c r="M241" s="7" t="e">
        <f t="shared" si="20"/>
        <v>#DIV/0!</v>
      </c>
      <c r="P241" s="5" t="e">
        <f t="shared" si="21"/>
        <v>#DIV/0!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AE192"/>
  <sheetViews>
    <sheetView topLeftCell="A46" zoomScale="62" zoomScaleNormal="80" zoomScalePageLayoutView="80" workbookViewId="0">
      <selection activeCell="AG108" sqref="AG108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5" customWidth="1"/>
    <col min="7" max="7" width="10.6640625" style="5" customWidth="1"/>
    <col min="8" max="8" width="10.33203125" customWidth="1"/>
    <col min="9" max="9" width="10.6640625" customWidth="1"/>
    <col min="10" max="10" width="10" style="5" customWidth="1"/>
    <col min="11" max="21" width="9.5" style="5" customWidth="1"/>
    <col min="22" max="22" width="3.5" customWidth="1"/>
    <col min="23" max="23" width="10" customWidth="1"/>
    <col min="24" max="24" width="6.5" customWidth="1"/>
    <col min="25" max="25" width="3.83203125" customWidth="1"/>
    <col min="26" max="26" width="10" customWidth="1"/>
    <col min="27" max="27" width="4" customWidth="1"/>
    <col min="28" max="28" width="10.5" customWidth="1"/>
  </cols>
  <sheetData>
    <row r="1" spans="1:31" s="2" customFormat="1" ht="32" customHeight="1" x14ac:dyDescent="0.2">
      <c r="A1" s="2" t="s">
        <v>10</v>
      </c>
      <c r="B1" s="14" t="s">
        <v>23</v>
      </c>
      <c r="C1" s="2" t="s">
        <v>6</v>
      </c>
      <c r="D1" s="2" t="s">
        <v>4</v>
      </c>
      <c r="E1" s="2">
        <v>6942</v>
      </c>
      <c r="F1" s="2">
        <v>6943</v>
      </c>
      <c r="G1" s="3">
        <v>6945</v>
      </c>
      <c r="H1" s="2">
        <v>6946</v>
      </c>
      <c r="I1" s="2">
        <v>6967</v>
      </c>
      <c r="J1" s="3">
        <v>6968</v>
      </c>
      <c r="K1" s="3">
        <v>6969</v>
      </c>
      <c r="L1" s="3">
        <v>6970</v>
      </c>
      <c r="M1" s="3">
        <v>6971</v>
      </c>
      <c r="N1" s="3">
        <v>6972</v>
      </c>
      <c r="O1" s="3">
        <v>6979</v>
      </c>
      <c r="P1" s="3">
        <v>6980</v>
      </c>
      <c r="Q1" s="3">
        <v>6981</v>
      </c>
      <c r="R1" s="3">
        <v>6982</v>
      </c>
      <c r="S1" s="3">
        <v>6983</v>
      </c>
      <c r="T1" s="3">
        <v>6984</v>
      </c>
      <c r="U1" s="3"/>
      <c r="W1" s="28" t="s">
        <v>31</v>
      </c>
      <c r="X1" s="25" t="s">
        <v>17</v>
      </c>
      <c r="Z1" s="2" t="s">
        <v>24</v>
      </c>
      <c r="AB1" s="28" t="s">
        <v>32</v>
      </c>
    </row>
    <row r="2" spans="1:31" x14ac:dyDescent="0.15">
      <c r="A2">
        <v>0.5</v>
      </c>
      <c r="C2">
        <v>0</v>
      </c>
      <c r="D2" t="s">
        <v>9</v>
      </c>
      <c r="E2" s="29">
        <v>1</v>
      </c>
      <c r="F2" s="29">
        <v>2</v>
      </c>
      <c r="G2" s="29">
        <v>3</v>
      </c>
      <c r="H2" s="29">
        <v>4</v>
      </c>
      <c r="I2" s="29">
        <v>5</v>
      </c>
      <c r="J2" s="29">
        <v>6</v>
      </c>
      <c r="K2" s="30">
        <v>7</v>
      </c>
      <c r="L2" s="29">
        <v>8</v>
      </c>
      <c r="M2" s="29">
        <v>9</v>
      </c>
      <c r="N2" s="29">
        <v>10</v>
      </c>
      <c r="O2" s="29">
        <v>11</v>
      </c>
      <c r="P2" s="29">
        <v>12</v>
      </c>
      <c r="Q2" s="29">
        <v>13</v>
      </c>
      <c r="R2" s="29">
        <v>14</v>
      </c>
      <c r="S2" s="29">
        <v>15</v>
      </c>
      <c r="T2" s="29">
        <v>16</v>
      </c>
      <c r="W2" s="60"/>
      <c r="X2" s="60"/>
    </row>
    <row r="3" spans="1:31" x14ac:dyDescent="0.15">
      <c r="A3">
        <v>1</v>
      </c>
      <c r="C3">
        <v>1</v>
      </c>
      <c r="D3" t="s">
        <v>7</v>
      </c>
    </row>
    <row r="4" spans="1:31" x14ac:dyDescent="0.15">
      <c r="A4">
        <v>1.5</v>
      </c>
      <c r="C4">
        <v>2</v>
      </c>
    </row>
    <row r="5" spans="1:31" x14ac:dyDescent="0.15">
      <c r="A5">
        <v>2</v>
      </c>
      <c r="C5">
        <v>3</v>
      </c>
    </row>
    <row r="6" spans="1:31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W6" s="18" t="e">
        <f t="shared" ref="W6:W37" si="0">AVERAGE(E6:Q6)</f>
        <v>#DIV/0!</v>
      </c>
      <c r="X6" s="18" t="e">
        <f t="shared" ref="X6:X37" si="1">STDEV(E6:Q6)/SQRT(COUNT(E6:Q6))</f>
        <v>#DIV/0!</v>
      </c>
      <c r="Y6" s="18"/>
      <c r="AB6" t="e">
        <f>MEDIAN(E6:U6)</f>
        <v>#NUM!</v>
      </c>
    </row>
    <row r="7" spans="1:31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M7"/>
      <c r="N7"/>
      <c r="O7"/>
      <c r="P7"/>
      <c r="W7" s="18" t="e">
        <f t="shared" si="0"/>
        <v>#DIV/0!</v>
      </c>
      <c r="X7" s="18" t="e">
        <f t="shared" si="1"/>
        <v>#DIV/0!</v>
      </c>
      <c r="Y7" s="18"/>
      <c r="AB7" t="e">
        <f t="shared" ref="AB7:AB70" si="2">MEDIAN(E7:U7)</f>
        <v>#NUM!</v>
      </c>
      <c r="AE7" s="9"/>
    </row>
    <row r="8" spans="1:31" x14ac:dyDescent="0.15">
      <c r="A8">
        <v>3.5</v>
      </c>
      <c r="B8">
        <v>1</v>
      </c>
      <c r="C8">
        <v>6</v>
      </c>
      <c r="E8"/>
      <c r="F8"/>
      <c r="G8"/>
      <c r="J8"/>
      <c r="K8"/>
      <c r="M8"/>
      <c r="N8"/>
      <c r="O8"/>
      <c r="P8"/>
      <c r="W8" s="18" t="e">
        <f t="shared" si="0"/>
        <v>#DIV/0!</v>
      </c>
      <c r="X8" s="18" t="e">
        <f t="shared" si="1"/>
        <v>#DIV/0!</v>
      </c>
      <c r="Y8" s="18"/>
      <c r="AB8" t="e">
        <f t="shared" si="2"/>
        <v>#NUM!</v>
      </c>
    </row>
    <row r="9" spans="1:31" x14ac:dyDescent="0.15">
      <c r="A9">
        <v>4</v>
      </c>
      <c r="B9">
        <v>1.5</v>
      </c>
      <c r="C9">
        <v>7</v>
      </c>
      <c r="E9"/>
      <c r="F9"/>
      <c r="G9"/>
      <c r="J9"/>
      <c r="K9"/>
      <c r="M9"/>
      <c r="N9"/>
      <c r="O9"/>
      <c r="P9"/>
      <c r="W9" s="18" t="e">
        <f t="shared" si="0"/>
        <v>#DIV/0!</v>
      </c>
      <c r="X9" s="18" t="e">
        <f t="shared" si="1"/>
        <v>#DIV/0!</v>
      </c>
      <c r="Y9" s="18"/>
      <c r="AB9" t="e">
        <f t="shared" si="2"/>
        <v>#NUM!</v>
      </c>
    </row>
    <row r="10" spans="1:31" x14ac:dyDescent="0.15">
      <c r="A10">
        <v>4.5</v>
      </c>
      <c r="B10">
        <v>2</v>
      </c>
      <c r="C10">
        <v>8</v>
      </c>
      <c r="E10"/>
      <c r="F10"/>
      <c r="G10"/>
      <c r="J10"/>
      <c r="K10"/>
      <c r="M10"/>
      <c r="N10"/>
      <c r="O10"/>
      <c r="P10"/>
      <c r="W10" s="18" t="e">
        <f t="shared" si="0"/>
        <v>#DIV/0!</v>
      </c>
      <c r="X10" s="18" t="e">
        <f t="shared" si="1"/>
        <v>#DIV/0!</v>
      </c>
      <c r="Y10" s="18"/>
      <c r="AB10" t="e">
        <f t="shared" si="2"/>
        <v>#NUM!</v>
      </c>
    </row>
    <row r="11" spans="1:31" x14ac:dyDescent="0.15">
      <c r="A11">
        <v>5</v>
      </c>
      <c r="B11">
        <v>2.5</v>
      </c>
      <c r="C11">
        <v>9</v>
      </c>
      <c r="E11"/>
      <c r="F11"/>
      <c r="G11"/>
      <c r="J11"/>
      <c r="K11"/>
      <c r="M11"/>
      <c r="N11"/>
      <c r="O11"/>
      <c r="P11"/>
      <c r="W11" s="18" t="e">
        <f t="shared" si="0"/>
        <v>#DIV/0!</v>
      </c>
      <c r="X11" s="18" t="e">
        <f t="shared" si="1"/>
        <v>#DIV/0!</v>
      </c>
      <c r="Y11" s="18"/>
      <c r="AB11" t="e">
        <f t="shared" si="2"/>
        <v>#NUM!</v>
      </c>
    </row>
    <row r="12" spans="1:31" x14ac:dyDescent="0.15">
      <c r="A12">
        <v>5.5</v>
      </c>
      <c r="B12">
        <v>3</v>
      </c>
      <c r="C12">
        <v>10</v>
      </c>
      <c r="E12"/>
      <c r="F12"/>
      <c r="G12"/>
      <c r="J12"/>
      <c r="K12"/>
      <c r="M12"/>
      <c r="N12"/>
      <c r="O12"/>
      <c r="P12"/>
      <c r="W12" s="18" t="e">
        <f t="shared" si="0"/>
        <v>#DIV/0!</v>
      </c>
      <c r="X12" s="18" t="e">
        <f t="shared" si="1"/>
        <v>#DIV/0!</v>
      </c>
      <c r="Y12" s="18"/>
      <c r="AB12" t="e">
        <f t="shared" si="2"/>
        <v>#NUM!</v>
      </c>
    </row>
    <row r="13" spans="1:31" x14ac:dyDescent="0.15">
      <c r="A13">
        <v>6</v>
      </c>
      <c r="B13">
        <v>3.5</v>
      </c>
      <c r="C13">
        <v>11</v>
      </c>
      <c r="E13"/>
      <c r="F13"/>
      <c r="G13"/>
      <c r="J13"/>
      <c r="K13"/>
      <c r="M13"/>
      <c r="N13"/>
      <c r="O13"/>
      <c r="P13"/>
      <c r="W13" s="18" t="e">
        <f t="shared" si="0"/>
        <v>#DIV/0!</v>
      </c>
      <c r="X13" s="18" t="e">
        <f t="shared" si="1"/>
        <v>#DIV/0!</v>
      </c>
      <c r="Y13" s="18"/>
      <c r="AB13" t="e">
        <f t="shared" si="2"/>
        <v>#NUM!</v>
      </c>
    </row>
    <row r="14" spans="1:31" x14ac:dyDescent="0.15">
      <c r="A14">
        <v>6.5</v>
      </c>
      <c r="B14">
        <v>4</v>
      </c>
      <c r="C14">
        <v>12</v>
      </c>
      <c r="E14"/>
      <c r="F14"/>
      <c r="G14"/>
      <c r="J14"/>
      <c r="K14"/>
      <c r="M14"/>
      <c r="N14"/>
      <c r="O14"/>
      <c r="P14"/>
      <c r="W14" s="18" t="e">
        <f t="shared" si="0"/>
        <v>#DIV/0!</v>
      </c>
      <c r="X14" s="18" t="e">
        <f t="shared" si="1"/>
        <v>#DIV/0!</v>
      </c>
      <c r="Y14" s="18"/>
      <c r="AB14" t="e">
        <f t="shared" si="2"/>
        <v>#NUM!</v>
      </c>
    </row>
    <row r="15" spans="1:31" x14ac:dyDescent="0.15">
      <c r="A15">
        <v>7</v>
      </c>
      <c r="B15">
        <v>4.5</v>
      </c>
      <c r="C15">
        <v>13</v>
      </c>
      <c r="E15"/>
      <c r="F15"/>
      <c r="G15"/>
      <c r="J15"/>
      <c r="K15"/>
      <c r="M15"/>
      <c r="N15"/>
      <c r="O15"/>
      <c r="P15"/>
      <c r="W15" s="18" t="e">
        <f t="shared" si="0"/>
        <v>#DIV/0!</v>
      </c>
      <c r="X15" s="18" t="e">
        <f t="shared" si="1"/>
        <v>#DIV/0!</v>
      </c>
      <c r="Y15" s="18"/>
      <c r="AB15" t="e">
        <f t="shared" si="2"/>
        <v>#NUM!</v>
      </c>
    </row>
    <row r="16" spans="1:31" x14ac:dyDescent="0.15">
      <c r="A16">
        <v>7.5</v>
      </c>
      <c r="B16">
        <v>5</v>
      </c>
      <c r="C16">
        <v>14</v>
      </c>
      <c r="E16"/>
      <c r="F16"/>
      <c r="G16"/>
      <c r="J16"/>
      <c r="K16"/>
      <c r="M16"/>
      <c r="N16"/>
      <c r="O16"/>
      <c r="P16"/>
      <c r="W16" s="18" t="e">
        <f t="shared" si="0"/>
        <v>#DIV/0!</v>
      </c>
      <c r="X16" s="18" t="e">
        <f t="shared" si="1"/>
        <v>#DIV/0!</v>
      </c>
      <c r="Y16" s="18"/>
      <c r="AB16" t="e">
        <f t="shared" si="2"/>
        <v>#NUM!</v>
      </c>
    </row>
    <row r="17" spans="1:28" x14ac:dyDescent="0.15">
      <c r="A17">
        <v>8</v>
      </c>
      <c r="B17">
        <v>5.5</v>
      </c>
      <c r="C17">
        <v>15</v>
      </c>
      <c r="E17"/>
      <c r="F17"/>
      <c r="G17"/>
      <c r="J17"/>
      <c r="K17"/>
      <c r="M17"/>
      <c r="N17"/>
      <c r="O17"/>
      <c r="P17"/>
      <c r="W17" s="18" t="e">
        <f t="shared" si="0"/>
        <v>#DIV/0!</v>
      </c>
      <c r="X17" s="18" t="e">
        <f t="shared" si="1"/>
        <v>#DIV/0!</v>
      </c>
      <c r="Y17" s="18"/>
      <c r="AB17" t="e">
        <f t="shared" si="2"/>
        <v>#NUM!</v>
      </c>
    </row>
    <row r="18" spans="1:28" x14ac:dyDescent="0.15">
      <c r="A18">
        <v>8.5</v>
      </c>
      <c r="B18">
        <v>6</v>
      </c>
      <c r="C18">
        <v>16</v>
      </c>
      <c r="E18"/>
      <c r="F18"/>
      <c r="G18"/>
      <c r="J18"/>
      <c r="K18"/>
      <c r="M18"/>
      <c r="N18"/>
      <c r="O18"/>
      <c r="P18"/>
      <c r="W18" s="18" t="e">
        <f t="shared" si="0"/>
        <v>#DIV/0!</v>
      </c>
      <c r="X18" s="18" t="e">
        <f t="shared" si="1"/>
        <v>#DIV/0!</v>
      </c>
      <c r="Y18" s="18"/>
      <c r="AB18" t="e">
        <f t="shared" si="2"/>
        <v>#NUM!</v>
      </c>
    </row>
    <row r="19" spans="1:28" x14ac:dyDescent="0.15">
      <c r="A19">
        <v>9</v>
      </c>
      <c r="B19">
        <v>6.5</v>
      </c>
      <c r="C19">
        <v>17</v>
      </c>
      <c r="E19"/>
      <c r="F19"/>
      <c r="G19"/>
      <c r="J19"/>
      <c r="K19"/>
      <c r="M19"/>
      <c r="N19"/>
      <c r="O19"/>
      <c r="P19"/>
      <c r="W19" s="18" t="e">
        <f t="shared" si="0"/>
        <v>#DIV/0!</v>
      </c>
      <c r="X19" s="18" t="e">
        <f t="shared" si="1"/>
        <v>#DIV/0!</v>
      </c>
      <c r="Y19" s="18"/>
      <c r="AB19" t="e">
        <f t="shared" si="2"/>
        <v>#NUM!</v>
      </c>
    </row>
    <row r="20" spans="1:28" x14ac:dyDescent="0.15">
      <c r="A20">
        <v>9.5</v>
      </c>
      <c r="B20">
        <v>7</v>
      </c>
      <c r="C20">
        <v>18</v>
      </c>
      <c r="E20"/>
      <c r="F20"/>
      <c r="G20"/>
      <c r="J20"/>
      <c r="K20"/>
      <c r="M20"/>
      <c r="N20"/>
      <c r="O20"/>
      <c r="P20"/>
      <c r="W20" s="18" t="e">
        <f t="shared" si="0"/>
        <v>#DIV/0!</v>
      </c>
      <c r="X20" s="18" t="e">
        <f t="shared" si="1"/>
        <v>#DIV/0!</v>
      </c>
      <c r="Y20" s="18"/>
      <c r="AB20" t="e">
        <f t="shared" si="2"/>
        <v>#NUM!</v>
      </c>
    </row>
    <row r="21" spans="1:28" x14ac:dyDescent="0.15">
      <c r="A21">
        <v>10</v>
      </c>
      <c r="B21">
        <v>7.5</v>
      </c>
      <c r="C21">
        <v>19</v>
      </c>
      <c r="E21"/>
      <c r="F21"/>
      <c r="G21"/>
      <c r="J21"/>
      <c r="K21"/>
      <c r="M21"/>
      <c r="N21"/>
      <c r="O21"/>
      <c r="P21"/>
      <c r="W21" s="18" t="e">
        <f t="shared" si="0"/>
        <v>#DIV/0!</v>
      </c>
      <c r="X21" s="18" t="e">
        <f t="shared" si="1"/>
        <v>#DIV/0!</v>
      </c>
      <c r="Y21" s="18"/>
      <c r="AB21" t="e">
        <f t="shared" si="2"/>
        <v>#NUM!</v>
      </c>
    </row>
    <row r="22" spans="1:28" x14ac:dyDescent="0.15">
      <c r="A22">
        <v>10.5</v>
      </c>
      <c r="B22">
        <v>8</v>
      </c>
      <c r="C22">
        <v>20</v>
      </c>
      <c r="E22"/>
      <c r="F22"/>
      <c r="G22"/>
      <c r="J22"/>
      <c r="K22"/>
      <c r="M22"/>
      <c r="N22"/>
      <c r="O22"/>
      <c r="P22"/>
      <c r="W22" s="18" t="e">
        <f t="shared" si="0"/>
        <v>#DIV/0!</v>
      </c>
      <c r="X22" s="18" t="e">
        <f t="shared" si="1"/>
        <v>#DIV/0!</v>
      </c>
      <c r="Y22" s="18"/>
      <c r="AB22" t="e">
        <f t="shared" si="2"/>
        <v>#NUM!</v>
      </c>
    </row>
    <row r="23" spans="1:28" x14ac:dyDescent="0.15">
      <c r="A23">
        <v>11</v>
      </c>
      <c r="B23">
        <v>8.5</v>
      </c>
      <c r="C23">
        <v>21</v>
      </c>
      <c r="E23"/>
      <c r="F23"/>
      <c r="G23"/>
      <c r="J23"/>
      <c r="K23"/>
      <c r="M23"/>
      <c r="N23"/>
      <c r="O23"/>
      <c r="P23"/>
      <c r="W23" s="18" t="e">
        <f t="shared" si="0"/>
        <v>#DIV/0!</v>
      </c>
      <c r="X23" s="18" t="e">
        <f t="shared" si="1"/>
        <v>#DIV/0!</v>
      </c>
      <c r="Y23" s="18"/>
      <c r="AB23" t="e">
        <f t="shared" si="2"/>
        <v>#NUM!</v>
      </c>
    </row>
    <row r="24" spans="1:28" x14ac:dyDescent="0.15">
      <c r="A24">
        <v>11.5</v>
      </c>
      <c r="B24">
        <v>9</v>
      </c>
      <c r="C24">
        <v>22</v>
      </c>
      <c r="E24"/>
      <c r="F24"/>
      <c r="G24"/>
      <c r="J24"/>
      <c r="K24"/>
      <c r="M24"/>
      <c r="N24"/>
      <c r="O24"/>
      <c r="P24"/>
      <c r="V24" s="1"/>
      <c r="W24" s="18" t="e">
        <f t="shared" si="0"/>
        <v>#DIV/0!</v>
      </c>
      <c r="X24" s="18" t="e">
        <f t="shared" si="1"/>
        <v>#DIV/0!</v>
      </c>
      <c r="Y24" s="18"/>
      <c r="AB24" t="e">
        <f t="shared" si="2"/>
        <v>#NUM!</v>
      </c>
    </row>
    <row r="25" spans="1:28" x14ac:dyDescent="0.15">
      <c r="A25">
        <v>12</v>
      </c>
      <c r="B25">
        <v>9.5</v>
      </c>
      <c r="C25">
        <v>23</v>
      </c>
      <c r="E25"/>
      <c r="F25"/>
      <c r="G25"/>
      <c r="J25"/>
      <c r="K25"/>
      <c r="M25"/>
      <c r="N25"/>
      <c r="O25"/>
      <c r="P25"/>
      <c r="V25" s="1"/>
      <c r="W25" s="18" t="e">
        <f t="shared" si="0"/>
        <v>#DIV/0!</v>
      </c>
      <c r="X25" s="18" t="e">
        <f t="shared" si="1"/>
        <v>#DIV/0!</v>
      </c>
      <c r="Y25" s="18"/>
      <c r="AB25" t="e">
        <f t="shared" si="2"/>
        <v>#NUM!</v>
      </c>
    </row>
    <row r="26" spans="1:28" x14ac:dyDescent="0.15">
      <c r="A26" s="20">
        <v>12.5</v>
      </c>
      <c r="B26" s="20">
        <v>10</v>
      </c>
      <c r="C26" s="20">
        <v>24</v>
      </c>
      <c r="D26" s="20"/>
      <c r="E26" s="20"/>
      <c r="F26" s="20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1"/>
      <c r="R26" s="21"/>
      <c r="S26" s="21"/>
      <c r="T26" s="21"/>
      <c r="U26" s="21"/>
      <c r="V26" s="23"/>
      <c r="W26" s="22" t="e">
        <f t="shared" si="0"/>
        <v>#DIV/0!</v>
      </c>
      <c r="X26" s="22" t="e">
        <f t="shared" si="1"/>
        <v>#DIV/0!</v>
      </c>
      <c r="Y26" s="18"/>
      <c r="Z26" s="2" t="s">
        <v>28</v>
      </c>
      <c r="AA26" s="2"/>
      <c r="AB26" s="20" t="e">
        <f t="shared" si="2"/>
        <v>#NUM!</v>
      </c>
    </row>
    <row r="27" spans="1:28" x14ac:dyDescent="0.15">
      <c r="A27">
        <v>13</v>
      </c>
      <c r="B27">
        <v>10.5</v>
      </c>
      <c r="C27">
        <v>25</v>
      </c>
      <c r="E27"/>
      <c r="F27"/>
      <c r="G27"/>
      <c r="J27"/>
      <c r="K27"/>
      <c r="M27"/>
      <c r="N27"/>
      <c r="O27"/>
      <c r="P27"/>
      <c r="V27" s="1"/>
      <c r="W27" s="18" t="e">
        <f t="shared" si="0"/>
        <v>#DIV/0!</v>
      </c>
      <c r="X27" s="18" t="e">
        <f t="shared" si="1"/>
        <v>#DIV/0!</v>
      </c>
      <c r="Y27" s="18"/>
      <c r="AB27" t="e">
        <f t="shared" si="2"/>
        <v>#NUM!</v>
      </c>
    </row>
    <row r="28" spans="1:28" x14ac:dyDescent="0.15">
      <c r="A28">
        <v>13.5</v>
      </c>
      <c r="B28">
        <v>11</v>
      </c>
      <c r="C28">
        <v>26</v>
      </c>
      <c r="E28"/>
      <c r="F28"/>
      <c r="G28"/>
      <c r="J28"/>
      <c r="K28"/>
      <c r="M28"/>
      <c r="N28"/>
      <c r="O28"/>
      <c r="P28"/>
      <c r="V28" s="1"/>
      <c r="W28" s="18" t="e">
        <f t="shared" si="0"/>
        <v>#DIV/0!</v>
      </c>
      <c r="X28" s="18" t="e">
        <f t="shared" si="1"/>
        <v>#DIV/0!</v>
      </c>
      <c r="Y28" s="18"/>
      <c r="AB28" t="e">
        <f t="shared" si="2"/>
        <v>#NUM!</v>
      </c>
    </row>
    <row r="29" spans="1:28" x14ac:dyDescent="0.15">
      <c r="A29">
        <v>14</v>
      </c>
      <c r="B29">
        <v>11.5</v>
      </c>
      <c r="C29">
        <v>27</v>
      </c>
      <c r="E29"/>
      <c r="F29"/>
      <c r="G29"/>
      <c r="J29"/>
      <c r="K29"/>
      <c r="M29"/>
      <c r="N29"/>
      <c r="O29"/>
      <c r="P29"/>
      <c r="V29" s="1"/>
      <c r="W29" s="18" t="e">
        <f t="shared" si="0"/>
        <v>#DIV/0!</v>
      </c>
      <c r="X29" s="18" t="e">
        <f t="shared" si="1"/>
        <v>#DIV/0!</v>
      </c>
      <c r="Y29" s="18"/>
      <c r="AB29" t="e">
        <f t="shared" si="2"/>
        <v>#NUM!</v>
      </c>
    </row>
    <row r="30" spans="1:28" x14ac:dyDescent="0.15">
      <c r="A30">
        <v>14.5</v>
      </c>
      <c r="B30">
        <v>12</v>
      </c>
      <c r="C30">
        <v>28</v>
      </c>
      <c r="E30"/>
      <c r="F30"/>
      <c r="G30"/>
      <c r="J30"/>
      <c r="K30"/>
      <c r="M30"/>
      <c r="N30"/>
      <c r="O30"/>
      <c r="P30"/>
      <c r="V30" s="1"/>
      <c r="W30" s="18" t="e">
        <f t="shared" si="0"/>
        <v>#DIV/0!</v>
      </c>
      <c r="X30" s="18" t="e">
        <f t="shared" si="1"/>
        <v>#DIV/0!</v>
      </c>
      <c r="Y30" s="18"/>
      <c r="AB30" t="e">
        <f t="shared" si="2"/>
        <v>#NUM!</v>
      </c>
    </row>
    <row r="31" spans="1:28" x14ac:dyDescent="0.15">
      <c r="A31">
        <v>15</v>
      </c>
      <c r="B31">
        <v>12.5</v>
      </c>
      <c r="C31">
        <v>29</v>
      </c>
      <c r="E31"/>
      <c r="F31"/>
      <c r="G31"/>
      <c r="J31"/>
      <c r="K31"/>
      <c r="M31"/>
      <c r="N31"/>
      <c r="O31"/>
      <c r="P31"/>
      <c r="V31" s="1"/>
      <c r="W31" s="18" t="e">
        <f t="shared" si="0"/>
        <v>#DIV/0!</v>
      </c>
      <c r="X31" s="18" t="e">
        <f t="shared" si="1"/>
        <v>#DIV/0!</v>
      </c>
      <c r="Y31" s="18"/>
      <c r="AB31" t="e">
        <f t="shared" si="2"/>
        <v>#NUM!</v>
      </c>
    </row>
    <row r="32" spans="1:28" x14ac:dyDescent="0.15">
      <c r="A32">
        <v>15.5</v>
      </c>
      <c r="B32">
        <v>13</v>
      </c>
      <c r="C32">
        <v>30</v>
      </c>
      <c r="E32"/>
      <c r="F32"/>
      <c r="G32"/>
      <c r="J32"/>
      <c r="K32"/>
      <c r="M32"/>
      <c r="N32"/>
      <c r="O32"/>
      <c r="P32"/>
      <c r="V32" s="1"/>
      <c r="W32" s="18" t="e">
        <f t="shared" si="0"/>
        <v>#DIV/0!</v>
      </c>
      <c r="X32" s="18" t="e">
        <f t="shared" si="1"/>
        <v>#DIV/0!</v>
      </c>
      <c r="Y32" s="18"/>
      <c r="AB32" t="e">
        <f t="shared" si="2"/>
        <v>#NUM!</v>
      </c>
    </row>
    <row r="33" spans="1:28" x14ac:dyDescent="0.15">
      <c r="A33">
        <v>16</v>
      </c>
      <c r="B33">
        <v>13.5</v>
      </c>
      <c r="C33">
        <v>31</v>
      </c>
      <c r="E33"/>
      <c r="F33"/>
      <c r="G33"/>
      <c r="J33"/>
      <c r="K33"/>
      <c r="M33"/>
      <c r="N33"/>
      <c r="O33"/>
      <c r="P33"/>
      <c r="V33" s="1"/>
      <c r="W33" s="18" t="e">
        <f t="shared" si="0"/>
        <v>#DIV/0!</v>
      </c>
      <c r="X33" s="18" t="e">
        <f t="shared" si="1"/>
        <v>#DIV/0!</v>
      </c>
      <c r="Y33" s="18"/>
      <c r="AB33" t="e">
        <f t="shared" si="2"/>
        <v>#NUM!</v>
      </c>
    </row>
    <row r="34" spans="1:28" x14ac:dyDescent="0.15">
      <c r="A34">
        <v>16.5</v>
      </c>
      <c r="B34">
        <v>14</v>
      </c>
      <c r="C34">
        <v>32</v>
      </c>
      <c r="E34"/>
      <c r="F34"/>
      <c r="G34"/>
      <c r="J34"/>
      <c r="K34"/>
      <c r="M34"/>
      <c r="N34"/>
      <c r="O34"/>
      <c r="P34"/>
      <c r="V34" s="1"/>
      <c r="W34" s="18" t="e">
        <f t="shared" si="0"/>
        <v>#DIV/0!</v>
      </c>
      <c r="X34" s="18" t="e">
        <f t="shared" si="1"/>
        <v>#DIV/0!</v>
      </c>
      <c r="Y34" s="18"/>
      <c r="AB34" t="e">
        <f t="shared" si="2"/>
        <v>#NUM!</v>
      </c>
    </row>
    <row r="35" spans="1:28" x14ac:dyDescent="0.15">
      <c r="A35">
        <v>17</v>
      </c>
      <c r="B35">
        <v>14.5</v>
      </c>
      <c r="C35">
        <v>33</v>
      </c>
      <c r="E35"/>
      <c r="F35"/>
      <c r="G35"/>
      <c r="J35"/>
      <c r="K35"/>
      <c r="M35"/>
      <c r="N35"/>
      <c r="O35"/>
      <c r="P35"/>
      <c r="V35" s="1"/>
      <c r="W35" s="18" t="e">
        <f t="shared" si="0"/>
        <v>#DIV/0!</v>
      </c>
      <c r="X35" s="18" t="e">
        <f t="shared" si="1"/>
        <v>#DIV/0!</v>
      </c>
      <c r="Y35" s="18"/>
      <c r="AB35" t="e">
        <f t="shared" si="2"/>
        <v>#NUM!</v>
      </c>
    </row>
    <row r="36" spans="1:28" x14ac:dyDescent="0.15">
      <c r="A36" s="31">
        <v>17.5</v>
      </c>
      <c r="B36" s="31">
        <v>15</v>
      </c>
      <c r="C36" s="31">
        <v>34</v>
      </c>
      <c r="D36" s="31"/>
      <c r="E36" s="31"/>
      <c r="F36" s="31"/>
      <c r="G36" s="31"/>
      <c r="H36" s="31"/>
      <c r="I36" s="31"/>
      <c r="J36" s="31"/>
      <c r="K36" s="31"/>
      <c r="L36" s="32"/>
      <c r="M36" s="31"/>
      <c r="N36" s="31"/>
      <c r="O36" s="31"/>
      <c r="P36" s="31"/>
      <c r="Q36" s="32"/>
      <c r="R36" s="32"/>
      <c r="S36" s="32"/>
      <c r="T36" s="32"/>
      <c r="U36" s="32"/>
      <c r="V36" s="33"/>
      <c r="W36" s="34" t="e">
        <f t="shared" si="0"/>
        <v>#DIV/0!</v>
      </c>
      <c r="X36" s="34" t="e">
        <f t="shared" si="1"/>
        <v>#DIV/0!</v>
      </c>
      <c r="Y36" s="34"/>
      <c r="Z36" s="31" t="s">
        <v>34</v>
      </c>
      <c r="AA36" s="31"/>
      <c r="AB36" s="31" t="e">
        <f t="shared" si="2"/>
        <v>#NUM!</v>
      </c>
    </row>
    <row r="37" spans="1:28" x14ac:dyDescent="0.15">
      <c r="A37">
        <v>18</v>
      </c>
      <c r="B37">
        <v>15.5</v>
      </c>
      <c r="C37">
        <v>35</v>
      </c>
      <c r="E37"/>
      <c r="F37"/>
      <c r="G37"/>
      <c r="J37"/>
      <c r="K37"/>
      <c r="M37"/>
      <c r="N37"/>
      <c r="O37"/>
      <c r="P37"/>
      <c r="V37" s="1"/>
      <c r="W37" s="18" t="e">
        <f t="shared" si="0"/>
        <v>#DIV/0!</v>
      </c>
      <c r="X37" s="18" t="e">
        <f t="shared" si="1"/>
        <v>#DIV/0!</v>
      </c>
      <c r="Y37" s="18"/>
      <c r="AB37" t="e">
        <f t="shared" si="2"/>
        <v>#NUM!</v>
      </c>
    </row>
    <row r="38" spans="1:28" x14ac:dyDescent="0.15">
      <c r="A38">
        <v>18.5</v>
      </c>
      <c r="B38">
        <v>16</v>
      </c>
      <c r="C38">
        <v>36</v>
      </c>
      <c r="E38"/>
      <c r="F38"/>
      <c r="G38"/>
      <c r="J38"/>
      <c r="K38"/>
      <c r="M38"/>
      <c r="N38"/>
      <c r="O38"/>
      <c r="P38"/>
      <c r="V38" s="1"/>
      <c r="W38" s="18" t="e">
        <f t="shared" ref="W38:W69" si="3">AVERAGE(E38:Q38)</f>
        <v>#DIV/0!</v>
      </c>
      <c r="X38" s="18" t="e">
        <f t="shared" ref="X38:X69" si="4">STDEV(E38:Q38)/SQRT(COUNT(E38:Q38))</f>
        <v>#DIV/0!</v>
      </c>
      <c r="Y38" s="18"/>
      <c r="AB38" t="e">
        <f t="shared" si="2"/>
        <v>#NUM!</v>
      </c>
    </row>
    <row r="39" spans="1:28" x14ac:dyDescent="0.15">
      <c r="A39">
        <v>19</v>
      </c>
      <c r="B39">
        <v>16.5</v>
      </c>
      <c r="C39">
        <v>37</v>
      </c>
      <c r="E39"/>
      <c r="F39"/>
      <c r="G39"/>
      <c r="J39"/>
      <c r="K39"/>
      <c r="M39"/>
      <c r="N39"/>
      <c r="O39"/>
      <c r="P39"/>
      <c r="V39" s="1"/>
      <c r="W39" s="18" t="e">
        <f t="shared" si="3"/>
        <v>#DIV/0!</v>
      </c>
      <c r="X39" s="18" t="e">
        <f t="shared" si="4"/>
        <v>#DIV/0!</v>
      </c>
      <c r="Y39" s="18"/>
      <c r="AB39" t="e">
        <f t="shared" si="2"/>
        <v>#NUM!</v>
      </c>
    </row>
    <row r="40" spans="1:28" x14ac:dyDescent="0.15">
      <c r="A40">
        <v>19.5</v>
      </c>
      <c r="B40">
        <v>17</v>
      </c>
      <c r="C40">
        <v>38</v>
      </c>
      <c r="E40"/>
      <c r="F40"/>
      <c r="G40"/>
      <c r="J40"/>
      <c r="K40"/>
      <c r="M40"/>
      <c r="N40"/>
      <c r="O40"/>
      <c r="P40"/>
      <c r="V40" s="1"/>
      <c r="W40" s="18" t="e">
        <f t="shared" si="3"/>
        <v>#DIV/0!</v>
      </c>
      <c r="X40" s="18" t="e">
        <f t="shared" si="4"/>
        <v>#DIV/0!</v>
      </c>
      <c r="Y40" s="18"/>
      <c r="AB40" t="e">
        <f t="shared" si="2"/>
        <v>#NUM!</v>
      </c>
    </row>
    <row r="41" spans="1:28" x14ac:dyDescent="0.15">
      <c r="A41">
        <v>20</v>
      </c>
      <c r="B41">
        <v>17.5</v>
      </c>
      <c r="C41">
        <v>39</v>
      </c>
      <c r="E41"/>
      <c r="F41"/>
      <c r="G41"/>
      <c r="J41"/>
      <c r="K41"/>
      <c r="M41"/>
      <c r="N41"/>
      <c r="O41"/>
      <c r="P41"/>
      <c r="V41" s="1"/>
      <c r="W41" s="18" t="e">
        <f t="shared" si="3"/>
        <v>#DIV/0!</v>
      </c>
      <c r="X41" s="18" t="e">
        <f t="shared" si="4"/>
        <v>#DIV/0!</v>
      </c>
      <c r="Y41" s="18"/>
      <c r="AB41" t="e">
        <f t="shared" si="2"/>
        <v>#NUM!</v>
      </c>
    </row>
    <row r="42" spans="1:28" x14ac:dyDescent="0.15">
      <c r="A42">
        <v>20.5</v>
      </c>
      <c r="B42">
        <v>18</v>
      </c>
      <c r="C42">
        <v>40</v>
      </c>
      <c r="E42"/>
      <c r="F42"/>
      <c r="G42"/>
      <c r="J42"/>
      <c r="K42"/>
      <c r="M42"/>
      <c r="N42"/>
      <c r="O42"/>
      <c r="P42"/>
      <c r="V42" s="1"/>
      <c r="W42" s="18" t="e">
        <f t="shared" si="3"/>
        <v>#DIV/0!</v>
      </c>
      <c r="X42" s="18" t="e">
        <f t="shared" si="4"/>
        <v>#DIV/0!</v>
      </c>
      <c r="Y42" s="18"/>
      <c r="AB42" t="e">
        <f t="shared" si="2"/>
        <v>#NUM!</v>
      </c>
    </row>
    <row r="43" spans="1:28" x14ac:dyDescent="0.15">
      <c r="A43">
        <v>21</v>
      </c>
      <c r="B43">
        <v>18.5</v>
      </c>
      <c r="C43">
        <v>41</v>
      </c>
      <c r="E43"/>
      <c r="F43"/>
      <c r="G43"/>
      <c r="J43"/>
      <c r="K43"/>
      <c r="M43"/>
      <c r="N43"/>
      <c r="O43"/>
      <c r="P43"/>
      <c r="V43" s="1"/>
      <c r="W43" s="18" t="e">
        <f t="shared" si="3"/>
        <v>#DIV/0!</v>
      </c>
      <c r="X43" s="18" t="e">
        <f t="shared" si="4"/>
        <v>#DIV/0!</v>
      </c>
      <c r="Y43" s="18"/>
      <c r="AB43" t="e">
        <f t="shared" si="2"/>
        <v>#NUM!</v>
      </c>
    </row>
    <row r="44" spans="1:28" x14ac:dyDescent="0.15">
      <c r="A44">
        <v>21.5</v>
      </c>
      <c r="B44">
        <v>19</v>
      </c>
      <c r="C44">
        <v>42</v>
      </c>
      <c r="E44"/>
      <c r="F44"/>
      <c r="G44"/>
      <c r="J44"/>
      <c r="K44"/>
      <c r="M44"/>
      <c r="N44"/>
      <c r="O44"/>
      <c r="P44"/>
      <c r="V44" s="1"/>
      <c r="W44" s="18" t="e">
        <f t="shared" si="3"/>
        <v>#DIV/0!</v>
      </c>
      <c r="X44" s="18" t="e">
        <f t="shared" si="4"/>
        <v>#DIV/0!</v>
      </c>
      <c r="Y44" s="18"/>
      <c r="AB44" t="e">
        <f t="shared" si="2"/>
        <v>#NUM!</v>
      </c>
    </row>
    <row r="45" spans="1:28" x14ac:dyDescent="0.15">
      <c r="A45">
        <v>22</v>
      </c>
      <c r="B45">
        <v>19.5</v>
      </c>
      <c r="C45">
        <v>43</v>
      </c>
      <c r="E45"/>
      <c r="F45"/>
      <c r="G45"/>
      <c r="J45"/>
      <c r="K45"/>
      <c r="M45"/>
      <c r="N45"/>
      <c r="O45"/>
      <c r="P45"/>
      <c r="V45" s="1"/>
      <c r="W45" s="18" t="e">
        <f t="shared" si="3"/>
        <v>#DIV/0!</v>
      </c>
      <c r="X45" s="18" t="e">
        <f t="shared" si="4"/>
        <v>#DIV/0!</v>
      </c>
      <c r="Y45" s="18"/>
      <c r="AB45" t="e">
        <f t="shared" si="2"/>
        <v>#NUM!</v>
      </c>
    </row>
    <row r="46" spans="1:28" ht="15" x14ac:dyDescent="0.2">
      <c r="A46" s="16">
        <v>22.5</v>
      </c>
      <c r="B46" s="16">
        <v>20</v>
      </c>
      <c r="C46" s="16">
        <v>44</v>
      </c>
      <c r="D46" s="15" t="s">
        <v>25</v>
      </c>
      <c r="E46" s="16"/>
      <c r="F46" s="16"/>
      <c r="G46" s="16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7"/>
      <c r="S46" s="17"/>
      <c r="T46" s="17"/>
      <c r="U46" s="17"/>
      <c r="V46" s="1"/>
      <c r="W46" s="19" t="e">
        <f t="shared" si="3"/>
        <v>#DIV/0!</v>
      </c>
      <c r="X46" s="19" t="e">
        <f t="shared" si="4"/>
        <v>#DIV/0!</v>
      </c>
      <c r="Y46" s="18"/>
      <c r="Z46" s="16">
        <v>-13</v>
      </c>
      <c r="AA46" s="16"/>
      <c r="AB46" s="16" t="e">
        <f t="shared" si="2"/>
        <v>#NUM!</v>
      </c>
    </row>
    <row r="47" spans="1:28" x14ac:dyDescent="0.15">
      <c r="A47">
        <v>23</v>
      </c>
      <c r="B47">
        <v>20.5</v>
      </c>
      <c r="C47">
        <v>45</v>
      </c>
      <c r="E47"/>
      <c r="F47"/>
      <c r="G47"/>
      <c r="J47"/>
      <c r="K47"/>
      <c r="M47"/>
      <c r="N47"/>
      <c r="O47"/>
      <c r="P47"/>
      <c r="V47" s="1"/>
      <c r="W47" s="18" t="e">
        <f t="shared" si="3"/>
        <v>#DIV/0!</v>
      </c>
      <c r="X47" s="18" t="e">
        <f t="shared" si="4"/>
        <v>#DIV/0!</v>
      </c>
      <c r="Y47" s="18"/>
      <c r="Z47">
        <v>-13</v>
      </c>
      <c r="AB47" t="e">
        <f t="shared" si="2"/>
        <v>#NUM!</v>
      </c>
    </row>
    <row r="48" spans="1:28" x14ac:dyDescent="0.15">
      <c r="A48">
        <v>23.5</v>
      </c>
      <c r="B48">
        <v>21</v>
      </c>
      <c r="C48">
        <v>46</v>
      </c>
      <c r="E48"/>
      <c r="F48"/>
      <c r="G48"/>
      <c r="J48"/>
      <c r="K48"/>
      <c r="M48"/>
      <c r="N48"/>
      <c r="O48"/>
      <c r="P48"/>
      <c r="V48" s="1"/>
      <c r="W48" s="18" t="e">
        <f t="shared" si="3"/>
        <v>#DIV/0!</v>
      </c>
      <c r="X48" s="18" t="e">
        <f t="shared" si="4"/>
        <v>#DIV/0!</v>
      </c>
      <c r="Y48" s="18"/>
      <c r="Z48">
        <v>-13</v>
      </c>
      <c r="AB48" t="e">
        <f t="shared" si="2"/>
        <v>#NUM!</v>
      </c>
    </row>
    <row r="49" spans="1:28" x14ac:dyDescent="0.15">
      <c r="A49">
        <v>24</v>
      </c>
      <c r="B49">
        <v>21.5</v>
      </c>
      <c r="C49">
        <v>47</v>
      </c>
      <c r="E49"/>
      <c r="F49"/>
      <c r="G49"/>
      <c r="J49"/>
      <c r="K49"/>
      <c r="M49"/>
      <c r="N49"/>
      <c r="O49"/>
      <c r="P49"/>
      <c r="V49" s="1"/>
      <c r="W49" s="18" t="e">
        <f t="shared" si="3"/>
        <v>#DIV/0!</v>
      </c>
      <c r="X49" s="18" t="e">
        <f t="shared" si="4"/>
        <v>#DIV/0!</v>
      </c>
      <c r="Y49" s="18"/>
      <c r="Z49">
        <v>-13</v>
      </c>
      <c r="AB49" t="e">
        <f t="shared" si="2"/>
        <v>#NUM!</v>
      </c>
    </row>
    <row r="50" spans="1:28" x14ac:dyDescent="0.15">
      <c r="A50">
        <v>24.5</v>
      </c>
      <c r="B50">
        <v>22</v>
      </c>
      <c r="C50">
        <v>48</v>
      </c>
      <c r="E50"/>
      <c r="F50"/>
      <c r="G50"/>
      <c r="J50"/>
      <c r="K50"/>
      <c r="M50"/>
      <c r="N50"/>
      <c r="O50"/>
      <c r="P50"/>
      <c r="V50" s="1"/>
      <c r="W50" s="18" t="e">
        <f t="shared" si="3"/>
        <v>#DIV/0!</v>
      </c>
      <c r="X50" s="18" t="e">
        <f t="shared" si="4"/>
        <v>#DIV/0!</v>
      </c>
      <c r="Y50" s="18"/>
      <c r="Z50">
        <v>-13</v>
      </c>
      <c r="AB50" t="e">
        <f t="shared" si="2"/>
        <v>#NUM!</v>
      </c>
    </row>
    <row r="51" spans="1:28" x14ac:dyDescent="0.15">
      <c r="A51">
        <v>25</v>
      </c>
      <c r="B51">
        <v>22.5</v>
      </c>
      <c r="C51">
        <v>49</v>
      </c>
      <c r="E51"/>
      <c r="F51"/>
      <c r="G51"/>
      <c r="J51"/>
      <c r="K51"/>
      <c r="M51"/>
      <c r="N51"/>
      <c r="O51"/>
      <c r="P51"/>
      <c r="V51" s="1"/>
      <c r="W51" s="18" t="e">
        <f t="shared" si="3"/>
        <v>#DIV/0!</v>
      </c>
      <c r="X51" s="18" t="e">
        <f t="shared" si="4"/>
        <v>#DIV/0!</v>
      </c>
      <c r="Y51" s="18"/>
      <c r="Z51">
        <v>-13</v>
      </c>
      <c r="AB51" t="e">
        <f t="shared" si="2"/>
        <v>#NUM!</v>
      </c>
    </row>
    <row r="52" spans="1:28" x14ac:dyDescent="0.15">
      <c r="A52">
        <v>25.5</v>
      </c>
      <c r="B52">
        <v>23</v>
      </c>
      <c r="C52">
        <v>50</v>
      </c>
      <c r="E52"/>
      <c r="F52"/>
      <c r="G52"/>
      <c r="J52"/>
      <c r="K52"/>
      <c r="M52"/>
      <c r="N52"/>
      <c r="O52"/>
      <c r="P52"/>
      <c r="V52" s="1"/>
      <c r="W52" s="18" t="e">
        <f t="shared" si="3"/>
        <v>#DIV/0!</v>
      </c>
      <c r="X52" s="18" t="e">
        <f t="shared" si="4"/>
        <v>#DIV/0!</v>
      </c>
      <c r="Y52" s="18"/>
      <c r="Z52">
        <v>-13</v>
      </c>
      <c r="AB52" t="e">
        <f t="shared" si="2"/>
        <v>#NUM!</v>
      </c>
    </row>
    <row r="53" spans="1:28" x14ac:dyDescent="0.15">
      <c r="A53">
        <v>26</v>
      </c>
      <c r="B53">
        <v>23.5</v>
      </c>
      <c r="C53">
        <v>51</v>
      </c>
      <c r="E53"/>
      <c r="F53"/>
      <c r="G53"/>
      <c r="J53"/>
      <c r="K53"/>
      <c r="M53"/>
      <c r="N53"/>
      <c r="O53"/>
      <c r="P53"/>
      <c r="V53" s="1"/>
      <c r="W53" s="18" t="e">
        <f t="shared" si="3"/>
        <v>#DIV/0!</v>
      </c>
      <c r="X53" s="18" t="e">
        <f t="shared" si="4"/>
        <v>#DIV/0!</v>
      </c>
      <c r="Y53" s="18"/>
      <c r="Z53">
        <v>-13</v>
      </c>
      <c r="AB53" t="e">
        <f t="shared" si="2"/>
        <v>#NUM!</v>
      </c>
    </row>
    <row r="54" spans="1:28" x14ac:dyDescent="0.15">
      <c r="A54">
        <v>26.5</v>
      </c>
      <c r="B54">
        <v>24</v>
      </c>
      <c r="C54">
        <v>52</v>
      </c>
      <c r="E54"/>
      <c r="F54"/>
      <c r="G54"/>
      <c r="J54"/>
      <c r="K54"/>
      <c r="M54"/>
      <c r="N54"/>
      <c r="O54"/>
      <c r="P54"/>
      <c r="V54" s="1"/>
      <c r="W54" s="18" t="e">
        <f t="shared" si="3"/>
        <v>#DIV/0!</v>
      </c>
      <c r="X54" s="18" t="e">
        <f t="shared" si="4"/>
        <v>#DIV/0!</v>
      </c>
      <c r="Y54" s="18"/>
      <c r="Z54">
        <v>-13</v>
      </c>
      <c r="AB54" t="e">
        <f t="shared" si="2"/>
        <v>#NUM!</v>
      </c>
    </row>
    <row r="55" spans="1:28" x14ac:dyDescent="0.15">
      <c r="A55">
        <v>27</v>
      </c>
      <c r="B55">
        <v>24.5</v>
      </c>
      <c r="C55">
        <v>53</v>
      </c>
      <c r="E55"/>
      <c r="F55"/>
      <c r="G55"/>
      <c r="J55"/>
      <c r="K55"/>
      <c r="M55"/>
      <c r="N55"/>
      <c r="O55"/>
      <c r="P55"/>
      <c r="V55" s="1"/>
      <c r="W55" s="18" t="e">
        <f t="shared" si="3"/>
        <v>#DIV/0!</v>
      </c>
      <c r="X55" s="18" t="e">
        <f t="shared" si="4"/>
        <v>#DIV/0!</v>
      </c>
      <c r="Y55" s="18"/>
      <c r="Z55">
        <v>-13</v>
      </c>
      <c r="AB55" t="e">
        <f t="shared" si="2"/>
        <v>#NUM!</v>
      </c>
    </row>
    <row r="56" spans="1:28" x14ac:dyDescent="0.15">
      <c r="A56">
        <v>27.5</v>
      </c>
      <c r="B56">
        <v>25</v>
      </c>
      <c r="C56">
        <v>54</v>
      </c>
      <c r="E56"/>
      <c r="F56"/>
      <c r="G56"/>
      <c r="J56"/>
      <c r="K56"/>
      <c r="M56"/>
      <c r="N56"/>
      <c r="O56"/>
      <c r="P56"/>
      <c r="V56" s="1"/>
      <c r="W56" s="18" t="e">
        <f t="shared" si="3"/>
        <v>#DIV/0!</v>
      </c>
      <c r="X56" s="18" t="e">
        <f t="shared" si="4"/>
        <v>#DIV/0!</v>
      </c>
      <c r="Y56" s="18"/>
      <c r="Z56">
        <v>-13</v>
      </c>
      <c r="AB56" t="e">
        <f t="shared" si="2"/>
        <v>#NUM!</v>
      </c>
    </row>
    <row r="57" spans="1:28" x14ac:dyDescent="0.15">
      <c r="A57">
        <v>28</v>
      </c>
      <c r="B57">
        <v>25.5</v>
      </c>
      <c r="C57">
        <v>55</v>
      </c>
      <c r="E57"/>
      <c r="F57"/>
      <c r="G57"/>
      <c r="J57"/>
      <c r="K57"/>
      <c r="M57"/>
      <c r="N57"/>
      <c r="O57"/>
      <c r="P57"/>
      <c r="V57" s="1"/>
      <c r="W57" s="18" t="e">
        <f t="shared" si="3"/>
        <v>#DIV/0!</v>
      </c>
      <c r="X57" s="18" t="e">
        <f t="shared" si="4"/>
        <v>#DIV/0!</v>
      </c>
      <c r="Y57" s="18"/>
      <c r="Z57">
        <v>-13</v>
      </c>
      <c r="AB57" t="e">
        <f t="shared" si="2"/>
        <v>#NUM!</v>
      </c>
    </row>
    <row r="58" spans="1:28" x14ac:dyDescent="0.15">
      <c r="A58">
        <v>28.5</v>
      </c>
      <c r="B58">
        <v>26</v>
      </c>
      <c r="C58">
        <v>56</v>
      </c>
      <c r="E58"/>
      <c r="F58"/>
      <c r="G58"/>
      <c r="J58"/>
      <c r="K58"/>
      <c r="M58"/>
      <c r="N58"/>
      <c r="O58"/>
      <c r="P58"/>
      <c r="V58" s="1"/>
      <c r="W58" s="18" t="e">
        <f t="shared" si="3"/>
        <v>#DIV/0!</v>
      </c>
      <c r="X58" s="18" t="e">
        <f t="shared" si="4"/>
        <v>#DIV/0!</v>
      </c>
      <c r="Y58" s="18"/>
      <c r="Z58">
        <v>-13</v>
      </c>
      <c r="AB58" t="e">
        <f t="shared" si="2"/>
        <v>#NUM!</v>
      </c>
    </row>
    <row r="59" spans="1:28" x14ac:dyDescent="0.15">
      <c r="A59">
        <v>29</v>
      </c>
      <c r="B59">
        <v>26.5</v>
      </c>
      <c r="C59">
        <v>57</v>
      </c>
      <c r="E59"/>
      <c r="F59"/>
      <c r="G59"/>
      <c r="J59"/>
      <c r="K59"/>
      <c r="M59"/>
      <c r="N59"/>
      <c r="O59"/>
      <c r="P59"/>
      <c r="V59" s="1"/>
      <c r="W59" s="18" t="e">
        <f t="shared" si="3"/>
        <v>#DIV/0!</v>
      </c>
      <c r="X59" s="18" t="e">
        <f t="shared" si="4"/>
        <v>#DIV/0!</v>
      </c>
      <c r="Y59" s="18"/>
      <c r="Z59">
        <v>-13</v>
      </c>
      <c r="AB59" t="e">
        <f t="shared" si="2"/>
        <v>#NUM!</v>
      </c>
    </row>
    <row r="60" spans="1:28" x14ac:dyDescent="0.15">
      <c r="A60">
        <v>29.5</v>
      </c>
      <c r="B60">
        <v>27</v>
      </c>
      <c r="C60">
        <v>58</v>
      </c>
      <c r="E60"/>
      <c r="F60"/>
      <c r="G60"/>
      <c r="J60"/>
      <c r="K60"/>
      <c r="M60"/>
      <c r="N60"/>
      <c r="O60"/>
      <c r="P60"/>
      <c r="V60" s="1"/>
      <c r="W60" s="18" t="e">
        <f t="shared" si="3"/>
        <v>#DIV/0!</v>
      </c>
      <c r="X60" s="18" t="e">
        <f t="shared" si="4"/>
        <v>#DIV/0!</v>
      </c>
      <c r="Y60" s="18"/>
      <c r="Z60">
        <v>-13</v>
      </c>
      <c r="AB60" t="e">
        <f t="shared" si="2"/>
        <v>#NUM!</v>
      </c>
    </row>
    <row r="61" spans="1:28" x14ac:dyDescent="0.15">
      <c r="A61">
        <v>30</v>
      </c>
      <c r="B61">
        <v>27.5</v>
      </c>
      <c r="C61">
        <v>59</v>
      </c>
      <c r="E61"/>
      <c r="F61"/>
      <c r="G61"/>
      <c r="J61"/>
      <c r="K61"/>
      <c r="M61"/>
      <c r="N61"/>
      <c r="O61"/>
      <c r="P61"/>
      <c r="V61" s="1"/>
      <c r="W61" s="18" t="e">
        <f t="shared" si="3"/>
        <v>#DIV/0!</v>
      </c>
      <c r="X61" s="18" t="e">
        <f t="shared" si="4"/>
        <v>#DIV/0!</v>
      </c>
      <c r="Y61" s="18"/>
      <c r="Z61">
        <v>-13</v>
      </c>
      <c r="AB61" t="e">
        <f t="shared" si="2"/>
        <v>#NUM!</v>
      </c>
    </row>
    <row r="62" spans="1:28" x14ac:dyDescent="0.15">
      <c r="A62">
        <v>30.5</v>
      </c>
      <c r="B62">
        <v>28</v>
      </c>
      <c r="C62">
        <v>60</v>
      </c>
      <c r="E62"/>
      <c r="F62"/>
      <c r="G62"/>
      <c r="J62"/>
      <c r="K62"/>
      <c r="M62"/>
      <c r="N62"/>
      <c r="O62"/>
      <c r="P62"/>
      <c r="V62" s="1"/>
      <c r="W62" s="18" t="e">
        <f t="shared" si="3"/>
        <v>#DIV/0!</v>
      </c>
      <c r="X62" s="18" t="e">
        <f t="shared" si="4"/>
        <v>#DIV/0!</v>
      </c>
      <c r="Y62" s="18"/>
      <c r="Z62">
        <v>-13</v>
      </c>
      <c r="AB62" t="e">
        <f t="shared" si="2"/>
        <v>#NUM!</v>
      </c>
    </row>
    <row r="63" spans="1:28" x14ac:dyDescent="0.15">
      <c r="A63">
        <v>31</v>
      </c>
      <c r="B63">
        <v>28.5</v>
      </c>
      <c r="C63">
        <v>61</v>
      </c>
      <c r="E63"/>
      <c r="F63"/>
      <c r="G63"/>
      <c r="J63"/>
      <c r="K63"/>
      <c r="M63"/>
      <c r="N63"/>
      <c r="O63"/>
      <c r="P63"/>
      <c r="V63" s="1"/>
      <c r="W63" s="18" t="e">
        <f t="shared" si="3"/>
        <v>#DIV/0!</v>
      </c>
      <c r="X63" s="18" t="e">
        <f t="shared" si="4"/>
        <v>#DIV/0!</v>
      </c>
      <c r="Y63" s="18"/>
      <c r="Z63">
        <v>-13</v>
      </c>
      <c r="AB63" t="e">
        <f t="shared" si="2"/>
        <v>#NUM!</v>
      </c>
    </row>
    <row r="64" spans="1:28" x14ac:dyDescent="0.15">
      <c r="A64">
        <v>31.5</v>
      </c>
      <c r="B64">
        <v>29</v>
      </c>
      <c r="C64">
        <v>62</v>
      </c>
      <c r="E64"/>
      <c r="F64"/>
      <c r="G64"/>
      <c r="J64"/>
      <c r="K64"/>
      <c r="M64"/>
      <c r="N64"/>
      <c r="O64"/>
      <c r="P64"/>
      <c r="V64" s="1"/>
      <c r="W64" s="18" t="e">
        <f t="shared" si="3"/>
        <v>#DIV/0!</v>
      </c>
      <c r="X64" s="18" t="e">
        <f t="shared" si="4"/>
        <v>#DIV/0!</v>
      </c>
      <c r="Y64" s="18"/>
      <c r="Z64">
        <v>-13</v>
      </c>
      <c r="AB64" t="e">
        <f t="shared" si="2"/>
        <v>#NUM!</v>
      </c>
    </row>
    <row r="65" spans="1:28" x14ac:dyDescent="0.15">
      <c r="A65">
        <v>32</v>
      </c>
      <c r="B65">
        <v>29.5</v>
      </c>
      <c r="C65">
        <v>63</v>
      </c>
      <c r="E65"/>
      <c r="F65"/>
      <c r="G65"/>
      <c r="J65"/>
      <c r="K65"/>
      <c r="M65"/>
      <c r="N65"/>
      <c r="O65"/>
      <c r="P65"/>
      <c r="V65" s="1"/>
      <c r="W65" s="18" t="e">
        <f t="shared" si="3"/>
        <v>#DIV/0!</v>
      </c>
      <c r="X65" s="18" t="e">
        <f t="shared" si="4"/>
        <v>#DIV/0!</v>
      </c>
      <c r="Y65" s="18"/>
      <c r="Z65">
        <v>-13</v>
      </c>
      <c r="AB65" t="e">
        <f t="shared" si="2"/>
        <v>#NUM!</v>
      </c>
    </row>
    <row r="66" spans="1:28" x14ac:dyDescent="0.15">
      <c r="A66">
        <v>32.5</v>
      </c>
      <c r="B66">
        <v>30</v>
      </c>
      <c r="C66">
        <v>64</v>
      </c>
      <c r="E66"/>
      <c r="F66"/>
      <c r="G66"/>
      <c r="J66"/>
      <c r="K66"/>
      <c r="M66"/>
      <c r="N66"/>
      <c r="O66"/>
      <c r="P66"/>
      <c r="V66" s="1"/>
      <c r="W66" s="18" t="e">
        <f t="shared" si="3"/>
        <v>#DIV/0!</v>
      </c>
      <c r="X66" s="18" t="e">
        <f t="shared" si="4"/>
        <v>#DIV/0!</v>
      </c>
      <c r="Y66" s="18"/>
      <c r="Z66">
        <v>-13</v>
      </c>
      <c r="AB66" t="e">
        <f t="shared" si="2"/>
        <v>#NUM!</v>
      </c>
    </row>
    <row r="67" spans="1:28" x14ac:dyDescent="0.15">
      <c r="A67">
        <v>33</v>
      </c>
      <c r="B67">
        <v>30.5</v>
      </c>
      <c r="C67">
        <v>65</v>
      </c>
      <c r="E67"/>
      <c r="F67"/>
      <c r="G67"/>
      <c r="J67"/>
      <c r="K67"/>
      <c r="M67"/>
      <c r="N67"/>
      <c r="O67"/>
      <c r="P67"/>
      <c r="V67" s="1"/>
      <c r="W67" s="18" t="e">
        <f t="shared" si="3"/>
        <v>#DIV/0!</v>
      </c>
      <c r="X67" s="18" t="e">
        <f t="shared" si="4"/>
        <v>#DIV/0!</v>
      </c>
      <c r="Y67" s="18"/>
      <c r="Z67">
        <v>-13</v>
      </c>
      <c r="AB67" t="e">
        <f t="shared" si="2"/>
        <v>#NUM!</v>
      </c>
    </row>
    <row r="68" spans="1:28" x14ac:dyDescent="0.15">
      <c r="A68">
        <v>33.5</v>
      </c>
      <c r="B68">
        <v>31</v>
      </c>
      <c r="C68">
        <v>66</v>
      </c>
      <c r="E68"/>
      <c r="F68"/>
      <c r="G68"/>
      <c r="J68"/>
      <c r="K68"/>
      <c r="M68"/>
      <c r="N68"/>
      <c r="O68"/>
      <c r="P68"/>
      <c r="V68" s="1"/>
      <c r="W68" s="18" t="e">
        <f t="shared" si="3"/>
        <v>#DIV/0!</v>
      </c>
      <c r="X68" s="18" t="e">
        <f t="shared" si="4"/>
        <v>#DIV/0!</v>
      </c>
      <c r="Y68" s="18"/>
      <c r="Z68">
        <v>-13</v>
      </c>
      <c r="AB68" t="e">
        <f t="shared" si="2"/>
        <v>#NUM!</v>
      </c>
    </row>
    <row r="69" spans="1:28" x14ac:dyDescent="0.15">
      <c r="A69">
        <v>34</v>
      </c>
      <c r="B69">
        <v>31.5</v>
      </c>
      <c r="C69">
        <v>67</v>
      </c>
      <c r="E69"/>
      <c r="F69"/>
      <c r="G69"/>
      <c r="J69"/>
      <c r="K69"/>
      <c r="M69"/>
      <c r="N69"/>
      <c r="O69"/>
      <c r="P69"/>
      <c r="V69" s="1"/>
      <c r="W69" s="18" t="e">
        <f t="shared" si="3"/>
        <v>#DIV/0!</v>
      </c>
      <c r="X69" s="18" t="e">
        <f t="shared" si="4"/>
        <v>#DIV/0!</v>
      </c>
      <c r="Y69" s="18"/>
      <c r="Z69">
        <v>-13</v>
      </c>
      <c r="AB69" t="e">
        <f t="shared" si="2"/>
        <v>#NUM!</v>
      </c>
    </row>
    <row r="70" spans="1:28" x14ac:dyDescent="0.15">
      <c r="A70">
        <v>34.5</v>
      </c>
      <c r="B70">
        <v>32</v>
      </c>
      <c r="C70">
        <v>68</v>
      </c>
      <c r="E70"/>
      <c r="F70"/>
      <c r="G70"/>
      <c r="J70"/>
      <c r="K70"/>
      <c r="M70"/>
      <c r="N70"/>
      <c r="O70"/>
      <c r="P70"/>
      <c r="V70" s="1"/>
      <c r="W70" s="18" t="e">
        <f t="shared" ref="W70:W101" si="5">AVERAGE(E70:Q70)</f>
        <v>#DIV/0!</v>
      </c>
      <c r="X70" s="18" t="e">
        <f t="shared" ref="X70:X101" si="6">STDEV(E70:Q70)/SQRT(COUNT(E70:Q70))</f>
        <v>#DIV/0!</v>
      </c>
      <c r="Y70" s="18"/>
      <c r="Z70">
        <v>-13</v>
      </c>
      <c r="AB70" t="e">
        <f t="shared" si="2"/>
        <v>#NUM!</v>
      </c>
    </row>
    <row r="71" spans="1:28" x14ac:dyDescent="0.15">
      <c r="A71">
        <v>35</v>
      </c>
      <c r="B71">
        <v>32.5</v>
      </c>
      <c r="C71">
        <v>69</v>
      </c>
      <c r="E71"/>
      <c r="F71"/>
      <c r="G71"/>
      <c r="J71"/>
      <c r="K71"/>
      <c r="M71"/>
      <c r="N71"/>
      <c r="O71"/>
      <c r="P71"/>
      <c r="V71" s="1"/>
      <c r="W71" s="18" t="e">
        <f t="shared" si="5"/>
        <v>#DIV/0!</v>
      </c>
      <c r="X71" s="18" t="e">
        <f t="shared" si="6"/>
        <v>#DIV/0!</v>
      </c>
      <c r="Y71" s="18"/>
      <c r="Z71">
        <v>-13</v>
      </c>
      <c r="AB71" t="e">
        <f t="shared" ref="AB71:AB134" si="7">MEDIAN(E71:U71)</f>
        <v>#NUM!</v>
      </c>
    </row>
    <row r="72" spans="1:28" x14ac:dyDescent="0.15">
      <c r="A72">
        <v>35.5</v>
      </c>
      <c r="B72">
        <v>33</v>
      </c>
      <c r="C72">
        <v>70</v>
      </c>
      <c r="E72"/>
      <c r="F72"/>
      <c r="G72"/>
      <c r="J72"/>
      <c r="K72"/>
      <c r="M72"/>
      <c r="N72"/>
      <c r="O72"/>
      <c r="P72"/>
      <c r="V72" s="1"/>
      <c r="W72" s="18" t="e">
        <f t="shared" si="5"/>
        <v>#DIV/0!</v>
      </c>
      <c r="X72" s="18" t="e">
        <f t="shared" si="6"/>
        <v>#DIV/0!</v>
      </c>
      <c r="Y72" s="18"/>
      <c r="Z72">
        <v>-13</v>
      </c>
      <c r="AB72" t="e">
        <f t="shared" si="7"/>
        <v>#NUM!</v>
      </c>
    </row>
    <row r="73" spans="1:28" x14ac:dyDescent="0.15">
      <c r="A73">
        <v>36</v>
      </c>
      <c r="B73">
        <v>33.5</v>
      </c>
      <c r="C73">
        <v>71</v>
      </c>
      <c r="E73"/>
      <c r="F73"/>
      <c r="G73"/>
      <c r="J73"/>
      <c r="K73"/>
      <c r="M73"/>
      <c r="N73"/>
      <c r="O73"/>
      <c r="P73"/>
      <c r="V73" s="1"/>
      <c r="W73" s="18" t="e">
        <f t="shared" si="5"/>
        <v>#DIV/0!</v>
      </c>
      <c r="X73" s="18" t="e">
        <f t="shared" si="6"/>
        <v>#DIV/0!</v>
      </c>
      <c r="Y73" s="18"/>
      <c r="Z73">
        <v>-13</v>
      </c>
      <c r="AB73" t="e">
        <f t="shared" si="7"/>
        <v>#NUM!</v>
      </c>
    </row>
    <row r="74" spans="1:28" x14ac:dyDescent="0.15">
      <c r="A74">
        <v>36.5</v>
      </c>
      <c r="B74">
        <v>34</v>
      </c>
      <c r="C74">
        <v>72</v>
      </c>
      <c r="E74"/>
      <c r="F74"/>
      <c r="G74"/>
      <c r="J74"/>
      <c r="K74"/>
      <c r="M74"/>
      <c r="N74"/>
      <c r="O74"/>
      <c r="P74"/>
      <c r="V74" s="1"/>
      <c r="W74" s="18" t="e">
        <f t="shared" si="5"/>
        <v>#DIV/0!</v>
      </c>
      <c r="X74" s="18" t="e">
        <f t="shared" si="6"/>
        <v>#DIV/0!</v>
      </c>
      <c r="Y74" s="18"/>
      <c r="Z74">
        <v>-13</v>
      </c>
      <c r="AB74" t="e">
        <f t="shared" si="7"/>
        <v>#NUM!</v>
      </c>
    </row>
    <row r="75" spans="1:28" x14ac:dyDescent="0.15">
      <c r="A75">
        <v>37</v>
      </c>
      <c r="B75">
        <v>34.5</v>
      </c>
      <c r="C75">
        <v>73</v>
      </c>
      <c r="E75"/>
      <c r="F75"/>
      <c r="G75"/>
      <c r="J75"/>
      <c r="K75"/>
      <c r="M75"/>
      <c r="N75"/>
      <c r="O75"/>
      <c r="P75"/>
      <c r="V75" s="1"/>
      <c r="W75" s="18" t="e">
        <f t="shared" si="5"/>
        <v>#DIV/0!</v>
      </c>
      <c r="X75" s="18" t="e">
        <f t="shared" si="6"/>
        <v>#DIV/0!</v>
      </c>
      <c r="Y75" s="18"/>
      <c r="Z75">
        <v>-13</v>
      </c>
      <c r="AB75" t="e">
        <f t="shared" si="7"/>
        <v>#NUM!</v>
      </c>
    </row>
    <row r="76" spans="1:28" x14ac:dyDescent="0.15">
      <c r="A76">
        <v>37.5</v>
      </c>
      <c r="B76">
        <v>35</v>
      </c>
      <c r="C76">
        <v>74</v>
      </c>
      <c r="E76"/>
      <c r="F76"/>
      <c r="G76"/>
      <c r="J76"/>
      <c r="K76"/>
      <c r="M76"/>
      <c r="N76"/>
      <c r="O76"/>
      <c r="P76"/>
      <c r="V76" s="1"/>
      <c r="W76" s="18" t="e">
        <f t="shared" si="5"/>
        <v>#DIV/0!</v>
      </c>
      <c r="X76" s="18" t="e">
        <f t="shared" si="6"/>
        <v>#DIV/0!</v>
      </c>
      <c r="Y76" s="18"/>
      <c r="Z76">
        <v>-13</v>
      </c>
      <c r="AB76" t="e">
        <f t="shared" si="7"/>
        <v>#NUM!</v>
      </c>
    </row>
    <row r="77" spans="1:28" x14ac:dyDescent="0.15">
      <c r="A77">
        <v>38</v>
      </c>
      <c r="B77">
        <v>35.5</v>
      </c>
      <c r="C77">
        <v>75</v>
      </c>
      <c r="E77"/>
      <c r="F77"/>
      <c r="G77"/>
      <c r="J77"/>
      <c r="K77"/>
      <c r="M77"/>
      <c r="N77"/>
      <c r="O77"/>
      <c r="P77"/>
      <c r="V77" s="1"/>
      <c r="W77" s="18" t="e">
        <f t="shared" si="5"/>
        <v>#DIV/0!</v>
      </c>
      <c r="X77" s="18" t="e">
        <f t="shared" si="6"/>
        <v>#DIV/0!</v>
      </c>
      <c r="Y77" s="18"/>
      <c r="Z77">
        <v>-13</v>
      </c>
      <c r="AB77" t="e">
        <f t="shared" si="7"/>
        <v>#NUM!</v>
      </c>
    </row>
    <row r="78" spans="1:28" x14ac:dyDescent="0.15">
      <c r="A78">
        <v>38.5</v>
      </c>
      <c r="B78">
        <v>36</v>
      </c>
      <c r="C78">
        <v>76</v>
      </c>
      <c r="E78"/>
      <c r="F78"/>
      <c r="G78"/>
      <c r="J78"/>
      <c r="K78"/>
      <c r="M78"/>
      <c r="N78"/>
      <c r="O78"/>
      <c r="P78"/>
      <c r="V78" s="1"/>
      <c r="W78" s="18" t="e">
        <f t="shared" si="5"/>
        <v>#DIV/0!</v>
      </c>
      <c r="X78" s="18" t="e">
        <f t="shared" si="6"/>
        <v>#DIV/0!</v>
      </c>
      <c r="Y78" s="18"/>
      <c r="Z78">
        <v>-13</v>
      </c>
      <c r="AB78" t="e">
        <f t="shared" si="7"/>
        <v>#NUM!</v>
      </c>
    </row>
    <row r="79" spans="1:28" x14ac:dyDescent="0.15">
      <c r="A79">
        <v>39</v>
      </c>
      <c r="B79">
        <v>36.5</v>
      </c>
      <c r="C79">
        <v>77</v>
      </c>
      <c r="E79"/>
      <c r="F79"/>
      <c r="G79"/>
      <c r="J79"/>
      <c r="K79"/>
      <c r="M79"/>
      <c r="N79"/>
      <c r="O79"/>
      <c r="P79"/>
      <c r="V79" s="1"/>
      <c r="W79" s="18" t="e">
        <f t="shared" si="5"/>
        <v>#DIV/0!</v>
      </c>
      <c r="X79" s="18" t="e">
        <f t="shared" si="6"/>
        <v>#DIV/0!</v>
      </c>
      <c r="Y79" s="18"/>
      <c r="Z79">
        <v>-13</v>
      </c>
      <c r="AB79" t="e">
        <f t="shared" si="7"/>
        <v>#NUM!</v>
      </c>
    </row>
    <row r="80" spans="1:28" x14ac:dyDescent="0.15">
      <c r="A80">
        <v>39.5</v>
      </c>
      <c r="B80">
        <v>37</v>
      </c>
      <c r="C80">
        <v>78</v>
      </c>
      <c r="E80"/>
      <c r="F80"/>
      <c r="G80"/>
      <c r="J80"/>
      <c r="K80"/>
      <c r="M80"/>
      <c r="N80"/>
      <c r="O80"/>
      <c r="P80"/>
      <c r="V80" s="1"/>
      <c r="W80" s="18" t="e">
        <f t="shared" si="5"/>
        <v>#DIV/0!</v>
      </c>
      <c r="X80" s="18" t="e">
        <f t="shared" si="6"/>
        <v>#DIV/0!</v>
      </c>
      <c r="Y80" s="18"/>
      <c r="Z80">
        <v>-13</v>
      </c>
      <c r="AB80" t="e">
        <f t="shared" si="7"/>
        <v>#NUM!</v>
      </c>
    </row>
    <row r="81" spans="1:28" x14ac:dyDescent="0.15">
      <c r="A81">
        <v>40</v>
      </c>
      <c r="B81">
        <v>37.5</v>
      </c>
      <c r="C81">
        <v>79</v>
      </c>
      <c r="E81"/>
      <c r="F81"/>
      <c r="G81"/>
      <c r="J81"/>
      <c r="K81"/>
      <c r="M81"/>
      <c r="N81"/>
      <c r="O81"/>
      <c r="P81"/>
      <c r="V81" s="1"/>
      <c r="W81" s="18" t="e">
        <f t="shared" si="5"/>
        <v>#DIV/0!</v>
      </c>
      <c r="X81" s="18" t="e">
        <f t="shared" si="6"/>
        <v>#DIV/0!</v>
      </c>
      <c r="Y81" s="18"/>
      <c r="Z81">
        <v>-13</v>
      </c>
      <c r="AB81" t="e">
        <f t="shared" si="7"/>
        <v>#NUM!</v>
      </c>
    </row>
    <row r="82" spans="1:28" x14ac:dyDescent="0.15">
      <c r="A82">
        <v>40.5</v>
      </c>
      <c r="B82">
        <v>38</v>
      </c>
      <c r="C82">
        <v>80</v>
      </c>
      <c r="E82"/>
      <c r="F82"/>
      <c r="G82"/>
      <c r="J82"/>
      <c r="K82"/>
      <c r="M82"/>
      <c r="N82"/>
      <c r="O82"/>
      <c r="P82"/>
      <c r="V82" s="1"/>
      <c r="W82" s="18" t="e">
        <f t="shared" si="5"/>
        <v>#DIV/0!</v>
      </c>
      <c r="X82" s="18" t="e">
        <f t="shared" si="6"/>
        <v>#DIV/0!</v>
      </c>
      <c r="Y82" s="18"/>
      <c r="Z82">
        <v>-13</v>
      </c>
      <c r="AB82" t="e">
        <f t="shared" si="7"/>
        <v>#NUM!</v>
      </c>
    </row>
    <row r="83" spans="1:28" x14ac:dyDescent="0.15">
      <c r="A83">
        <v>41</v>
      </c>
      <c r="B83">
        <v>38.5</v>
      </c>
      <c r="C83">
        <v>81</v>
      </c>
      <c r="E83"/>
      <c r="F83"/>
      <c r="G83"/>
      <c r="J83"/>
      <c r="K83"/>
      <c r="M83"/>
      <c r="N83"/>
      <c r="O83"/>
      <c r="P83"/>
      <c r="V83" s="1"/>
      <c r="W83" s="18" t="e">
        <f t="shared" si="5"/>
        <v>#DIV/0!</v>
      </c>
      <c r="X83" s="18" t="e">
        <f t="shared" si="6"/>
        <v>#DIV/0!</v>
      </c>
      <c r="Y83" s="18"/>
      <c r="Z83">
        <v>-13</v>
      </c>
      <c r="AB83" t="e">
        <f t="shared" si="7"/>
        <v>#NUM!</v>
      </c>
    </row>
    <row r="84" spans="1:28" x14ac:dyDescent="0.15">
      <c r="A84">
        <v>41.5</v>
      </c>
      <c r="B84">
        <v>39</v>
      </c>
      <c r="C84">
        <v>82</v>
      </c>
      <c r="E84"/>
      <c r="F84"/>
      <c r="G84"/>
      <c r="J84"/>
      <c r="K84"/>
      <c r="M84"/>
      <c r="N84"/>
      <c r="O84"/>
      <c r="P84"/>
      <c r="V84" s="1"/>
      <c r="W84" s="18" t="e">
        <f t="shared" si="5"/>
        <v>#DIV/0!</v>
      </c>
      <c r="X84" s="18" t="e">
        <f t="shared" si="6"/>
        <v>#DIV/0!</v>
      </c>
      <c r="Y84" s="18"/>
      <c r="Z84">
        <v>-13</v>
      </c>
      <c r="AB84" t="e">
        <f t="shared" si="7"/>
        <v>#NUM!</v>
      </c>
    </row>
    <row r="85" spans="1:28" x14ac:dyDescent="0.15">
      <c r="A85">
        <v>42</v>
      </c>
      <c r="B85">
        <v>39.5</v>
      </c>
      <c r="C85">
        <v>83</v>
      </c>
      <c r="E85"/>
      <c r="F85"/>
      <c r="G85"/>
      <c r="J85"/>
      <c r="K85"/>
      <c r="M85"/>
      <c r="N85"/>
      <c r="O85"/>
      <c r="P85"/>
      <c r="V85" s="1"/>
      <c r="W85" s="18" t="e">
        <f t="shared" si="5"/>
        <v>#DIV/0!</v>
      </c>
      <c r="X85" s="18" t="e">
        <f t="shared" si="6"/>
        <v>#DIV/0!</v>
      </c>
      <c r="Y85" s="18"/>
      <c r="Z85">
        <v>-13</v>
      </c>
      <c r="AB85" t="e">
        <f t="shared" si="7"/>
        <v>#NUM!</v>
      </c>
    </row>
    <row r="86" spans="1:28" x14ac:dyDescent="0.15">
      <c r="A86">
        <v>42.5</v>
      </c>
      <c r="B86">
        <v>40</v>
      </c>
      <c r="C86">
        <v>84</v>
      </c>
      <c r="E86"/>
      <c r="F86"/>
      <c r="G86"/>
      <c r="J86"/>
      <c r="K86"/>
      <c r="M86"/>
      <c r="N86"/>
      <c r="O86"/>
      <c r="P86"/>
      <c r="V86" s="1"/>
      <c r="W86" s="18" t="e">
        <f t="shared" si="5"/>
        <v>#DIV/0!</v>
      </c>
      <c r="X86" s="18" t="e">
        <f t="shared" si="6"/>
        <v>#DIV/0!</v>
      </c>
      <c r="Y86" s="18"/>
      <c r="Z86">
        <v>-13</v>
      </c>
      <c r="AB86" t="e">
        <f t="shared" si="7"/>
        <v>#NUM!</v>
      </c>
    </row>
    <row r="87" spans="1:28" ht="15" x14ac:dyDescent="0.2">
      <c r="A87" s="16">
        <v>43</v>
      </c>
      <c r="B87" s="16">
        <v>40.5</v>
      </c>
      <c r="C87" s="16">
        <v>85</v>
      </c>
      <c r="D87" s="15" t="s">
        <v>26</v>
      </c>
      <c r="E87" s="16"/>
      <c r="F87" s="16"/>
      <c r="G87" s="16"/>
      <c r="H87" s="16"/>
      <c r="I87" s="16"/>
      <c r="J87" s="16"/>
      <c r="K87" s="16"/>
      <c r="L87" s="17"/>
      <c r="M87" s="16"/>
      <c r="N87" s="16"/>
      <c r="O87" s="16"/>
      <c r="P87" s="16"/>
      <c r="Q87" s="17"/>
      <c r="R87" s="17"/>
      <c r="S87" s="17"/>
      <c r="T87" s="17"/>
      <c r="U87" s="17"/>
      <c r="V87" s="1"/>
      <c r="W87" s="19" t="e">
        <f t="shared" si="5"/>
        <v>#DIV/0!</v>
      </c>
      <c r="X87" s="19" t="e">
        <f t="shared" si="6"/>
        <v>#DIV/0!</v>
      </c>
      <c r="Y87" s="18"/>
      <c r="Z87">
        <v>-13</v>
      </c>
      <c r="AA87" s="16"/>
      <c r="AB87" s="16" t="e">
        <f t="shared" si="7"/>
        <v>#NUM!</v>
      </c>
    </row>
    <row r="88" spans="1:28" x14ac:dyDescent="0.15">
      <c r="A88">
        <v>43.5</v>
      </c>
      <c r="B88">
        <v>41</v>
      </c>
      <c r="C88">
        <v>86</v>
      </c>
      <c r="E88"/>
      <c r="F88"/>
      <c r="G88"/>
      <c r="J88"/>
      <c r="K88"/>
      <c r="M88"/>
      <c r="N88"/>
      <c r="O88"/>
      <c r="P88"/>
      <c r="V88" s="1"/>
      <c r="W88" s="18" t="e">
        <f t="shared" si="5"/>
        <v>#DIV/0!</v>
      </c>
      <c r="X88" s="18" t="e">
        <f t="shared" si="6"/>
        <v>#DIV/0!</v>
      </c>
      <c r="Y88" s="18"/>
      <c r="Z88">
        <v>-13</v>
      </c>
      <c r="AB88" t="e">
        <f t="shared" si="7"/>
        <v>#NUM!</v>
      </c>
    </row>
    <row r="89" spans="1:28" x14ac:dyDescent="0.15">
      <c r="A89">
        <v>44</v>
      </c>
      <c r="B89">
        <v>41.5</v>
      </c>
      <c r="C89">
        <v>87</v>
      </c>
      <c r="E89"/>
      <c r="F89"/>
      <c r="G89"/>
      <c r="J89"/>
      <c r="K89"/>
      <c r="M89"/>
      <c r="N89"/>
      <c r="O89"/>
      <c r="P89"/>
      <c r="V89" s="1"/>
      <c r="W89" s="18" t="e">
        <f t="shared" si="5"/>
        <v>#DIV/0!</v>
      </c>
      <c r="X89" s="18" t="e">
        <f t="shared" si="6"/>
        <v>#DIV/0!</v>
      </c>
      <c r="Y89" s="18"/>
      <c r="Z89">
        <v>-13</v>
      </c>
      <c r="AB89" t="e">
        <f t="shared" si="7"/>
        <v>#NUM!</v>
      </c>
    </row>
    <row r="90" spans="1:28" x14ac:dyDescent="0.15">
      <c r="A90">
        <v>44.5</v>
      </c>
      <c r="B90">
        <v>42</v>
      </c>
      <c r="C90">
        <v>88</v>
      </c>
      <c r="E90"/>
      <c r="F90"/>
      <c r="G90"/>
      <c r="J90"/>
      <c r="K90"/>
      <c r="M90"/>
      <c r="N90"/>
      <c r="O90"/>
      <c r="P90"/>
      <c r="V90" s="1"/>
      <c r="W90" s="18" t="e">
        <f t="shared" si="5"/>
        <v>#DIV/0!</v>
      </c>
      <c r="X90" s="18" t="e">
        <f t="shared" si="6"/>
        <v>#DIV/0!</v>
      </c>
      <c r="Y90" s="18"/>
      <c r="Z90">
        <v>-13</v>
      </c>
      <c r="AB90" t="e">
        <f t="shared" si="7"/>
        <v>#NUM!</v>
      </c>
    </row>
    <row r="91" spans="1:28" x14ac:dyDescent="0.15">
      <c r="A91">
        <v>45</v>
      </c>
      <c r="B91">
        <v>42.5</v>
      </c>
      <c r="C91">
        <v>89</v>
      </c>
      <c r="E91"/>
      <c r="F91"/>
      <c r="G91"/>
      <c r="J91"/>
      <c r="K91"/>
      <c r="M91"/>
      <c r="N91"/>
      <c r="O91"/>
      <c r="P91"/>
      <c r="V91" s="1"/>
      <c r="W91" s="18" t="e">
        <f t="shared" si="5"/>
        <v>#DIV/0!</v>
      </c>
      <c r="X91" s="18" t="e">
        <f t="shared" si="6"/>
        <v>#DIV/0!</v>
      </c>
      <c r="Y91" s="18"/>
      <c r="Z91">
        <v>-13</v>
      </c>
      <c r="AB91" t="e">
        <f t="shared" si="7"/>
        <v>#NUM!</v>
      </c>
    </row>
    <row r="92" spans="1:28" x14ac:dyDescent="0.15">
      <c r="A92">
        <v>45.5</v>
      </c>
      <c r="B92">
        <v>43</v>
      </c>
      <c r="C92">
        <v>90</v>
      </c>
      <c r="E92"/>
      <c r="F92"/>
      <c r="G92"/>
      <c r="J92"/>
      <c r="K92"/>
      <c r="M92"/>
      <c r="N92"/>
      <c r="O92"/>
      <c r="P92"/>
      <c r="V92" s="1"/>
      <c r="W92" s="18" t="e">
        <f t="shared" si="5"/>
        <v>#DIV/0!</v>
      </c>
      <c r="X92" s="18" t="e">
        <f t="shared" si="6"/>
        <v>#DIV/0!</v>
      </c>
      <c r="Y92" s="18"/>
      <c r="Z92">
        <v>-13</v>
      </c>
      <c r="AB92" t="e">
        <f t="shared" si="7"/>
        <v>#NUM!</v>
      </c>
    </row>
    <row r="93" spans="1:28" x14ac:dyDescent="0.15">
      <c r="A93">
        <v>46</v>
      </c>
      <c r="B93">
        <v>43.5</v>
      </c>
      <c r="C93">
        <v>91</v>
      </c>
      <c r="E93"/>
      <c r="F93"/>
      <c r="G93"/>
      <c r="J93"/>
      <c r="K93"/>
      <c r="M93"/>
      <c r="N93"/>
      <c r="O93"/>
      <c r="P93"/>
      <c r="V93" s="1"/>
      <c r="W93" s="18" t="e">
        <f t="shared" si="5"/>
        <v>#DIV/0!</v>
      </c>
      <c r="X93" s="18" t="e">
        <f t="shared" si="6"/>
        <v>#DIV/0!</v>
      </c>
      <c r="Y93" s="18"/>
      <c r="Z93">
        <v>-13</v>
      </c>
      <c r="AB93" t="e">
        <f t="shared" si="7"/>
        <v>#NUM!</v>
      </c>
    </row>
    <row r="94" spans="1:28" x14ac:dyDescent="0.15">
      <c r="A94">
        <v>46.5</v>
      </c>
      <c r="B94">
        <v>44</v>
      </c>
      <c r="C94">
        <v>92</v>
      </c>
      <c r="E94"/>
      <c r="F94"/>
      <c r="G94"/>
      <c r="J94"/>
      <c r="K94"/>
      <c r="M94"/>
      <c r="N94"/>
      <c r="O94"/>
      <c r="P94"/>
      <c r="V94" s="1"/>
      <c r="W94" s="18" t="e">
        <f t="shared" si="5"/>
        <v>#DIV/0!</v>
      </c>
      <c r="X94" s="18" t="e">
        <f t="shared" si="6"/>
        <v>#DIV/0!</v>
      </c>
      <c r="Y94" s="18"/>
      <c r="Z94">
        <v>-13</v>
      </c>
      <c r="AB94" t="e">
        <f t="shared" si="7"/>
        <v>#NUM!</v>
      </c>
    </row>
    <row r="95" spans="1:28" x14ac:dyDescent="0.15">
      <c r="A95">
        <v>47</v>
      </c>
      <c r="B95">
        <v>44.5</v>
      </c>
      <c r="C95">
        <v>93</v>
      </c>
      <c r="E95"/>
      <c r="F95"/>
      <c r="G95"/>
      <c r="J95"/>
      <c r="K95"/>
      <c r="M95"/>
      <c r="N95"/>
      <c r="O95"/>
      <c r="P95"/>
      <c r="V95" s="1"/>
      <c r="W95" s="18" t="e">
        <f t="shared" si="5"/>
        <v>#DIV/0!</v>
      </c>
      <c r="X95" s="18" t="e">
        <f t="shared" si="6"/>
        <v>#DIV/0!</v>
      </c>
      <c r="Y95" s="18"/>
      <c r="Z95">
        <v>-13</v>
      </c>
      <c r="AB95" t="e">
        <f t="shared" si="7"/>
        <v>#NUM!</v>
      </c>
    </row>
    <row r="96" spans="1:28" x14ac:dyDescent="0.15">
      <c r="A96">
        <v>47.5</v>
      </c>
      <c r="B96">
        <v>45</v>
      </c>
      <c r="C96">
        <v>94</v>
      </c>
      <c r="E96"/>
      <c r="F96"/>
      <c r="G96"/>
      <c r="J96"/>
      <c r="K96"/>
      <c r="M96"/>
      <c r="N96"/>
      <c r="O96"/>
      <c r="P96"/>
      <c r="V96" s="1"/>
      <c r="W96" s="18" t="e">
        <f t="shared" si="5"/>
        <v>#DIV/0!</v>
      </c>
      <c r="X96" s="18" t="e">
        <f t="shared" si="6"/>
        <v>#DIV/0!</v>
      </c>
      <c r="Y96" s="18"/>
      <c r="Z96">
        <v>-13</v>
      </c>
      <c r="AB96" t="e">
        <f t="shared" si="7"/>
        <v>#NUM!</v>
      </c>
    </row>
    <row r="97" spans="1:28" x14ac:dyDescent="0.15">
      <c r="A97">
        <v>48</v>
      </c>
      <c r="B97">
        <v>45.5</v>
      </c>
      <c r="C97">
        <v>95</v>
      </c>
      <c r="E97"/>
      <c r="F97"/>
      <c r="G97"/>
      <c r="J97"/>
      <c r="K97"/>
      <c r="M97"/>
      <c r="N97"/>
      <c r="O97"/>
      <c r="P97"/>
      <c r="V97" s="1"/>
      <c r="W97" s="18" t="e">
        <f t="shared" si="5"/>
        <v>#DIV/0!</v>
      </c>
      <c r="X97" s="18" t="e">
        <f t="shared" si="6"/>
        <v>#DIV/0!</v>
      </c>
      <c r="Y97" s="18"/>
      <c r="Z97">
        <v>-13</v>
      </c>
      <c r="AB97" t="e">
        <f t="shared" si="7"/>
        <v>#NUM!</v>
      </c>
    </row>
    <row r="98" spans="1:28" x14ac:dyDescent="0.15">
      <c r="A98">
        <v>48.5</v>
      </c>
      <c r="B98">
        <v>46</v>
      </c>
      <c r="C98">
        <v>96</v>
      </c>
      <c r="E98"/>
      <c r="F98"/>
      <c r="G98"/>
      <c r="J98"/>
      <c r="K98"/>
      <c r="M98"/>
      <c r="N98"/>
      <c r="O98"/>
      <c r="P98"/>
      <c r="V98" s="1"/>
      <c r="W98" s="18" t="e">
        <f t="shared" si="5"/>
        <v>#DIV/0!</v>
      </c>
      <c r="X98" s="18" t="e">
        <f t="shared" si="6"/>
        <v>#DIV/0!</v>
      </c>
      <c r="Y98" s="18"/>
      <c r="Z98">
        <v>-13</v>
      </c>
      <c r="AB98" t="e">
        <f t="shared" si="7"/>
        <v>#NUM!</v>
      </c>
    </row>
    <row r="99" spans="1:28" x14ac:dyDescent="0.15">
      <c r="A99">
        <v>49</v>
      </c>
      <c r="B99">
        <v>46.5</v>
      </c>
      <c r="C99">
        <v>97</v>
      </c>
      <c r="E99"/>
      <c r="F99"/>
      <c r="G99"/>
      <c r="J99"/>
      <c r="K99"/>
      <c r="M99"/>
      <c r="N99"/>
      <c r="O99"/>
      <c r="P99"/>
      <c r="V99" s="1"/>
      <c r="W99" s="18" t="e">
        <f t="shared" si="5"/>
        <v>#DIV/0!</v>
      </c>
      <c r="X99" s="18" t="e">
        <f t="shared" si="6"/>
        <v>#DIV/0!</v>
      </c>
      <c r="Y99" s="18"/>
      <c r="Z99">
        <v>-13</v>
      </c>
      <c r="AB99" t="e">
        <f t="shared" si="7"/>
        <v>#NUM!</v>
      </c>
    </row>
    <row r="100" spans="1:28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M100"/>
      <c r="N100"/>
      <c r="O100"/>
      <c r="P100"/>
      <c r="V100" s="1"/>
      <c r="W100" s="18" t="e">
        <f t="shared" si="5"/>
        <v>#DIV/0!</v>
      </c>
      <c r="X100" s="18" t="e">
        <f t="shared" si="6"/>
        <v>#DIV/0!</v>
      </c>
      <c r="Y100" s="18"/>
      <c r="Z100">
        <v>-13</v>
      </c>
      <c r="AB100" t="e">
        <f t="shared" si="7"/>
        <v>#NUM!</v>
      </c>
    </row>
    <row r="101" spans="1:28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M101"/>
      <c r="N101"/>
      <c r="O101"/>
      <c r="P101"/>
      <c r="V101" s="1"/>
      <c r="W101" s="18" t="e">
        <f t="shared" si="5"/>
        <v>#DIV/0!</v>
      </c>
      <c r="X101" s="18" t="e">
        <f t="shared" si="6"/>
        <v>#DIV/0!</v>
      </c>
      <c r="Y101" s="18"/>
      <c r="Z101">
        <v>-13</v>
      </c>
      <c r="AB101" t="e">
        <f t="shared" si="7"/>
        <v>#NUM!</v>
      </c>
    </row>
    <row r="102" spans="1:28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M102"/>
      <c r="N102"/>
      <c r="O102"/>
      <c r="P102"/>
      <c r="V102" s="1"/>
      <c r="W102" s="18" t="e">
        <f t="shared" ref="W102:W133" si="8">AVERAGE(E102:Q102)</f>
        <v>#DIV/0!</v>
      </c>
      <c r="X102" s="18" t="e">
        <f t="shared" ref="X102:X133" si="9">STDEV(E102:Q102)/SQRT(COUNT(E102:Q102))</f>
        <v>#DIV/0!</v>
      </c>
      <c r="Y102" s="18"/>
      <c r="Z102">
        <v>-13</v>
      </c>
      <c r="AB102" t="e">
        <f t="shared" si="7"/>
        <v>#NUM!</v>
      </c>
    </row>
    <row r="103" spans="1:28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M103"/>
      <c r="N103"/>
      <c r="O103"/>
      <c r="P103"/>
      <c r="V103" s="1"/>
      <c r="W103" s="18" t="e">
        <f t="shared" si="8"/>
        <v>#DIV/0!</v>
      </c>
      <c r="X103" s="18" t="e">
        <f t="shared" si="9"/>
        <v>#DIV/0!</v>
      </c>
      <c r="Y103" s="18"/>
      <c r="Z103">
        <v>-13</v>
      </c>
      <c r="AB103" t="e">
        <f t="shared" si="7"/>
        <v>#NUM!</v>
      </c>
    </row>
    <row r="104" spans="1:28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M104"/>
      <c r="N104"/>
      <c r="O104"/>
      <c r="P104"/>
      <c r="V104" s="1"/>
      <c r="W104" s="18" t="e">
        <f t="shared" si="8"/>
        <v>#DIV/0!</v>
      </c>
      <c r="X104" s="18" t="e">
        <f t="shared" si="9"/>
        <v>#DIV/0!</v>
      </c>
      <c r="Y104" s="18"/>
      <c r="Z104">
        <v>-13</v>
      </c>
      <c r="AB104" t="e">
        <f t="shared" si="7"/>
        <v>#NUM!</v>
      </c>
    </row>
    <row r="105" spans="1:28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M105"/>
      <c r="N105"/>
      <c r="O105"/>
      <c r="P105"/>
      <c r="V105" s="1"/>
      <c r="W105" s="18" t="e">
        <f t="shared" si="8"/>
        <v>#DIV/0!</v>
      </c>
      <c r="X105" s="18" t="e">
        <f t="shared" si="9"/>
        <v>#DIV/0!</v>
      </c>
      <c r="Y105" s="18"/>
      <c r="Z105">
        <v>-13</v>
      </c>
      <c r="AB105" t="e">
        <f t="shared" si="7"/>
        <v>#NUM!</v>
      </c>
    </row>
    <row r="106" spans="1:28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M106"/>
      <c r="N106"/>
      <c r="O106"/>
      <c r="P106"/>
      <c r="V106" s="1"/>
      <c r="W106" s="18" t="e">
        <f t="shared" si="8"/>
        <v>#DIV/0!</v>
      </c>
      <c r="X106" s="18" t="e">
        <f t="shared" si="9"/>
        <v>#DIV/0!</v>
      </c>
      <c r="Y106" s="18"/>
      <c r="Z106">
        <v>-13</v>
      </c>
      <c r="AB106" t="e">
        <f t="shared" si="7"/>
        <v>#NUM!</v>
      </c>
    </row>
    <row r="107" spans="1:28" x14ac:dyDescent="0.15">
      <c r="A107" s="35">
        <v>53</v>
      </c>
      <c r="B107" s="35">
        <v>50.5</v>
      </c>
      <c r="C107" s="35">
        <v>105</v>
      </c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35"/>
      <c r="O107" s="35"/>
      <c r="P107" s="35"/>
      <c r="Q107" s="36"/>
      <c r="R107" s="36"/>
      <c r="S107" s="36"/>
      <c r="T107" s="36"/>
      <c r="U107" s="36"/>
      <c r="V107" s="37"/>
      <c r="W107" s="38" t="e">
        <f t="shared" si="8"/>
        <v>#DIV/0!</v>
      </c>
      <c r="X107" s="38" t="e">
        <f t="shared" si="9"/>
        <v>#DIV/0!</v>
      </c>
      <c r="Y107" s="38"/>
      <c r="Z107">
        <v>-13</v>
      </c>
      <c r="AA107" s="35"/>
      <c r="AB107" s="35" t="e">
        <f t="shared" si="7"/>
        <v>#NUM!</v>
      </c>
    </row>
    <row r="108" spans="1:28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M108"/>
      <c r="N108"/>
      <c r="O108"/>
      <c r="P108"/>
      <c r="V108" s="1"/>
      <c r="W108" s="18" t="e">
        <f t="shared" si="8"/>
        <v>#DIV/0!</v>
      </c>
      <c r="X108" s="18" t="e">
        <f t="shared" si="9"/>
        <v>#DIV/0!</v>
      </c>
      <c r="Y108" s="18"/>
      <c r="Z108">
        <v>-13</v>
      </c>
      <c r="AB108" t="e">
        <f t="shared" si="7"/>
        <v>#NUM!</v>
      </c>
    </row>
    <row r="109" spans="1:28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M109"/>
      <c r="N109"/>
      <c r="O109"/>
      <c r="P109"/>
      <c r="V109" s="1"/>
      <c r="W109" s="18" t="e">
        <f t="shared" si="8"/>
        <v>#DIV/0!</v>
      </c>
      <c r="X109" s="18" t="e">
        <f t="shared" si="9"/>
        <v>#DIV/0!</v>
      </c>
      <c r="Y109" s="18"/>
      <c r="Z109">
        <v>-13</v>
      </c>
      <c r="AB109" t="e">
        <f t="shared" si="7"/>
        <v>#NUM!</v>
      </c>
    </row>
    <row r="110" spans="1:28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M110"/>
      <c r="N110"/>
      <c r="O110"/>
      <c r="P110"/>
      <c r="V110" s="1"/>
      <c r="W110" s="18" t="e">
        <f t="shared" si="8"/>
        <v>#DIV/0!</v>
      </c>
      <c r="X110" s="18" t="e">
        <f t="shared" si="9"/>
        <v>#DIV/0!</v>
      </c>
      <c r="Y110" s="18"/>
      <c r="Z110">
        <v>-13</v>
      </c>
      <c r="AB110" t="e">
        <f t="shared" si="7"/>
        <v>#NUM!</v>
      </c>
    </row>
    <row r="111" spans="1:28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M111"/>
      <c r="N111"/>
      <c r="O111"/>
      <c r="P111"/>
      <c r="V111" s="1"/>
      <c r="W111" s="18" t="e">
        <f t="shared" si="8"/>
        <v>#DIV/0!</v>
      </c>
      <c r="X111" s="18" t="e">
        <f t="shared" si="9"/>
        <v>#DIV/0!</v>
      </c>
      <c r="Y111" s="18"/>
      <c r="Z111">
        <v>-13</v>
      </c>
      <c r="AB111" t="e">
        <f t="shared" si="7"/>
        <v>#NUM!</v>
      </c>
    </row>
    <row r="112" spans="1:28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M112"/>
      <c r="N112"/>
      <c r="O112"/>
      <c r="P112"/>
      <c r="V112" s="1"/>
      <c r="W112" s="18" t="e">
        <f t="shared" si="8"/>
        <v>#DIV/0!</v>
      </c>
      <c r="X112" s="18" t="e">
        <f t="shared" si="9"/>
        <v>#DIV/0!</v>
      </c>
      <c r="Y112" s="18"/>
      <c r="Z112">
        <v>-13</v>
      </c>
      <c r="AB112" t="e">
        <f t="shared" si="7"/>
        <v>#NUM!</v>
      </c>
    </row>
    <row r="113" spans="1:28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M113"/>
      <c r="N113"/>
      <c r="O113"/>
      <c r="P113"/>
      <c r="V113" s="1"/>
      <c r="W113" s="18" t="e">
        <f t="shared" si="8"/>
        <v>#DIV/0!</v>
      </c>
      <c r="X113" s="18" t="e">
        <f t="shared" si="9"/>
        <v>#DIV/0!</v>
      </c>
      <c r="Y113" s="18"/>
      <c r="Z113">
        <v>-13</v>
      </c>
      <c r="AB113" t="e">
        <f t="shared" si="7"/>
        <v>#NUM!</v>
      </c>
    </row>
    <row r="114" spans="1:28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M114"/>
      <c r="N114"/>
      <c r="O114"/>
      <c r="P114"/>
      <c r="V114" s="1"/>
      <c r="W114" s="18" t="e">
        <f t="shared" si="8"/>
        <v>#DIV/0!</v>
      </c>
      <c r="X114" s="18" t="e">
        <f t="shared" si="9"/>
        <v>#DIV/0!</v>
      </c>
      <c r="Y114" s="18"/>
      <c r="Z114">
        <v>-13</v>
      </c>
      <c r="AB114" t="e">
        <f t="shared" si="7"/>
        <v>#NUM!</v>
      </c>
    </row>
    <row r="115" spans="1:28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M115"/>
      <c r="N115"/>
      <c r="O115"/>
      <c r="P115"/>
      <c r="V115" s="1"/>
      <c r="W115" s="18" t="e">
        <f t="shared" si="8"/>
        <v>#DIV/0!</v>
      </c>
      <c r="X115" s="18" t="e">
        <f t="shared" si="9"/>
        <v>#DIV/0!</v>
      </c>
      <c r="Y115" s="18"/>
      <c r="Z115">
        <v>-13</v>
      </c>
      <c r="AB115" t="e">
        <f t="shared" si="7"/>
        <v>#NUM!</v>
      </c>
    </row>
    <row r="116" spans="1:28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M116"/>
      <c r="N116"/>
      <c r="O116"/>
      <c r="P116"/>
      <c r="V116" s="1"/>
      <c r="W116" s="18" t="e">
        <f t="shared" si="8"/>
        <v>#DIV/0!</v>
      </c>
      <c r="X116" s="18" t="e">
        <f t="shared" si="9"/>
        <v>#DIV/0!</v>
      </c>
      <c r="Y116" s="18"/>
      <c r="Z116">
        <v>-13</v>
      </c>
      <c r="AB116" t="e">
        <f t="shared" si="7"/>
        <v>#NUM!</v>
      </c>
    </row>
    <row r="117" spans="1:28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M117"/>
      <c r="N117"/>
      <c r="O117"/>
      <c r="P117"/>
      <c r="V117" s="1"/>
      <c r="W117" s="18" t="e">
        <f t="shared" si="8"/>
        <v>#DIV/0!</v>
      </c>
      <c r="X117" s="18" t="e">
        <f t="shared" si="9"/>
        <v>#DIV/0!</v>
      </c>
      <c r="Y117" s="18"/>
      <c r="Z117">
        <v>-13</v>
      </c>
      <c r="AB117" t="e">
        <f t="shared" si="7"/>
        <v>#NUM!</v>
      </c>
    </row>
    <row r="118" spans="1:28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M118"/>
      <c r="N118"/>
      <c r="O118"/>
      <c r="P118"/>
      <c r="V118" s="1"/>
      <c r="W118" s="18" t="e">
        <f t="shared" si="8"/>
        <v>#DIV/0!</v>
      </c>
      <c r="X118" s="18" t="e">
        <f t="shared" si="9"/>
        <v>#DIV/0!</v>
      </c>
      <c r="Y118" s="18"/>
      <c r="Z118">
        <v>-13</v>
      </c>
      <c r="AB118" t="e">
        <f t="shared" si="7"/>
        <v>#NUM!</v>
      </c>
    </row>
    <row r="119" spans="1:28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M119"/>
      <c r="N119"/>
      <c r="O119"/>
      <c r="P119"/>
      <c r="V119" s="1"/>
      <c r="W119" s="18" t="e">
        <f t="shared" si="8"/>
        <v>#DIV/0!</v>
      </c>
      <c r="X119" s="18" t="e">
        <f t="shared" si="9"/>
        <v>#DIV/0!</v>
      </c>
      <c r="Y119" s="18"/>
      <c r="Z119">
        <v>-13</v>
      </c>
      <c r="AB119" t="e">
        <f t="shared" si="7"/>
        <v>#NUM!</v>
      </c>
    </row>
    <row r="120" spans="1:28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M120"/>
      <c r="N120"/>
      <c r="O120"/>
      <c r="P120"/>
      <c r="V120" s="1"/>
      <c r="W120" s="18" t="e">
        <f t="shared" si="8"/>
        <v>#DIV/0!</v>
      </c>
      <c r="X120" s="18" t="e">
        <f t="shared" si="9"/>
        <v>#DIV/0!</v>
      </c>
      <c r="Y120" s="18"/>
      <c r="Z120">
        <v>-13</v>
      </c>
      <c r="AB120" t="e">
        <f t="shared" si="7"/>
        <v>#NUM!</v>
      </c>
    </row>
    <row r="121" spans="1:28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M121"/>
      <c r="N121"/>
      <c r="O121"/>
      <c r="P121"/>
      <c r="V121" s="1"/>
      <c r="W121" s="18" t="e">
        <f t="shared" si="8"/>
        <v>#DIV/0!</v>
      </c>
      <c r="X121" s="18" t="e">
        <f t="shared" si="9"/>
        <v>#DIV/0!</v>
      </c>
      <c r="Y121" s="18"/>
      <c r="Z121">
        <v>-13</v>
      </c>
      <c r="AB121" t="e">
        <f t="shared" si="7"/>
        <v>#NUM!</v>
      </c>
    </row>
    <row r="122" spans="1:28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M122"/>
      <c r="N122"/>
      <c r="O122"/>
      <c r="P122"/>
      <c r="V122" s="1"/>
      <c r="W122" s="18" t="e">
        <f t="shared" si="8"/>
        <v>#DIV/0!</v>
      </c>
      <c r="X122" s="18" t="e">
        <f t="shared" si="9"/>
        <v>#DIV/0!</v>
      </c>
      <c r="Y122" s="18"/>
      <c r="Z122">
        <v>-13</v>
      </c>
      <c r="AB122" t="e">
        <f t="shared" si="7"/>
        <v>#NUM!</v>
      </c>
    </row>
    <row r="123" spans="1:28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M123"/>
      <c r="N123"/>
      <c r="O123"/>
      <c r="P123"/>
      <c r="V123" s="1"/>
      <c r="W123" s="18" t="e">
        <f t="shared" si="8"/>
        <v>#DIV/0!</v>
      </c>
      <c r="X123" s="18" t="e">
        <f t="shared" si="9"/>
        <v>#DIV/0!</v>
      </c>
      <c r="Y123" s="18"/>
      <c r="Z123">
        <v>-13</v>
      </c>
      <c r="AB123" t="e">
        <f t="shared" si="7"/>
        <v>#NUM!</v>
      </c>
    </row>
    <row r="124" spans="1:28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M124"/>
      <c r="N124"/>
      <c r="O124"/>
      <c r="P124"/>
      <c r="V124" s="1"/>
      <c r="W124" s="18" t="e">
        <f t="shared" si="8"/>
        <v>#DIV/0!</v>
      </c>
      <c r="X124" s="18" t="e">
        <f t="shared" si="9"/>
        <v>#DIV/0!</v>
      </c>
      <c r="Y124" s="18"/>
      <c r="Z124">
        <v>-13</v>
      </c>
      <c r="AB124" t="e">
        <f t="shared" si="7"/>
        <v>#NUM!</v>
      </c>
    </row>
    <row r="125" spans="1:28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M125"/>
      <c r="N125"/>
      <c r="O125"/>
      <c r="P125"/>
      <c r="V125" s="1"/>
      <c r="W125" s="18" t="e">
        <f t="shared" si="8"/>
        <v>#DIV/0!</v>
      </c>
      <c r="X125" s="18" t="e">
        <f t="shared" si="9"/>
        <v>#DIV/0!</v>
      </c>
      <c r="Y125" s="18"/>
      <c r="Z125">
        <v>-13</v>
      </c>
      <c r="AB125" t="e">
        <f t="shared" si="7"/>
        <v>#NUM!</v>
      </c>
    </row>
    <row r="126" spans="1:28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M126"/>
      <c r="N126"/>
      <c r="O126"/>
      <c r="P126"/>
      <c r="V126" s="1"/>
      <c r="W126" s="18" t="e">
        <f t="shared" si="8"/>
        <v>#DIV/0!</v>
      </c>
      <c r="X126" s="18" t="e">
        <f t="shared" si="9"/>
        <v>#DIV/0!</v>
      </c>
      <c r="Y126" s="18"/>
      <c r="Z126">
        <v>-13</v>
      </c>
      <c r="AB126" t="e">
        <f t="shared" si="7"/>
        <v>#NUM!</v>
      </c>
    </row>
    <row r="127" spans="1:28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M127"/>
      <c r="N127"/>
      <c r="O127"/>
      <c r="P127"/>
      <c r="V127" s="1"/>
      <c r="W127" s="18" t="e">
        <f t="shared" si="8"/>
        <v>#DIV/0!</v>
      </c>
      <c r="X127" s="18" t="e">
        <f t="shared" si="9"/>
        <v>#DIV/0!</v>
      </c>
      <c r="Y127" s="18"/>
      <c r="Z127">
        <v>-13</v>
      </c>
      <c r="AB127" t="e">
        <f t="shared" si="7"/>
        <v>#NUM!</v>
      </c>
    </row>
    <row r="128" spans="1:28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M128"/>
      <c r="N128"/>
      <c r="O128"/>
      <c r="P128"/>
      <c r="V128" s="1"/>
      <c r="W128" s="18" t="e">
        <f t="shared" si="8"/>
        <v>#DIV/0!</v>
      </c>
      <c r="X128" s="18" t="e">
        <f t="shared" si="9"/>
        <v>#DIV/0!</v>
      </c>
      <c r="Y128" s="18"/>
      <c r="Z128">
        <v>-13</v>
      </c>
      <c r="AB128" t="e">
        <f t="shared" si="7"/>
        <v>#NUM!</v>
      </c>
    </row>
    <row r="129" spans="1:28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M129"/>
      <c r="N129"/>
      <c r="O129"/>
      <c r="P129"/>
      <c r="V129" s="1"/>
      <c r="W129" s="18" t="e">
        <f t="shared" si="8"/>
        <v>#DIV/0!</v>
      </c>
      <c r="X129" s="18" t="e">
        <f t="shared" si="9"/>
        <v>#DIV/0!</v>
      </c>
      <c r="Y129" s="18"/>
      <c r="Z129">
        <v>-13</v>
      </c>
      <c r="AB129" t="e">
        <f t="shared" si="7"/>
        <v>#NUM!</v>
      </c>
    </row>
    <row r="130" spans="1:28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M130"/>
      <c r="N130"/>
      <c r="O130"/>
      <c r="P130"/>
      <c r="V130" s="1"/>
      <c r="W130" s="18" t="e">
        <f t="shared" si="8"/>
        <v>#DIV/0!</v>
      </c>
      <c r="X130" s="18" t="e">
        <f t="shared" si="9"/>
        <v>#DIV/0!</v>
      </c>
      <c r="Y130" s="18"/>
      <c r="Z130">
        <v>-13</v>
      </c>
      <c r="AB130" t="e">
        <f t="shared" si="7"/>
        <v>#NUM!</v>
      </c>
    </row>
    <row r="131" spans="1:28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M131"/>
      <c r="N131"/>
      <c r="O131"/>
      <c r="P131"/>
      <c r="V131" s="1"/>
      <c r="W131" s="18" t="e">
        <f t="shared" si="8"/>
        <v>#DIV/0!</v>
      </c>
      <c r="X131" s="18" t="e">
        <f t="shared" si="9"/>
        <v>#DIV/0!</v>
      </c>
      <c r="Y131" s="18"/>
      <c r="Z131">
        <v>-13</v>
      </c>
      <c r="AB131" t="e">
        <f t="shared" si="7"/>
        <v>#NUM!</v>
      </c>
    </row>
    <row r="132" spans="1:28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M132"/>
      <c r="N132"/>
      <c r="O132"/>
      <c r="P132"/>
      <c r="V132" s="1"/>
      <c r="W132" s="18" t="e">
        <f t="shared" si="8"/>
        <v>#DIV/0!</v>
      </c>
      <c r="X132" s="18" t="e">
        <f t="shared" si="9"/>
        <v>#DIV/0!</v>
      </c>
      <c r="Y132" s="18"/>
      <c r="Z132">
        <v>-13</v>
      </c>
      <c r="AB132" t="e">
        <f t="shared" si="7"/>
        <v>#NUM!</v>
      </c>
    </row>
    <row r="133" spans="1:28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M133"/>
      <c r="N133"/>
      <c r="O133"/>
      <c r="P133"/>
      <c r="V133" s="1"/>
      <c r="W133" s="18" t="e">
        <f t="shared" si="8"/>
        <v>#DIV/0!</v>
      </c>
      <c r="X133" s="18" t="e">
        <f t="shared" si="9"/>
        <v>#DIV/0!</v>
      </c>
      <c r="Y133" s="18"/>
      <c r="Z133">
        <v>-13</v>
      </c>
      <c r="AB133" t="e">
        <f t="shared" si="7"/>
        <v>#NUM!</v>
      </c>
    </row>
    <row r="134" spans="1:28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M134"/>
      <c r="N134"/>
      <c r="O134"/>
      <c r="P134"/>
      <c r="V134" s="1"/>
      <c r="W134" s="18" t="e">
        <f t="shared" ref="W134:W152" si="10">AVERAGE(E134:Q134)</f>
        <v>#DIV/0!</v>
      </c>
      <c r="X134" s="18" t="e">
        <f t="shared" ref="X134:X152" si="11">STDEV(E134:Q134)/SQRT(COUNT(E134:Q134))</f>
        <v>#DIV/0!</v>
      </c>
      <c r="Y134" s="18"/>
      <c r="Z134">
        <v>-13</v>
      </c>
      <c r="AB134" t="e">
        <f t="shared" si="7"/>
        <v>#NUM!</v>
      </c>
    </row>
    <row r="135" spans="1:28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M135"/>
      <c r="N135"/>
      <c r="O135"/>
      <c r="P135"/>
      <c r="V135" s="1"/>
      <c r="W135" s="18" t="e">
        <f t="shared" si="10"/>
        <v>#DIV/0!</v>
      </c>
      <c r="X135" s="18" t="e">
        <f t="shared" si="11"/>
        <v>#DIV/0!</v>
      </c>
      <c r="Y135" s="18"/>
      <c r="Z135">
        <v>-13</v>
      </c>
      <c r="AB135" t="e">
        <f t="shared" ref="AB135:AB152" si="12">MEDIAN(E135:U135)</f>
        <v>#NUM!</v>
      </c>
    </row>
    <row r="136" spans="1:28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M136"/>
      <c r="N136"/>
      <c r="O136"/>
      <c r="P136"/>
      <c r="V136" s="1"/>
      <c r="W136" s="18" t="e">
        <f t="shared" si="10"/>
        <v>#DIV/0!</v>
      </c>
      <c r="X136" s="18" t="e">
        <f t="shared" si="11"/>
        <v>#DIV/0!</v>
      </c>
      <c r="Y136" s="18"/>
      <c r="Z136">
        <v>-13</v>
      </c>
      <c r="AB136" t="e">
        <f t="shared" si="12"/>
        <v>#NUM!</v>
      </c>
    </row>
    <row r="137" spans="1:28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M137"/>
      <c r="N137"/>
      <c r="O137"/>
      <c r="P137"/>
      <c r="V137" s="1"/>
      <c r="W137" s="18" t="e">
        <f t="shared" si="10"/>
        <v>#DIV/0!</v>
      </c>
      <c r="X137" s="18" t="e">
        <f t="shared" si="11"/>
        <v>#DIV/0!</v>
      </c>
      <c r="Y137" s="18"/>
      <c r="Z137">
        <v>-13</v>
      </c>
      <c r="AB137" t="e">
        <f t="shared" si="12"/>
        <v>#NUM!</v>
      </c>
    </row>
    <row r="138" spans="1:28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M138"/>
      <c r="N138"/>
      <c r="O138"/>
      <c r="P138"/>
      <c r="V138" s="1"/>
      <c r="W138" s="18" t="e">
        <f t="shared" si="10"/>
        <v>#DIV/0!</v>
      </c>
      <c r="X138" s="18" t="e">
        <f t="shared" si="11"/>
        <v>#DIV/0!</v>
      </c>
      <c r="Y138" s="18"/>
      <c r="AB138" t="e">
        <f t="shared" si="12"/>
        <v>#NUM!</v>
      </c>
    </row>
    <row r="139" spans="1:28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M139"/>
      <c r="N139"/>
      <c r="O139"/>
      <c r="P139"/>
      <c r="V139" s="1"/>
      <c r="W139" s="18" t="e">
        <f t="shared" si="10"/>
        <v>#DIV/0!</v>
      </c>
      <c r="X139" s="18" t="e">
        <f t="shared" si="11"/>
        <v>#DIV/0!</v>
      </c>
      <c r="Y139" s="18"/>
      <c r="AB139" t="e">
        <f t="shared" si="12"/>
        <v>#NUM!</v>
      </c>
    </row>
    <row r="140" spans="1:28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M140"/>
      <c r="N140"/>
      <c r="O140"/>
      <c r="P140"/>
      <c r="V140" s="1"/>
      <c r="W140" s="18" t="e">
        <f t="shared" si="10"/>
        <v>#DIV/0!</v>
      </c>
      <c r="X140" s="18" t="e">
        <f t="shared" si="11"/>
        <v>#DIV/0!</v>
      </c>
      <c r="Y140" s="18"/>
      <c r="AB140" t="e">
        <f t="shared" si="12"/>
        <v>#NUM!</v>
      </c>
    </row>
    <row r="141" spans="1:28" x14ac:dyDescent="0.15">
      <c r="A141">
        <v>70</v>
      </c>
      <c r="B141">
        <v>67.5</v>
      </c>
      <c r="C141">
        <v>139</v>
      </c>
      <c r="E141"/>
      <c r="F141"/>
      <c r="G141"/>
      <c r="J141"/>
      <c r="K141"/>
      <c r="M141"/>
      <c r="N141"/>
      <c r="O141"/>
      <c r="P141"/>
      <c r="V141" s="1"/>
      <c r="W141" s="18" t="e">
        <f t="shared" si="10"/>
        <v>#DIV/0!</v>
      </c>
      <c r="X141" s="18" t="e">
        <f t="shared" si="11"/>
        <v>#DIV/0!</v>
      </c>
      <c r="Y141" s="18"/>
      <c r="AB141" t="e">
        <f t="shared" si="12"/>
        <v>#NUM!</v>
      </c>
    </row>
    <row r="142" spans="1:28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M142"/>
      <c r="N142"/>
      <c r="O142"/>
      <c r="P142"/>
      <c r="W142" s="18" t="e">
        <f t="shared" si="10"/>
        <v>#DIV/0!</v>
      </c>
      <c r="X142" s="18" t="e">
        <f t="shared" si="11"/>
        <v>#DIV/0!</v>
      </c>
      <c r="Y142" s="18"/>
      <c r="AB142" t="e">
        <f t="shared" si="12"/>
        <v>#NUM!</v>
      </c>
    </row>
    <row r="143" spans="1:28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M143"/>
      <c r="N143"/>
      <c r="O143"/>
      <c r="P143"/>
      <c r="W143" s="18" t="e">
        <f t="shared" si="10"/>
        <v>#DIV/0!</v>
      </c>
      <c r="X143" s="18" t="e">
        <f t="shared" si="11"/>
        <v>#DIV/0!</v>
      </c>
      <c r="Y143" s="18"/>
      <c r="AB143" t="e">
        <f t="shared" si="12"/>
        <v>#NUM!</v>
      </c>
    </row>
    <row r="144" spans="1:28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M144"/>
      <c r="N144"/>
      <c r="O144"/>
      <c r="P144"/>
      <c r="W144" s="18" t="e">
        <f t="shared" si="10"/>
        <v>#DIV/0!</v>
      </c>
      <c r="X144" s="18" t="e">
        <f t="shared" si="11"/>
        <v>#DIV/0!</v>
      </c>
      <c r="Y144" s="18"/>
      <c r="AB144" t="e">
        <f t="shared" si="12"/>
        <v>#NUM!</v>
      </c>
    </row>
    <row r="145" spans="1:28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M145"/>
      <c r="N145"/>
      <c r="O145"/>
      <c r="P145"/>
      <c r="W145" s="18" t="e">
        <f t="shared" si="10"/>
        <v>#DIV/0!</v>
      </c>
      <c r="X145" s="18" t="e">
        <f t="shared" si="11"/>
        <v>#DIV/0!</v>
      </c>
      <c r="Y145" s="18"/>
      <c r="AB145" t="e">
        <f t="shared" si="12"/>
        <v>#NUM!</v>
      </c>
    </row>
    <row r="146" spans="1:28" x14ac:dyDescent="0.15">
      <c r="A146" s="20">
        <v>72.5</v>
      </c>
      <c r="B146" s="20">
        <v>70</v>
      </c>
      <c r="C146" s="20">
        <v>144</v>
      </c>
      <c r="D146" s="20"/>
      <c r="E146" s="20"/>
      <c r="F146" s="20"/>
      <c r="G146" s="20"/>
      <c r="H146" s="20"/>
      <c r="I146" s="20"/>
      <c r="J146" s="20"/>
      <c r="K146" s="20"/>
      <c r="L146" s="21"/>
      <c r="M146" s="20"/>
      <c r="N146" s="20"/>
      <c r="O146" s="20"/>
      <c r="P146" s="20"/>
      <c r="Q146" s="21"/>
      <c r="R146" s="21"/>
      <c r="S146" s="21"/>
      <c r="T146" s="21"/>
      <c r="U146" s="21"/>
      <c r="V146" s="20"/>
      <c r="W146" s="22" t="e">
        <f t="shared" si="10"/>
        <v>#DIV/0!</v>
      </c>
      <c r="X146" s="22" t="e">
        <f t="shared" si="11"/>
        <v>#DIV/0!</v>
      </c>
      <c r="Y146" s="18"/>
      <c r="Z146" s="2" t="s">
        <v>27</v>
      </c>
      <c r="AA146" s="2"/>
      <c r="AB146" s="20" t="e">
        <f t="shared" si="12"/>
        <v>#NUM!</v>
      </c>
    </row>
    <row r="147" spans="1:28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M147"/>
      <c r="N147"/>
      <c r="O147"/>
      <c r="P147"/>
      <c r="W147" s="18" t="e">
        <f t="shared" si="10"/>
        <v>#DIV/0!</v>
      </c>
      <c r="X147" s="18" t="e">
        <f t="shared" si="11"/>
        <v>#DIV/0!</v>
      </c>
      <c r="Y147" s="18"/>
      <c r="AB147" t="e">
        <f t="shared" si="12"/>
        <v>#NUM!</v>
      </c>
    </row>
    <row r="148" spans="1:28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M148"/>
      <c r="N148"/>
      <c r="O148"/>
      <c r="P148"/>
      <c r="W148" s="18" t="e">
        <f t="shared" si="10"/>
        <v>#DIV/0!</v>
      </c>
      <c r="X148" s="18" t="e">
        <f t="shared" si="11"/>
        <v>#DIV/0!</v>
      </c>
      <c r="Y148" s="18"/>
      <c r="AB148" t="e">
        <f t="shared" si="12"/>
        <v>#NUM!</v>
      </c>
    </row>
    <row r="149" spans="1:28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M149"/>
      <c r="N149"/>
      <c r="O149"/>
      <c r="P149"/>
      <c r="W149" s="18" t="e">
        <f t="shared" si="10"/>
        <v>#DIV/0!</v>
      </c>
      <c r="X149" s="18" t="e">
        <f t="shared" si="11"/>
        <v>#DIV/0!</v>
      </c>
      <c r="Y149" s="18"/>
      <c r="AB149" t="e">
        <f t="shared" si="12"/>
        <v>#NUM!</v>
      </c>
    </row>
    <row r="150" spans="1:28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M150"/>
      <c r="N150"/>
      <c r="O150"/>
      <c r="P150"/>
      <c r="W150" s="18" t="e">
        <f t="shared" si="10"/>
        <v>#DIV/0!</v>
      </c>
      <c r="X150" s="18" t="e">
        <f t="shared" si="11"/>
        <v>#DIV/0!</v>
      </c>
      <c r="Y150" s="18"/>
      <c r="AB150" t="e">
        <f t="shared" si="12"/>
        <v>#NUM!</v>
      </c>
    </row>
    <row r="151" spans="1:28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M151"/>
      <c r="N151"/>
      <c r="O151"/>
      <c r="P151"/>
      <c r="W151" s="18" t="e">
        <f t="shared" si="10"/>
        <v>#DIV/0!</v>
      </c>
      <c r="X151" s="18" t="e">
        <f t="shared" si="11"/>
        <v>#DIV/0!</v>
      </c>
      <c r="Y151" s="18"/>
      <c r="AB151" t="e">
        <f t="shared" si="12"/>
        <v>#NUM!</v>
      </c>
    </row>
    <row r="152" spans="1:28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M152"/>
      <c r="N152"/>
      <c r="O152"/>
      <c r="P152"/>
      <c r="W152" s="18" t="e">
        <f t="shared" si="10"/>
        <v>#DIV/0!</v>
      </c>
      <c r="X152" s="18" t="e">
        <f t="shared" si="11"/>
        <v>#DIV/0!</v>
      </c>
      <c r="Y152" s="18"/>
      <c r="AB152" t="e">
        <f t="shared" si="12"/>
        <v>#NUM!</v>
      </c>
    </row>
    <row r="153" spans="1:28" x14ac:dyDescent="0.15">
      <c r="W153" s="18"/>
      <c r="X153" s="18"/>
      <c r="Y153" s="18"/>
    </row>
    <row r="154" spans="1:28" x14ac:dyDescent="0.15">
      <c r="W154" s="18"/>
      <c r="X154" s="18"/>
      <c r="Y154" s="18"/>
    </row>
    <row r="155" spans="1:28" x14ac:dyDescent="0.15">
      <c r="W155" s="18"/>
      <c r="X155" s="18"/>
      <c r="Y155" s="18"/>
    </row>
    <row r="156" spans="1:28" x14ac:dyDescent="0.15">
      <c r="W156" s="18"/>
      <c r="X156" s="18"/>
      <c r="Y156" s="18"/>
    </row>
    <row r="157" spans="1:28" x14ac:dyDescent="0.15">
      <c r="W157" s="18"/>
      <c r="X157" s="18"/>
      <c r="Y157" s="18"/>
    </row>
    <row r="158" spans="1:28" x14ac:dyDescent="0.15">
      <c r="W158" s="18"/>
      <c r="X158" s="18"/>
      <c r="Y158" s="18"/>
    </row>
    <row r="159" spans="1:28" x14ac:dyDescent="0.15">
      <c r="W159" s="18"/>
      <c r="X159" s="18"/>
      <c r="Y159" s="18"/>
    </row>
    <row r="160" spans="1:28" x14ac:dyDescent="0.15">
      <c r="W160" s="18"/>
      <c r="X160" s="18"/>
      <c r="Y160" s="18"/>
    </row>
    <row r="161" spans="23:25" x14ac:dyDescent="0.15">
      <c r="W161" s="18"/>
      <c r="X161" s="18"/>
      <c r="Y161" s="18"/>
    </row>
    <row r="162" spans="23:25" x14ac:dyDescent="0.15">
      <c r="W162" s="18"/>
      <c r="X162" s="18"/>
      <c r="Y162" s="18"/>
    </row>
    <row r="163" spans="23:25" x14ac:dyDescent="0.15">
      <c r="W163" s="18"/>
      <c r="X163" s="18"/>
      <c r="Y163" s="18"/>
    </row>
    <row r="164" spans="23:25" x14ac:dyDescent="0.15">
      <c r="W164" s="18"/>
      <c r="X164" s="18"/>
      <c r="Y164" s="18"/>
    </row>
    <row r="165" spans="23:25" x14ac:dyDescent="0.15">
      <c r="W165" s="18"/>
      <c r="X165" s="18"/>
      <c r="Y165" s="18"/>
    </row>
    <row r="166" spans="23:25" x14ac:dyDescent="0.15">
      <c r="W166" s="18"/>
      <c r="X166" s="18"/>
      <c r="Y166" s="18"/>
    </row>
    <row r="167" spans="23:25" x14ac:dyDescent="0.15">
      <c r="W167" s="18"/>
      <c r="X167" s="18"/>
      <c r="Y167" s="18"/>
    </row>
    <row r="168" spans="23:25" x14ac:dyDescent="0.15">
      <c r="W168" s="18"/>
      <c r="X168" s="18"/>
      <c r="Y168" s="18"/>
    </row>
    <row r="169" spans="23:25" x14ac:dyDescent="0.15">
      <c r="W169" s="18"/>
      <c r="X169" s="18"/>
      <c r="Y169" s="18"/>
    </row>
    <row r="170" spans="23:25" x14ac:dyDescent="0.15">
      <c r="W170" s="18"/>
      <c r="X170" s="18"/>
      <c r="Y170" s="18"/>
    </row>
    <row r="171" spans="23:25" x14ac:dyDescent="0.15">
      <c r="W171" s="18"/>
      <c r="X171" s="18"/>
      <c r="Y171" s="18"/>
    </row>
    <row r="172" spans="23:25" x14ac:dyDescent="0.15">
      <c r="W172" s="18"/>
      <c r="X172" s="18"/>
      <c r="Y172" s="18"/>
    </row>
    <row r="173" spans="23:25" x14ac:dyDescent="0.15">
      <c r="W173" s="18"/>
      <c r="X173" s="18"/>
      <c r="Y173" s="18"/>
    </row>
    <row r="174" spans="23:25" x14ac:dyDescent="0.15">
      <c r="W174" s="18"/>
      <c r="X174" s="18"/>
      <c r="Y174" s="18"/>
    </row>
    <row r="175" spans="23:25" x14ac:dyDescent="0.15">
      <c r="W175" s="18"/>
      <c r="X175" s="18"/>
      <c r="Y175" s="24"/>
    </row>
    <row r="176" spans="23:25" x14ac:dyDescent="0.15">
      <c r="W176" s="18"/>
      <c r="X176" s="18"/>
      <c r="Y176" s="24"/>
    </row>
    <row r="177" spans="23:25" x14ac:dyDescent="0.15">
      <c r="W177" s="18"/>
      <c r="X177" s="18"/>
      <c r="Y177" s="24"/>
    </row>
    <row r="178" spans="23:25" x14ac:dyDescent="0.15">
      <c r="W178" s="18"/>
      <c r="X178" s="18"/>
    </row>
    <row r="179" spans="23:25" x14ac:dyDescent="0.15">
      <c r="W179" s="18"/>
      <c r="X179" s="18"/>
    </row>
    <row r="180" spans="23:25" x14ac:dyDescent="0.15">
      <c r="W180" s="18"/>
      <c r="X180" s="18"/>
    </row>
    <row r="181" spans="23:25" x14ac:dyDescent="0.15">
      <c r="W181" s="18"/>
      <c r="X181" s="18"/>
    </row>
    <row r="182" spans="23:25" x14ac:dyDescent="0.15">
      <c r="W182" s="18"/>
      <c r="X182" s="18"/>
    </row>
    <row r="183" spans="23:25" x14ac:dyDescent="0.15">
      <c r="W183" s="18"/>
      <c r="X183" s="18"/>
    </row>
    <row r="184" spans="23:25" x14ac:dyDescent="0.15">
      <c r="W184" s="18"/>
      <c r="X184" s="18"/>
    </row>
    <row r="185" spans="23:25" x14ac:dyDescent="0.15">
      <c r="W185" s="18"/>
      <c r="X185" s="18"/>
    </row>
    <row r="186" spans="23:25" x14ac:dyDescent="0.15">
      <c r="W186" s="18"/>
      <c r="X186" s="18"/>
    </row>
    <row r="187" spans="23:25" x14ac:dyDescent="0.15">
      <c r="W187" s="18"/>
      <c r="X187" s="18"/>
    </row>
    <row r="188" spans="23:25" x14ac:dyDescent="0.15">
      <c r="W188" s="18"/>
      <c r="X188" s="18"/>
    </row>
    <row r="189" spans="23:25" x14ac:dyDescent="0.15">
      <c r="W189" s="18"/>
      <c r="X189" s="18"/>
    </row>
    <row r="190" spans="23:25" x14ac:dyDescent="0.15">
      <c r="W190" s="18"/>
      <c r="X190" s="18"/>
    </row>
    <row r="191" spans="23:25" x14ac:dyDescent="0.15">
      <c r="W191" s="18"/>
      <c r="X191" s="18"/>
    </row>
    <row r="192" spans="23:25" x14ac:dyDescent="0.15">
      <c r="W192" s="18"/>
      <c r="X192" s="18"/>
    </row>
  </sheetData>
  <mergeCells count="1">
    <mergeCell ref="W2:X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62"/>
  <sheetViews>
    <sheetView zoomScale="75" zoomScaleNormal="92" zoomScalePageLayoutView="80" workbookViewId="0">
      <selection activeCell="U6" sqref="U6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33203125" style="5" customWidth="1"/>
    <col min="4" max="7" width="9.5" style="5" customWidth="1"/>
    <col min="8" max="8" width="8.83203125" style="5" customWidth="1"/>
    <col min="9" max="19" width="9.5" style="5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6" s="2" customFormat="1" ht="32" customHeight="1" x14ac:dyDescent="0.2">
      <c r="A1" s="2" t="s">
        <v>10</v>
      </c>
      <c r="B1" s="2" t="s">
        <v>4</v>
      </c>
      <c r="C1" s="2">
        <v>6942</v>
      </c>
      <c r="D1" s="2">
        <v>6943</v>
      </c>
      <c r="E1" s="3">
        <v>6945</v>
      </c>
      <c r="F1" s="2">
        <v>6946</v>
      </c>
      <c r="G1" s="2">
        <v>6967</v>
      </c>
      <c r="H1" s="3">
        <v>6968</v>
      </c>
      <c r="I1" s="3">
        <v>6969</v>
      </c>
      <c r="J1" s="3">
        <v>6970</v>
      </c>
      <c r="K1" s="3">
        <v>6971</v>
      </c>
      <c r="L1" s="3">
        <v>6972</v>
      </c>
      <c r="M1" s="3">
        <v>6979</v>
      </c>
      <c r="N1" s="3">
        <v>6980</v>
      </c>
      <c r="O1" s="3">
        <v>6981</v>
      </c>
      <c r="P1" s="3">
        <v>6982</v>
      </c>
      <c r="Q1" s="3">
        <v>6983</v>
      </c>
      <c r="R1" s="3">
        <v>6984</v>
      </c>
      <c r="S1" s="3"/>
      <c r="U1" s="28" t="s">
        <v>31</v>
      </c>
      <c r="V1" s="25" t="s">
        <v>17</v>
      </c>
      <c r="X1" s="2" t="s">
        <v>24</v>
      </c>
      <c r="Z1" s="28" t="s">
        <v>32</v>
      </c>
    </row>
    <row r="2" spans="1:26" x14ac:dyDescent="0.15"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/>
      <c r="U2" s="60"/>
      <c r="V2" s="60"/>
    </row>
    <row r="6" spans="1:26" x14ac:dyDescent="0.15">
      <c r="A6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T6" s="1"/>
      <c r="U6" s="18" t="e">
        <f t="shared" ref="U6:U39" si="0">AVERAGE(C6:O6)</f>
        <v>#DIV/0!</v>
      </c>
      <c r="V6" s="18" t="e">
        <f t="shared" ref="V6:V39" si="1">STDEV(C6:O6)/SQRT(COUNT(C6:O6))</f>
        <v>#DIV/0!</v>
      </c>
      <c r="W6" s="18"/>
      <c r="Z6" t="e">
        <f>MEDIAN(C6:I6)</f>
        <v>#NUM!</v>
      </c>
    </row>
    <row r="7" spans="1:26" x14ac:dyDescent="0.15">
      <c r="A7">
        <v>0.5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T7" s="1"/>
      <c r="U7" s="18" t="e">
        <f t="shared" si="0"/>
        <v>#DIV/0!</v>
      </c>
      <c r="V7" s="18" t="e">
        <f t="shared" si="1"/>
        <v>#DIV/0!</v>
      </c>
      <c r="W7" s="18"/>
      <c r="Z7" t="e">
        <f t="shared" ref="Z7:Z70" si="2">MEDIAN(C7:I7)</f>
        <v>#NUM!</v>
      </c>
    </row>
    <row r="8" spans="1:26" x14ac:dyDescent="0.15">
      <c r="A8">
        <v>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T8" s="1"/>
      <c r="U8" s="18" t="e">
        <f t="shared" si="0"/>
        <v>#DIV/0!</v>
      </c>
      <c r="V8" s="18" t="e">
        <f t="shared" si="1"/>
        <v>#DIV/0!</v>
      </c>
      <c r="W8" s="18"/>
      <c r="Z8" t="e">
        <f t="shared" si="2"/>
        <v>#NUM!</v>
      </c>
    </row>
    <row r="9" spans="1:26" x14ac:dyDescent="0.15">
      <c r="A9">
        <v>1.5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T9" s="1"/>
      <c r="U9" s="18" t="e">
        <f t="shared" si="0"/>
        <v>#DIV/0!</v>
      </c>
      <c r="V9" s="18" t="e">
        <f t="shared" si="1"/>
        <v>#DIV/0!</v>
      </c>
      <c r="W9" s="18"/>
      <c r="Z9" t="e">
        <f t="shared" si="2"/>
        <v>#NUM!</v>
      </c>
    </row>
    <row r="10" spans="1:26" x14ac:dyDescent="0.15">
      <c r="A10">
        <v>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T10" s="1"/>
      <c r="U10" s="18" t="e">
        <f t="shared" si="0"/>
        <v>#DIV/0!</v>
      </c>
      <c r="V10" s="18" t="e">
        <f t="shared" si="1"/>
        <v>#DIV/0!</v>
      </c>
      <c r="W10" s="18"/>
      <c r="Z10" t="e">
        <f t="shared" si="2"/>
        <v>#NUM!</v>
      </c>
    </row>
    <row r="11" spans="1:26" x14ac:dyDescent="0.15">
      <c r="A11">
        <v>2.5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T11" s="1"/>
      <c r="U11" s="18" t="e">
        <f t="shared" si="0"/>
        <v>#DIV/0!</v>
      </c>
      <c r="V11" s="18" t="e">
        <f t="shared" si="1"/>
        <v>#DIV/0!</v>
      </c>
      <c r="W11" s="18"/>
      <c r="Z11" t="e">
        <f t="shared" si="2"/>
        <v>#NUM!</v>
      </c>
    </row>
    <row r="12" spans="1:26" x14ac:dyDescent="0.15">
      <c r="A12">
        <v>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T12" s="1"/>
      <c r="U12" s="18" t="e">
        <f t="shared" si="0"/>
        <v>#DIV/0!</v>
      </c>
      <c r="V12" s="18" t="e">
        <f t="shared" si="1"/>
        <v>#DIV/0!</v>
      </c>
      <c r="W12" s="18"/>
      <c r="Z12" t="e">
        <f t="shared" si="2"/>
        <v>#NUM!</v>
      </c>
    </row>
    <row r="13" spans="1:26" x14ac:dyDescent="0.15">
      <c r="A13">
        <v>3.5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T13" s="1"/>
      <c r="U13" s="18" t="e">
        <f t="shared" si="0"/>
        <v>#DIV/0!</v>
      </c>
      <c r="V13" s="18" t="e">
        <f t="shared" si="1"/>
        <v>#DIV/0!</v>
      </c>
      <c r="W13" s="18"/>
      <c r="Z13" t="e">
        <f t="shared" si="2"/>
        <v>#NUM!</v>
      </c>
    </row>
    <row r="14" spans="1:26" x14ac:dyDescent="0.15">
      <c r="A14">
        <v>4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T14" s="1"/>
      <c r="U14" s="18" t="e">
        <f t="shared" si="0"/>
        <v>#DIV/0!</v>
      </c>
      <c r="V14" s="18" t="e">
        <f t="shared" si="1"/>
        <v>#DIV/0!</v>
      </c>
      <c r="W14" s="18"/>
      <c r="Z14" t="e">
        <f t="shared" si="2"/>
        <v>#NUM!</v>
      </c>
    </row>
    <row r="15" spans="1:26" x14ac:dyDescent="0.15">
      <c r="A15">
        <v>4.5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T15" s="1"/>
      <c r="U15" s="18" t="e">
        <f t="shared" si="0"/>
        <v>#DIV/0!</v>
      </c>
      <c r="V15" s="18" t="e">
        <f t="shared" si="1"/>
        <v>#DIV/0!</v>
      </c>
      <c r="W15" s="18"/>
      <c r="Z15" t="e">
        <f t="shared" si="2"/>
        <v>#NUM!</v>
      </c>
    </row>
    <row r="16" spans="1:26" ht="15" x14ac:dyDescent="0.2">
      <c r="A16" s="16">
        <v>5</v>
      </c>
      <c r="B16" s="15" t="s">
        <v>25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"/>
      <c r="U16" s="19" t="e">
        <f t="shared" si="0"/>
        <v>#DIV/0!</v>
      </c>
      <c r="V16" s="19" t="e">
        <f t="shared" si="1"/>
        <v>#DIV/0!</v>
      </c>
      <c r="W16" s="18"/>
      <c r="X16" s="16">
        <v>-13</v>
      </c>
      <c r="Y16" s="16"/>
      <c r="Z16" t="e">
        <f t="shared" si="2"/>
        <v>#NUM!</v>
      </c>
    </row>
    <row r="17" spans="1:26" x14ac:dyDescent="0.15">
      <c r="A17">
        <v>5.5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T17" s="1"/>
      <c r="U17" s="18" t="e">
        <f t="shared" si="0"/>
        <v>#DIV/0!</v>
      </c>
      <c r="V17" s="18" t="e">
        <f t="shared" si="1"/>
        <v>#DIV/0!</v>
      </c>
      <c r="W17" s="18"/>
      <c r="X17">
        <v>-13</v>
      </c>
      <c r="Z17" t="e">
        <f t="shared" si="2"/>
        <v>#NUM!</v>
      </c>
    </row>
    <row r="18" spans="1:26" x14ac:dyDescent="0.15">
      <c r="A18">
        <v>6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T18" s="1"/>
      <c r="U18" s="18" t="e">
        <f t="shared" si="0"/>
        <v>#DIV/0!</v>
      </c>
      <c r="V18" s="18" t="e">
        <f t="shared" si="1"/>
        <v>#DIV/0!</v>
      </c>
      <c r="W18" s="18"/>
      <c r="X18">
        <v>-13</v>
      </c>
      <c r="Z18" t="e">
        <f t="shared" si="2"/>
        <v>#NUM!</v>
      </c>
    </row>
    <row r="19" spans="1:26" x14ac:dyDescent="0.15">
      <c r="A19">
        <v>6.5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T19" s="1"/>
      <c r="U19" s="18" t="e">
        <f t="shared" si="0"/>
        <v>#DIV/0!</v>
      </c>
      <c r="V19" s="18" t="e">
        <f t="shared" si="1"/>
        <v>#DIV/0!</v>
      </c>
      <c r="W19" s="18"/>
      <c r="X19">
        <v>-13</v>
      </c>
      <c r="Z19" t="e">
        <f t="shared" si="2"/>
        <v>#NUM!</v>
      </c>
    </row>
    <row r="20" spans="1:26" x14ac:dyDescent="0.15">
      <c r="A20">
        <v>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T20" s="1"/>
      <c r="U20" s="18" t="e">
        <f t="shared" si="0"/>
        <v>#DIV/0!</v>
      </c>
      <c r="V20" s="18" t="e">
        <f t="shared" si="1"/>
        <v>#DIV/0!</v>
      </c>
      <c r="W20" s="18"/>
      <c r="X20">
        <v>-13</v>
      </c>
      <c r="Z20" t="e">
        <f t="shared" si="2"/>
        <v>#NUM!</v>
      </c>
    </row>
    <row r="21" spans="1:26" x14ac:dyDescent="0.15">
      <c r="A21">
        <v>7.5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T21" s="1"/>
      <c r="U21" s="18" t="e">
        <f t="shared" si="0"/>
        <v>#DIV/0!</v>
      </c>
      <c r="V21" s="18" t="e">
        <f t="shared" si="1"/>
        <v>#DIV/0!</v>
      </c>
      <c r="W21" s="18"/>
      <c r="X21">
        <v>-13</v>
      </c>
      <c r="Z21" t="e">
        <f t="shared" si="2"/>
        <v>#NUM!</v>
      </c>
    </row>
    <row r="22" spans="1:26" x14ac:dyDescent="0.15">
      <c r="A22">
        <v>8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T22" s="1"/>
      <c r="U22" s="18" t="e">
        <f t="shared" si="0"/>
        <v>#DIV/0!</v>
      </c>
      <c r="V22" s="18" t="e">
        <f t="shared" si="1"/>
        <v>#DIV/0!</v>
      </c>
      <c r="W22" s="18"/>
      <c r="X22">
        <v>-13</v>
      </c>
      <c r="Z22" t="e">
        <f t="shared" si="2"/>
        <v>#NUM!</v>
      </c>
    </row>
    <row r="23" spans="1:26" x14ac:dyDescent="0.15">
      <c r="A23">
        <v>8.5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T23" s="1"/>
      <c r="U23" s="18" t="e">
        <f t="shared" si="0"/>
        <v>#DIV/0!</v>
      </c>
      <c r="V23" s="18" t="e">
        <f t="shared" si="1"/>
        <v>#DIV/0!</v>
      </c>
      <c r="W23" s="18"/>
      <c r="X23">
        <v>-13</v>
      </c>
      <c r="Z23" t="e">
        <f t="shared" si="2"/>
        <v>#NUM!</v>
      </c>
    </row>
    <row r="24" spans="1:26" x14ac:dyDescent="0.15">
      <c r="A24">
        <v>9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T24" s="1"/>
      <c r="U24" s="18" t="e">
        <f t="shared" si="0"/>
        <v>#DIV/0!</v>
      </c>
      <c r="V24" s="18" t="e">
        <f t="shared" si="1"/>
        <v>#DIV/0!</v>
      </c>
      <c r="W24" s="18"/>
      <c r="X24">
        <v>-13</v>
      </c>
      <c r="Z24" t="e">
        <f t="shared" si="2"/>
        <v>#NUM!</v>
      </c>
    </row>
    <row r="25" spans="1:26" x14ac:dyDescent="0.15">
      <c r="A25">
        <v>9.5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T25" s="1"/>
      <c r="U25" s="18" t="e">
        <f t="shared" si="0"/>
        <v>#DIV/0!</v>
      </c>
      <c r="V25" s="18" t="e">
        <f t="shared" si="1"/>
        <v>#DIV/0!</v>
      </c>
      <c r="W25" s="18"/>
      <c r="X25">
        <v>-13</v>
      </c>
      <c r="Z25" t="e">
        <f t="shared" si="2"/>
        <v>#NUM!</v>
      </c>
    </row>
    <row r="26" spans="1:26" x14ac:dyDescent="0.15">
      <c r="A26">
        <v>10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T26" s="1"/>
      <c r="U26" s="18" t="e">
        <f t="shared" si="0"/>
        <v>#DIV/0!</v>
      </c>
      <c r="V26" s="18" t="e">
        <f t="shared" si="1"/>
        <v>#DIV/0!</v>
      </c>
      <c r="W26" s="18"/>
      <c r="X26">
        <v>-13</v>
      </c>
      <c r="Z26" t="e">
        <f t="shared" si="2"/>
        <v>#NUM!</v>
      </c>
    </row>
    <row r="27" spans="1:26" x14ac:dyDescent="0.15">
      <c r="A27">
        <v>10.5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T27" s="1"/>
      <c r="U27" s="18" t="e">
        <f t="shared" si="0"/>
        <v>#DIV/0!</v>
      </c>
      <c r="V27" s="18" t="e">
        <f t="shared" si="1"/>
        <v>#DIV/0!</v>
      </c>
      <c r="W27" s="18"/>
      <c r="X27">
        <v>-13</v>
      </c>
      <c r="Z27" t="e">
        <f t="shared" si="2"/>
        <v>#NUM!</v>
      </c>
    </row>
    <row r="28" spans="1:26" x14ac:dyDescent="0.15">
      <c r="A28">
        <v>11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T28" s="1"/>
      <c r="U28" s="18" t="e">
        <f t="shared" si="0"/>
        <v>#DIV/0!</v>
      </c>
      <c r="V28" s="18" t="e">
        <f t="shared" si="1"/>
        <v>#DIV/0!</v>
      </c>
      <c r="W28" s="18"/>
      <c r="X28">
        <v>-13</v>
      </c>
      <c r="Z28" t="e">
        <f t="shared" si="2"/>
        <v>#NUM!</v>
      </c>
    </row>
    <row r="29" spans="1:26" x14ac:dyDescent="0.15">
      <c r="A29">
        <v>11.5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T29" s="1"/>
      <c r="U29" s="18" t="e">
        <f t="shared" si="0"/>
        <v>#DIV/0!</v>
      </c>
      <c r="V29" s="18" t="e">
        <f t="shared" si="1"/>
        <v>#DIV/0!</v>
      </c>
      <c r="W29" s="18"/>
      <c r="X29">
        <v>-13</v>
      </c>
      <c r="Z29" t="e">
        <f t="shared" si="2"/>
        <v>#NUM!</v>
      </c>
    </row>
    <row r="30" spans="1:26" x14ac:dyDescent="0.15">
      <c r="A30">
        <v>12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T30" s="1"/>
      <c r="U30" s="18" t="e">
        <f t="shared" si="0"/>
        <v>#DIV/0!</v>
      </c>
      <c r="V30" s="18" t="e">
        <f t="shared" si="1"/>
        <v>#DIV/0!</v>
      </c>
      <c r="W30" s="18"/>
      <c r="X30">
        <v>-13</v>
      </c>
      <c r="Z30" t="e">
        <f t="shared" si="2"/>
        <v>#NUM!</v>
      </c>
    </row>
    <row r="31" spans="1:26" x14ac:dyDescent="0.15">
      <c r="A31">
        <v>12.5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T31" s="1"/>
      <c r="U31" s="18" t="e">
        <f t="shared" si="0"/>
        <v>#DIV/0!</v>
      </c>
      <c r="V31" s="18" t="e">
        <f t="shared" si="1"/>
        <v>#DIV/0!</v>
      </c>
      <c r="W31" s="18"/>
      <c r="X31">
        <v>-13</v>
      </c>
      <c r="Z31" t="e">
        <f t="shared" si="2"/>
        <v>#NUM!</v>
      </c>
    </row>
    <row r="32" spans="1:26" x14ac:dyDescent="0.15">
      <c r="A32">
        <v>13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T32" s="1"/>
      <c r="U32" s="18" t="e">
        <f t="shared" si="0"/>
        <v>#DIV/0!</v>
      </c>
      <c r="V32" s="18" t="e">
        <f t="shared" si="1"/>
        <v>#DIV/0!</v>
      </c>
      <c r="W32" s="18"/>
      <c r="X32">
        <v>-13</v>
      </c>
      <c r="Z32" t="e">
        <f t="shared" si="2"/>
        <v>#NUM!</v>
      </c>
    </row>
    <row r="33" spans="1:26" x14ac:dyDescent="0.15">
      <c r="A33">
        <v>13.5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T33" s="1"/>
      <c r="U33" s="18" t="e">
        <f t="shared" si="0"/>
        <v>#DIV/0!</v>
      </c>
      <c r="V33" s="18" t="e">
        <f t="shared" si="1"/>
        <v>#DIV/0!</v>
      </c>
      <c r="W33" s="18"/>
      <c r="X33">
        <v>-13</v>
      </c>
      <c r="Z33" t="e">
        <f t="shared" si="2"/>
        <v>#NUM!</v>
      </c>
    </row>
    <row r="34" spans="1:26" x14ac:dyDescent="0.15">
      <c r="A34">
        <v>14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T34" s="1"/>
      <c r="U34" s="18" t="e">
        <f t="shared" si="0"/>
        <v>#DIV/0!</v>
      </c>
      <c r="V34" s="18" t="e">
        <f t="shared" si="1"/>
        <v>#DIV/0!</v>
      </c>
      <c r="W34" s="18"/>
      <c r="X34">
        <v>-13</v>
      </c>
      <c r="Z34" t="e">
        <f t="shared" si="2"/>
        <v>#NUM!</v>
      </c>
    </row>
    <row r="35" spans="1:26" x14ac:dyDescent="0.15">
      <c r="A35">
        <v>14.5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T35" s="1"/>
      <c r="U35" s="18" t="e">
        <f t="shared" si="0"/>
        <v>#DIV/0!</v>
      </c>
      <c r="V35" s="18" t="e">
        <f t="shared" si="1"/>
        <v>#DIV/0!</v>
      </c>
      <c r="W35" s="18"/>
      <c r="X35">
        <v>-13</v>
      </c>
      <c r="Z35" t="e">
        <f t="shared" si="2"/>
        <v>#NUM!</v>
      </c>
    </row>
    <row r="36" spans="1:26" x14ac:dyDescent="0.15">
      <c r="A36">
        <v>15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T36" s="1"/>
      <c r="U36" s="18" t="e">
        <f t="shared" si="0"/>
        <v>#DIV/0!</v>
      </c>
      <c r="V36" s="18" t="e">
        <f t="shared" si="1"/>
        <v>#DIV/0!</v>
      </c>
      <c r="W36" s="18"/>
      <c r="X36">
        <v>-13</v>
      </c>
      <c r="Z36" t="e">
        <f t="shared" si="2"/>
        <v>#NUM!</v>
      </c>
    </row>
    <row r="37" spans="1:26" x14ac:dyDescent="0.15">
      <c r="A37">
        <v>15.5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T37" s="1"/>
      <c r="U37" s="18" t="e">
        <f t="shared" si="0"/>
        <v>#DIV/0!</v>
      </c>
      <c r="V37" s="18" t="e">
        <f t="shared" si="1"/>
        <v>#DIV/0!</v>
      </c>
      <c r="W37" s="18"/>
      <c r="X37">
        <v>-13</v>
      </c>
      <c r="Z37" t="e">
        <f t="shared" si="2"/>
        <v>#NUM!</v>
      </c>
    </row>
    <row r="38" spans="1:26" x14ac:dyDescent="0.15">
      <c r="A38">
        <v>16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T38" s="1"/>
      <c r="U38" s="18" t="e">
        <f t="shared" si="0"/>
        <v>#DIV/0!</v>
      </c>
      <c r="V38" s="18" t="e">
        <f t="shared" si="1"/>
        <v>#DIV/0!</v>
      </c>
      <c r="W38" s="18"/>
      <c r="X38">
        <v>-13</v>
      </c>
      <c r="Z38" t="e">
        <f t="shared" si="2"/>
        <v>#NUM!</v>
      </c>
    </row>
    <row r="39" spans="1:26" x14ac:dyDescent="0.15">
      <c r="A39">
        <v>16.5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T39" s="1"/>
      <c r="U39" s="18" t="e">
        <f t="shared" si="0"/>
        <v>#DIV/0!</v>
      </c>
      <c r="V39" s="18" t="e">
        <f t="shared" si="1"/>
        <v>#DIV/0!</v>
      </c>
      <c r="W39" s="18"/>
      <c r="X39">
        <v>-13</v>
      </c>
      <c r="Z39" t="e">
        <f t="shared" si="2"/>
        <v>#NUM!</v>
      </c>
    </row>
    <row r="40" spans="1:26" x14ac:dyDescent="0.15">
      <c r="A40">
        <v>17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T40" s="1"/>
      <c r="U40" s="18" t="e">
        <f t="shared" ref="U40:U103" si="3">AVERAGE(C40:O40)</f>
        <v>#DIV/0!</v>
      </c>
      <c r="V40" s="18" t="e">
        <f t="shared" ref="V40:V103" si="4">STDEV(C40:O40)/SQRT(COUNT(C40:O40))</f>
        <v>#DIV/0!</v>
      </c>
      <c r="W40" s="18"/>
      <c r="X40">
        <v>-13</v>
      </c>
      <c r="Z40" t="e">
        <f t="shared" si="2"/>
        <v>#NUM!</v>
      </c>
    </row>
    <row r="41" spans="1:26" x14ac:dyDescent="0.15">
      <c r="A41">
        <v>17.5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T41" s="1"/>
      <c r="U41" s="18" t="e">
        <f t="shared" si="3"/>
        <v>#DIV/0!</v>
      </c>
      <c r="V41" s="18" t="e">
        <f t="shared" si="4"/>
        <v>#DIV/0!</v>
      </c>
      <c r="W41" s="18"/>
      <c r="X41">
        <v>-13</v>
      </c>
      <c r="Z41" t="e">
        <f t="shared" si="2"/>
        <v>#NUM!</v>
      </c>
    </row>
    <row r="42" spans="1:26" x14ac:dyDescent="0.15">
      <c r="A42">
        <v>18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T42" s="1"/>
      <c r="U42" s="18" t="e">
        <f t="shared" si="3"/>
        <v>#DIV/0!</v>
      </c>
      <c r="V42" s="18" t="e">
        <f t="shared" si="4"/>
        <v>#DIV/0!</v>
      </c>
      <c r="W42" s="18"/>
      <c r="X42">
        <v>-13</v>
      </c>
      <c r="Z42" t="e">
        <f t="shared" si="2"/>
        <v>#NUM!</v>
      </c>
    </row>
    <row r="43" spans="1:26" x14ac:dyDescent="0.15">
      <c r="A43">
        <v>18.5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T43" s="1"/>
      <c r="U43" s="18" t="e">
        <f t="shared" si="3"/>
        <v>#DIV/0!</v>
      </c>
      <c r="V43" s="18" t="e">
        <f t="shared" si="4"/>
        <v>#DIV/0!</v>
      </c>
      <c r="W43" s="18"/>
      <c r="X43">
        <v>-13</v>
      </c>
      <c r="Z43" t="e">
        <f t="shared" si="2"/>
        <v>#NUM!</v>
      </c>
    </row>
    <row r="44" spans="1:26" x14ac:dyDescent="0.15">
      <c r="A44">
        <v>19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T44" s="1"/>
      <c r="U44" s="18" t="e">
        <f t="shared" si="3"/>
        <v>#DIV/0!</v>
      </c>
      <c r="V44" s="18" t="e">
        <f t="shared" si="4"/>
        <v>#DIV/0!</v>
      </c>
      <c r="W44" s="18"/>
      <c r="X44">
        <v>-13</v>
      </c>
      <c r="Z44" t="e">
        <f t="shared" si="2"/>
        <v>#NUM!</v>
      </c>
    </row>
    <row r="45" spans="1:26" x14ac:dyDescent="0.15">
      <c r="A45">
        <v>19.5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T45" s="1"/>
      <c r="U45" s="18" t="e">
        <f t="shared" si="3"/>
        <v>#DIV/0!</v>
      </c>
      <c r="V45" s="18" t="e">
        <f t="shared" si="4"/>
        <v>#DIV/0!</v>
      </c>
      <c r="W45" s="18"/>
      <c r="X45">
        <v>-13</v>
      </c>
      <c r="Z45" t="e">
        <f t="shared" si="2"/>
        <v>#NUM!</v>
      </c>
    </row>
    <row r="46" spans="1:26" x14ac:dyDescent="0.15">
      <c r="A46">
        <v>20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T46" s="1"/>
      <c r="U46" s="18" t="e">
        <f t="shared" si="3"/>
        <v>#DIV/0!</v>
      </c>
      <c r="V46" s="18" t="e">
        <f t="shared" si="4"/>
        <v>#DIV/0!</v>
      </c>
      <c r="W46" s="18"/>
      <c r="X46">
        <v>-13</v>
      </c>
      <c r="Z46" t="e">
        <f t="shared" si="2"/>
        <v>#NUM!</v>
      </c>
    </row>
    <row r="47" spans="1:26" x14ac:dyDescent="0.15">
      <c r="A47">
        <v>20.5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T47" s="1"/>
      <c r="U47" s="18" t="e">
        <f t="shared" si="3"/>
        <v>#DIV/0!</v>
      </c>
      <c r="V47" s="18" t="e">
        <f t="shared" si="4"/>
        <v>#DIV/0!</v>
      </c>
      <c r="W47" s="18"/>
      <c r="X47">
        <v>-13</v>
      </c>
      <c r="Z47" t="e">
        <f t="shared" si="2"/>
        <v>#NUM!</v>
      </c>
    </row>
    <row r="48" spans="1:26" x14ac:dyDescent="0.15">
      <c r="A48">
        <v>21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T48" s="1"/>
      <c r="U48" s="18" t="e">
        <f t="shared" si="3"/>
        <v>#DIV/0!</v>
      </c>
      <c r="V48" s="18" t="e">
        <f t="shared" si="4"/>
        <v>#DIV/0!</v>
      </c>
      <c r="W48" s="18"/>
      <c r="X48">
        <v>-13</v>
      </c>
      <c r="Z48" t="e">
        <f t="shared" si="2"/>
        <v>#NUM!</v>
      </c>
    </row>
    <row r="49" spans="1:26" x14ac:dyDescent="0.15">
      <c r="A49">
        <v>21.5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T49" s="1"/>
      <c r="U49" s="18" t="e">
        <f t="shared" si="3"/>
        <v>#DIV/0!</v>
      </c>
      <c r="V49" s="18" t="e">
        <f t="shared" si="4"/>
        <v>#DIV/0!</v>
      </c>
      <c r="W49" s="18"/>
      <c r="X49">
        <v>-13</v>
      </c>
      <c r="Z49" t="e">
        <f t="shared" si="2"/>
        <v>#NUM!</v>
      </c>
    </row>
    <row r="50" spans="1:26" x14ac:dyDescent="0.15">
      <c r="A50">
        <v>22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T50" s="1"/>
      <c r="U50" s="18" t="e">
        <f t="shared" si="3"/>
        <v>#DIV/0!</v>
      </c>
      <c r="V50" s="18" t="e">
        <f t="shared" si="4"/>
        <v>#DIV/0!</v>
      </c>
      <c r="W50" s="18"/>
      <c r="X50">
        <v>-13</v>
      </c>
      <c r="Z50" t="e">
        <f t="shared" si="2"/>
        <v>#NUM!</v>
      </c>
    </row>
    <row r="51" spans="1:26" x14ac:dyDescent="0.15">
      <c r="A51">
        <v>22.5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T51" s="1"/>
      <c r="U51" s="18" t="e">
        <f t="shared" si="3"/>
        <v>#DIV/0!</v>
      </c>
      <c r="V51" s="18" t="e">
        <f t="shared" si="4"/>
        <v>#DIV/0!</v>
      </c>
      <c r="W51" s="18"/>
      <c r="X51">
        <v>-13</v>
      </c>
      <c r="Z51" t="e">
        <f t="shared" si="2"/>
        <v>#NUM!</v>
      </c>
    </row>
    <row r="52" spans="1:26" x14ac:dyDescent="0.15">
      <c r="A52">
        <v>23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T52" s="1"/>
      <c r="U52" s="18" t="e">
        <f t="shared" si="3"/>
        <v>#DIV/0!</v>
      </c>
      <c r="V52" s="18" t="e">
        <f t="shared" si="4"/>
        <v>#DIV/0!</v>
      </c>
      <c r="W52" s="18"/>
      <c r="X52">
        <v>-13</v>
      </c>
      <c r="Z52" t="e">
        <f t="shared" si="2"/>
        <v>#NUM!</v>
      </c>
    </row>
    <row r="53" spans="1:26" x14ac:dyDescent="0.15">
      <c r="A53">
        <v>23.5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T53" s="1"/>
      <c r="U53" s="18" t="e">
        <f t="shared" si="3"/>
        <v>#DIV/0!</v>
      </c>
      <c r="V53" s="18" t="e">
        <f t="shared" si="4"/>
        <v>#DIV/0!</v>
      </c>
      <c r="W53" s="18"/>
      <c r="X53">
        <v>-13</v>
      </c>
      <c r="Z53" t="e">
        <f t="shared" si="2"/>
        <v>#NUM!</v>
      </c>
    </row>
    <row r="54" spans="1:26" x14ac:dyDescent="0.15">
      <c r="A54">
        <v>24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T54" s="1"/>
      <c r="U54" s="18" t="e">
        <f t="shared" si="3"/>
        <v>#DIV/0!</v>
      </c>
      <c r="V54" s="18" t="e">
        <f t="shared" si="4"/>
        <v>#DIV/0!</v>
      </c>
      <c r="W54" s="18"/>
      <c r="X54">
        <v>-13</v>
      </c>
      <c r="Z54" t="e">
        <f t="shared" si="2"/>
        <v>#NUM!</v>
      </c>
    </row>
    <row r="55" spans="1:26" x14ac:dyDescent="0.15">
      <c r="A55">
        <v>24.5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 s="1"/>
      <c r="U55" s="18" t="e">
        <f t="shared" si="3"/>
        <v>#DIV/0!</v>
      </c>
      <c r="V55" s="18" t="e">
        <f t="shared" si="4"/>
        <v>#DIV/0!</v>
      </c>
      <c r="W55" s="18"/>
      <c r="X55">
        <v>-13</v>
      </c>
      <c r="Z55" t="e">
        <f t="shared" si="2"/>
        <v>#NUM!</v>
      </c>
    </row>
    <row r="56" spans="1:26" x14ac:dyDescent="0.15">
      <c r="A56">
        <v>25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T56" s="1"/>
      <c r="U56" s="18" t="e">
        <f t="shared" si="3"/>
        <v>#DIV/0!</v>
      </c>
      <c r="V56" s="18" t="e">
        <f t="shared" si="4"/>
        <v>#DIV/0!</v>
      </c>
      <c r="W56" s="18"/>
      <c r="X56">
        <v>-13</v>
      </c>
      <c r="Z56" t="e">
        <f t="shared" si="2"/>
        <v>#NUM!</v>
      </c>
    </row>
    <row r="57" spans="1:26" ht="15" x14ac:dyDescent="0.2">
      <c r="A57" s="16">
        <v>25.5</v>
      </c>
      <c r="B57" s="15" t="s">
        <v>26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7"/>
      <c r="T57" s="1"/>
      <c r="U57" s="19" t="e">
        <f t="shared" si="3"/>
        <v>#DIV/0!</v>
      </c>
      <c r="V57" s="19" t="e">
        <f t="shared" si="4"/>
        <v>#DIV/0!</v>
      </c>
      <c r="W57" s="18"/>
      <c r="X57" s="16"/>
      <c r="Y57" s="16"/>
      <c r="Z57" t="e">
        <f t="shared" si="2"/>
        <v>#NUM!</v>
      </c>
    </row>
    <row r="58" spans="1:26" x14ac:dyDescent="0.15">
      <c r="A58">
        <v>26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T58" s="1"/>
      <c r="U58" s="18" t="e">
        <f t="shared" si="3"/>
        <v>#DIV/0!</v>
      </c>
      <c r="V58" s="18" t="e">
        <f t="shared" si="4"/>
        <v>#DIV/0!</v>
      </c>
      <c r="W58" s="18"/>
      <c r="Z58" t="e">
        <f t="shared" si="2"/>
        <v>#NUM!</v>
      </c>
    </row>
    <row r="59" spans="1:26" x14ac:dyDescent="0.15">
      <c r="A59">
        <v>26.5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T59" s="1"/>
      <c r="U59" s="18" t="e">
        <f t="shared" si="3"/>
        <v>#DIV/0!</v>
      </c>
      <c r="V59" s="18" t="e">
        <f t="shared" si="4"/>
        <v>#DIV/0!</v>
      </c>
      <c r="W59" s="18"/>
      <c r="Z59" t="e">
        <f t="shared" si="2"/>
        <v>#NUM!</v>
      </c>
    </row>
    <row r="60" spans="1:26" x14ac:dyDescent="0.15">
      <c r="A60">
        <v>27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T60" s="1"/>
      <c r="U60" s="18" t="e">
        <f t="shared" si="3"/>
        <v>#DIV/0!</v>
      </c>
      <c r="V60" s="18" t="e">
        <f t="shared" si="4"/>
        <v>#DIV/0!</v>
      </c>
      <c r="W60" s="18"/>
      <c r="Z60" t="e">
        <f t="shared" si="2"/>
        <v>#NUM!</v>
      </c>
    </row>
    <row r="61" spans="1:26" x14ac:dyDescent="0.15">
      <c r="A61">
        <v>27.5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T61" s="1"/>
      <c r="U61" s="18" t="e">
        <f t="shared" si="3"/>
        <v>#DIV/0!</v>
      </c>
      <c r="V61" s="18" t="e">
        <f t="shared" si="4"/>
        <v>#DIV/0!</v>
      </c>
      <c r="W61" s="18"/>
      <c r="Z61" t="e">
        <f t="shared" si="2"/>
        <v>#NUM!</v>
      </c>
    </row>
    <row r="62" spans="1:26" x14ac:dyDescent="0.15">
      <c r="A62">
        <v>28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T62" s="1"/>
      <c r="U62" s="18" t="e">
        <f t="shared" si="3"/>
        <v>#DIV/0!</v>
      </c>
      <c r="V62" s="18" t="e">
        <f t="shared" si="4"/>
        <v>#DIV/0!</v>
      </c>
      <c r="W62" s="18"/>
      <c r="Z62" t="e">
        <f t="shared" si="2"/>
        <v>#NUM!</v>
      </c>
    </row>
    <row r="63" spans="1:26" x14ac:dyDescent="0.15">
      <c r="A63">
        <v>28.5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T63" s="1"/>
      <c r="U63" s="18" t="e">
        <f t="shared" si="3"/>
        <v>#DIV/0!</v>
      </c>
      <c r="V63" s="18" t="e">
        <f t="shared" si="4"/>
        <v>#DIV/0!</v>
      </c>
      <c r="W63" s="18"/>
      <c r="Z63" t="e">
        <f t="shared" si="2"/>
        <v>#NUM!</v>
      </c>
    </row>
    <row r="64" spans="1:26" x14ac:dyDescent="0.15">
      <c r="A64">
        <v>29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T64" s="1"/>
      <c r="U64" s="18" t="e">
        <f t="shared" si="3"/>
        <v>#DIV/0!</v>
      </c>
      <c r="V64" s="18" t="e">
        <f t="shared" si="4"/>
        <v>#DIV/0!</v>
      </c>
      <c r="W64" s="18"/>
      <c r="Z64" t="e">
        <f t="shared" si="2"/>
        <v>#NUM!</v>
      </c>
    </row>
    <row r="65" spans="1:26" x14ac:dyDescent="0.15">
      <c r="A65">
        <v>29.5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T65" s="1"/>
      <c r="U65" s="18" t="e">
        <f t="shared" si="3"/>
        <v>#DIV/0!</v>
      </c>
      <c r="V65" s="18" t="e">
        <f t="shared" si="4"/>
        <v>#DIV/0!</v>
      </c>
      <c r="W65" s="18"/>
      <c r="Z65" t="e">
        <f t="shared" si="2"/>
        <v>#NUM!</v>
      </c>
    </row>
    <row r="66" spans="1:26" x14ac:dyDescent="0.15">
      <c r="A66">
        <v>30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T66" s="1"/>
      <c r="U66" s="18" t="e">
        <f t="shared" si="3"/>
        <v>#DIV/0!</v>
      </c>
      <c r="V66" s="18" t="e">
        <f t="shared" si="4"/>
        <v>#DIV/0!</v>
      </c>
      <c r="W66" s="18"/>
      <c r="Z66" t="e">
        <f t="shared" si="2"/>
        <v>#NUM!</v>
      </c>
    </row>
    <row r="67" spans="1:26" x14ac:dyDescent="0.15">
      <c r="A67">
        <v>30.5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T67" s="1"/>
      <c r="U67" s="18" t="e">
        <f t="shared" si="3"/>
        <v>#DIV/0!</v>
      </c>
      <c r="V67" s="18" t="e">
        <f t="shared" si="4"/>
        <v>#DIV/0!</v>
      </c>
      <c r="W67" s="18"/>
      <c r="Z67" t="e">
        <f t="shared" si="2"/>
        <v>#NUM!</v>
      </c>
    </row>
    <row r="68" spans="1:26" x14ac:dyDescent="0.15">
      <c r="A68">
        <v>31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T68" s="1"/>
      <c r="U68" s="18" t="e">
        <f t="shared" si="3"/>
        <v>#DIV/0!</v>
      </c>
      <c r="V68" s="18" t="e">
        <f t="shared" si="4"/>
        <v>#DIV/0!</v>
      </c>
      <c r="W68" s="18"/>
      <c r="Z68" t="e">
        <f t="shared" si="2"/>
        <v>#NUM!</v>
      </c>
    </row>
    <row r="69" spans="1:26" x14ac:dyDescent="0.15">
      <c r="A69">
        <v>31.5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T69" s="1"/>
      <c r="U69" s="18" t="e">
        <f t="shared" si="3"/>
        <v>#DIV/0!</v>
      </c>
      <c r="V69" s="18" t="e">
        <f t="shared" si="4"/>
        <v>#DIV/0!</v>
      </c>
      <c r="W69" s="18"/>
      <c r="Z69" t="e">
        <f t="shared" si="2"/>
        <v>#NUM!</v>
      </c>
    </row>
    <row r="70" spans="1:26" x14ac:dyDescent="0.15">
      <c r="A70">
        <v>32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T70" s="1"/>
      <c r="U70" s="18" t="e">
        <f t="shared" si="3"/>
        <v>#DIV/0!</v>
      </c>
      <c r="V70" s="18" t="e">
        <f t="shared" si="4"/>
        <v>#DIV/0!</v>
      </c>
      <c r="W70" s="18"/>
      <c r="Z70" t="e">
        <f t="shared" si="2"/>
        <v>#NUM!</v>
      </c>
    </row>
    <row r="71" spans="1:26" x14ac:dyDescent="0.15">
      <c r="A71">
        <v>32.5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T71" s="1"/>
      <c r="U71" s="18" t="e">
        <f t="shared" si="3"/>
        <v>#DIV/0!</v>
      </c>
      <c r="V71" s="18" t="e">
        <f t="shared" si="4"/>
        <v>#DIV/0!</v>
      </c>
      <c r="W71" s="18"/>
      <c r="Z71" t="e">
        <f t="shared" ref="Z71:Z116" si="5">MEDIAN(C71:I71)</f>
        <v>#NUM!</v>
      </c>
    </row>
    <row r="72" spans="1:26" x14ac:dyDescent="0.15">
      <c r="A72">
        <v>33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T72" s="1"/>
      <c r="U72" s="18" t="e">
        <f t="shared" si="3"/>
        <v>#DIV/0!</v>
      </c>
      <c r="V72" s="18" t="e">
        <f t="shared" si="4"/>
        <v>#DIV/0!</v>
      </c>
      <c r="W72" s="18"/>
      <c r="Z72" t="e">
        <f t="shared" si="5"/>
        <v>#NUM!</v>
      </c>
    </row>
    <row r="73" spans="1:26" x14ac:dyDescent="0.15">
      <c r="A73">
        <v>33.5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T73" s="1"/>
      <c r="U73" s="18" t="e">
        <f t="shared" si="3"/>
        <v>#DIV/0!</v>
      </c>
      <c r="V73" s="18" t="e">
        <f t="shared" si="4"/>
        <v>#DIV/0!</v>
      </c>
      <c r="W73" s="18"/>
      <c r="Z73" t="e">
        <f t="shared" si="5"/>
        <v>#NUM!</v>
      </c>
    </row>
    <row r="74" spans="1:26" x14ac:dyDescent="0.15">
      <c r="A74">
        <v>34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T74" s="1"/>
      <c r="U74" s="18" t="e">
        <f t="shared" si="3"/>
        <v>#DIV/0!</v>
      </c>
      <c r="V74" s="18" t="e">
        <f t="shared" si="4"/>
        <v>#DIV/0!</v>
      </c>
      <c r="W74" s="18"/>
      <c r="Z74" t="e">
        <f t="shared" si="5"/>
        <v>#NUM!</v>
      </c>
    </row>
    <row r="75" spans="1:26" x14ac:dyDescent="0.15">
      <c r="A75">
        <v>34.5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T75" s="1"/>
      <c r="U75" s="18" t="e">
        <f t="shared" si="3"/>
        <v>#DIV/0!</v>
      </c>
      <c r="V75" s="18" t="e">
        <f t="shared" si="4"/>
        <v>#DIV/0!</v>
      </c>
      <c r="W75" s="18"/>
      <c r="Z75" t="e">
        <f t="shared" si="5"/>
        <v>#NUM!</v>
      </c>
    </row>
    <row r="76" spans="1:26" x14ac:dyDescent="0.15">
      <c r="A76">
        <v>35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T76" s="1"/>
      <c r="U76" s="18" t="e">
        <f t="shared" si="3"/>
        <v>#DIV/0!</v>
      </c>
      <c r="V76" s="18" t="e">
        <f t="shared" si="4"/>
        <v>#DIV/0!</v>
      </c>
      <c r="W76" s="18"/>
      <c r="Z76" t="e">
        <f t="shared" si="5"/>
        <v>#NUM!</v>
      </c>
    </row>
    <row r="77" spans="1:26" x14ac:dyDescent="0.15">
      <c r="A77">
        <v>35.5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T77" s="1"/>
      <c r="U77" s="18" t="e">
        <f t="shared" si="3"/>
        <v>#DIV/0!</v>
      </c>
      <c r="V77" s="18" t="e">
        <f t="shared" si="4"/>
        <v>#DIV/0!</v>
      </c>
      <c r="W77" s="18"/>
      <c r="Z77" t="e">
        <f t="shared" si="5"/>
        <v>#NUM!</v>
      </c>
    </row>
    <row r="78" spans="1:26" x14ac:dyDescent="0.15">
      <c r="A78">
        <v>36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T78" s="1"/>
      <c r="U78" s="18" t="e">
        <f t="shared" si="3"/>
        <v>#DIV/0!</v>
      </c>
      <c r="V78" s="18" t="e">
        <f t="shared" si="4"/>
        <v>#DIV/0!</v>
      </c>
      <c r="W78" s="18"/>
      <c r="Z78" t="e">
        <f t="shared" si="5"/>
        <v>#NUM!</v>
      </c>
    </row>
    <row r="79" spans="1:26" x14ac:dyDescent="0.15">
      <c r="A79">
        <v>36.5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T79" s="1"/>
      <c r="U79" s="18" t="e">
        <f t="shared" si="3"/>
        <v>#DIV/0!</v>
      </c>
      <c r="V79" s="18" t="e">
        <f t="shared" si="4"/>
        <v>#DIV/0!</v>
      </c>
      <c r="W79" s="18"/>
      <c r="Z79" t="e">
        <f t="shared" si="5"/>
        <v>#NUM!</v>
      </c>
    </row>
    <row r="80" spans="1:26" x14ac:dyDescent="0.15">
      <c r="A80">
        <v>37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T80" s="1"/>
      <c r="U80" s="18" t="e">
        <f t="shared" si="3"/>
        <v>#DIV/0!</v>
      </c>
      <c r="V80" s="18" t="e">
        <f t="shared" si="4"/>
        <v>#DIV/0!</v>
      </c>
      <c r="W80" s="18"/>
      <c r="Z80" t="e">
        <f t="shared" si="5"/>
        <v>#NUM!</v>
      </c>
    </row>
    <row r="81" spans="1:26" x14ac:dyDescent="0.15">
      <c r="A81">
        <v>37.5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T81" s="1"/>
      <c r="U81" s="18" t="e">
        <f t="shared" si="3"/>
        <v>#DIV/0!</v>
      </c>
      <c r="V81" s="18" t="e">
        <f t="shared" si="4"/>
        <v>#DIV/0!</v>
      </c>
      <c r="W81" s="18"/>
      <c r="Z81" t="e">
        <f t="shared" si="5"/>
        <v>#NUM!</v>
      </c>
    </row>
    <row r="82" spans="1:26" x14ac:dyDescent="0.15">
      <c r="A82">
        <v>38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T82" s="1"/>
      <c r="U82" s="18" t="e">
        <f t="shared" si="3"/>
        <v>#DIV/0!</v>
      </c>
      <c r="V82" s="18" t="e">
        <f t="shared" si="4"/>
        <v>#DIV/0!</v>
      </c>
      <c r="W82" s="18"/>
      <c r="Z82" t="e">
        <f t="shared" si="5"/>
        <v>#NUM!</v>
      </c>
    </row>
    <row r="83" spans="1:26" x14ac:dyDescent="0.15">
      <c r="A83">
        <v>38.5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T83" s="1"/>
      <c r="U83" s="18" t="e">
        <f t="shared" si="3"/>
        <v>#DIV/0!</v>
      </c>
      <c r="V83" s="18" t="e">
        <f t="shared" si="4"/>
        <v>#DIV/0!</v>
      </c>
      <c r="W83" s="18"/>
      <c r="Z83" t="e">
        <f t="shared" si="5"/>
        <v>#NUM!</v>
      </c>
    </row>
    <row r="84" spans="1:26" x14ac:dyDescent="0.15">
      <c r="A84">
        <v>39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T84" s="1"/>
      <c r="U84" s="18" t="e">
        <f t="shared" si="3"/>
        <v>#DIV/0!</v>
      </c>
      <c r="V84" s="18" t="e">
        <f t="shared" si="4"/>
        <v>#DIV/0!</v>
      </c>
      <c r="W84" s="18"/>
      <c r="Z84" t="e">
        <f t="shared" si="5"/>
        <v>#NUM!</v>
      </c>
    </row>
    <row r="85" spans="1:26" x14ac:dyDescent="0.15">
      <c r="A85">
        <v>39.5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T85" s="1"/>
      <c r="U85" s="18" t="e">
        <f t="shared" si="3"/>
        <v>#DIV/0!</v>
      </c>
      <c r="V85" s="18" t="e">
        <f t="shared" si="4"/>
        <v>#DIV/0!</v>
      </c>
      <c r="W85" s="18"/>
      <c r="Z85" t="e">
        <f t="shared" si="5"/>
        <v>#NUM!</v>
      </c>
    </row>
    <row r="86" spans="1:26" x14ac:dyDescent="0.15">
      <c r="A86">
        <v>40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T86" s="1"/>
      <c r="U86" s="18" t="e">
        <f t="shared" si="3"/>
        <v>#DIV/0!</v>
      </c>
      <c r="V86" s="18" t="e">
        <f t="shared" si="4"/>
        <v>#DIV/0!</v>
      </c>
      <c r="W86" s="18"/>
      <c r="Z86" t="e">
        <f t="shared" si="5"/>
        <v>#NUM!</v>
      </c>
    </row>
    <row r="87" spans="1:26" x14ac:dyDescent="0.15">
      <c r="A87">
        <v>40.5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T87" s="1"/>
      <c r="U87" s="18" t="e">
        <f t="shared" si="3"/>
        <v>#DIV/0!</v>
      </c>
      <c r="V87" s="18" t="e">
        <f t="shared" si="4"/>
        <v>#DIV/0!</v>
      </c>
      <c r="W87" s="18"/>
      <c r="Z87" t="e">
        <f t="shared" si="5"/>
        <v>#NUM!</v>
      </c>
    </row>
    <row r="88" spans="1:26" x14ac:dyDescent="0.15">
      <c r="A88">
        <v>41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T88" s="1"/>
      <c r="U88" s="18" t="e">
        <f t="shared" si="3"/>
        <v>#DIV/0!</v>
      </c>
      <c r="V88" s="18" t="e">
        <f t="shared" si="4"/>
        <v>#DIV/0!</v>
      </c>
      <c r="W88" s="18"/>
      <c r="Z88" t="e">
        <f t="shared" si="5"/>
        <v>#NUM!</v>
      </c>
    </row>
    <row r="89" spans="1:26" x14ac:dyDescent="0.15">
      <c r="A89">
        <v>41.5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T89" s="1"/>
      <c r="U89" s="18" t="e">
        <f t="shared" si="3"/>
        <v>#DIV/0!</v>
      </c>
      <c r="V89" s="18" t="e">
        <f t="shared" si="4"/>
        <v>#DIV/0!</v>
      </c>
      <c r="W89" s="18"/>
      <c r="Z89" t="e">
        <f t="shared" si="5"/>
        <v>#NUM!</v>
      </c>
    </row>
    <row r="90" spans="1:26" x14ac:dyDescent="0.15">
      <c r="A90">
        <v>42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T90" s="1"/>
      <c r="U90" s="18" t="e">
        <f t="shared" si="3"/>
        <v>#DIV/0!</v>
      </c>
      <c r="V90" s="18" t="e">
        <f t="shared" si="4"/>
        <v>#DIV/0!</v>
      </c>
      <c r="W90" s="18"/>
      <c r="Z90" t="e">
        <f t="shared" si="5"/>
        <v>#NUM!</v>
      </c>
    </row>
    <row r="91" spans="1:26" x14ac:dyDescent="0.15">
      <c r="A91">
        <v>42.5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T91" s="1"/>
      <c r="U91" s="18" t="e">
        <f t="shared" si="3"/>
        <v>#DIV/0!</v>
      </c>
      <c r="V91" s="18" t="e">
        <f t="shared" si="4"/>
        <v>#DIV/0!</v>
      </c>
      <c r="W91" s="18"/>
      <c r="Z91" t="e">
        <f t="shared" si="5"/>
        <v>#NUM!</v>
      </c>
    </row>
    <row r="92" spans="1:26" x14ac:dyDescent="0.15">
      <c r="A92">
        <v>43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T92" s="1"/>
      <c r="U92" s="18" t="e">
        <f t="shared" si="3"/>
        <v>#DIV/0!</v>
      </c>
      <c r="V92" s="18" t="e">
        <f t="shared" si="4"/>
        <v>#DIV/0!</v>
      </c>
      <c r="W92" s="18"/>
      <c r="Z92" t="e">
        <f t="shared" si="5"/>
        <v>#NUM!</v>
      </c>
    </row>
    <row r="93" spans="1:26" x14ac:dyDescent="0.15">
      <c r="A93">
        <v>43.5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T93" s="1"/>
      <c r="U93" s="18" t="e">
        <f t="shared" si="3"/>
        <v>#DIV/0!</v>
      </c>
      <c r="V93" s="18" t="e">
        <f t="shared" si="4"/>
        <v>#DIV/0!</v>
      </c>
      <c r="W93" s="18"/>
      <c r="Z93" t="e">
        <f t="shared" si="5"/>
        <v>#NUM!</v>
      </c>
    </row>
    <row r="94" spans="1:26" x14ac:dyDescent="0.15">
      <c r="A94">
        <v>44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T94" s="1"/>
      <c r="U94" s="18" t="e">
        <f t="shared" si="3"/>
        <v>#DIV/0!</v>
      </c>
      <c r="V94" s="18" t="e">
        <f t="shared" si="4"/>
        <v>#DIV/0!</v>
      </c>
      <c r="W94" s="18"/>
      <c r="Z94" t="e">
        <f t="shared" si="5"/>
        <v>#NUM!</v>
      </c>
    </row>
    <row r="95" spans="1:26" x14ac:dyDescent="0.15">
      <c r="A95">
        <v>44.5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T95" s="1"/>
      <c r="U95" s="18" t="e">
        <f t="shared" si="3"/>
        <v>#DIV/0!</v>
      </c>
      <c r="V95" s="18" t="e">
        <f t="shared" si="4"/>
        <v>#DIV/0!</v>
      </c>
      <c r="W95" s="18"/>
      <c r="Z95" t="e">
        <f t="shared" si="5"/>
        <v>#NUM!</v>
      </c>
    </row>
    <row r="96" spans="1:26" x14ac:dyDescent="0.15">
      <c r="A96">
        <v>45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T96" s="1"/>
      <c r="U96" s="18" t="e">
        <f t="shared" si="3"/>
        <v>#DIV/0!</v>
      </c>
      <c r="V96" s="18" t="e">
        <f t="shared" si="4"/>
        <v>#DIV/0!</v>
      </c>
      <c r="W96" s="18"/>
      <c r="Z96" t="e">
        <f t="shared" si="5"/>
        <v>#NUM!</v>
      </c>
    </row>
    <row r="97" spans="1:26" x14ac:dyDescent="0.15">
      <c r="A97">
        <v>45.5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T97" s="1"/>
      <c r="U97" s="18" t="e">
        <f t="shared" si="3"/>
        <v>#DIV/0!</v>
      </c>
      <c r="V97" s="18" t="e">
        <f t="shared" si="4"/>
        <v>#DIV/0!</v>
      </c>
      <c r="W97" s="18"/>
      <c r="Z97" t="e">
        <f t="shared" si="5"/>
        <v>#NUM!</v>
      </c>
    </row>
    <row r="98" spans="1:26" x14ac:dyDescent="0.15">
      <c r="A98">
        <v>46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T98" s="1"/>
      <c r="U98" s="18" t="e">
        <f t="shared" si="3"/>
        <v>#DIV/0!</v>
      </c>
      <c r="V98" s="18" t="e">
        <f t="shared" si="4"/>
        <v>#DIV/0!</v>
      </c>
      <c r="W98" s="18"/>
      <c r="Z98" t="e">
        <f t="shared" si="5"/>
        <v>#NUM!</v>
      </c>
    </row>
    <row r="99" spans="1:26" x14ac:dyDescent="0.15">
      <c r="A99">
        <v>46.5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T99" s="1"/>
      <c r="U99" s="18" t="e">
        <f t="shared" si="3"/>
        <v>#DIV/0!</v>
      </c>
      <c r="V99" s="18" t="e">
        <f t="shared" si="4"/>
        <v>#DIV/0!</v>
      </c>
      <c r="W99" s="18"/>
      <c r="Z99" t="e">
        <f t="shared" si="5"/>
        <v>#NUM!</v>
      </c>
    </row>
    <row r="100" spans="1:26" x14ac:dyDescent="0.15">
      <c r="A100">
        <v>47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T100" s="1"/>
      <c r="U100" s="18" t="e">
        <f t="shared" si="3"/>
        <v>#DIV/0!</v>
      </c>
      <c r="V100" s="18" t="e">
        <f t="shared" si="4"/>
        <v>#DIV/0!</v>
      </c>
      <c r="W100" s="18"/>
      <c r="Z100" t="e">
        <f t="shared" si="5"/>
        <v>#NUM!</v>
      </c>
    </row>
    <row r="101" spans="1:26" x14ac:dyDescent="0.15">
      <c r="A101">
        <v>47.5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T101" s="1"/>
      <c r="U101" s="18" t="e">
        <f t="shared" si="3"/>
        <v>#DIV/0!</v>
      </c>
      <c r="V101" s="18" t="e">
        <f t="shared" si="4"/>
        <v>#DIV/0!</v>
      </c>
      <c r="W101" s="18"/>
      <c r="Z101" t="e">
        <f t="shared" si="5"/>
        <v>#NUM!</v>
      </c>
    </row>
    <row r="102" spans="1:26" x14ac:dyDescent="0.15">
      <c r="A102">
        <v>48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T102" s="1"/>
      <c r="U102" s="18" t="e">
        <f t="shared" si="3"/>
        <v>#DIV/0!</v>
      </c>
      <c r="V102" s="18" t="e">
        <f t="shared" si="4"/>
        <v>#DIV/0!</v>
      </c>
      <c r="W102" s="18"/>
      <c r="Z102" t="e">
        <f t="shared" si="5"/>
        <v>#NUM!</v>
      </c>
    </row>
    <row r="103" spans="1:26" x14ac:dyDescent="0.15">
      <c r="A103">
        <v>48.5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T103" s="1"/>
      <c r="U103" s="18" t="e">
        <f t="shared" si="3"/>
        <v>#DIV/0!</v>
      </c>
      <c r="V103" s="18" t="e">
        <f t="shared" si="4"/>
        <v>#DIV/0!</v>
      </c>
      <c r="W103" s="18"/>
      <c r="Z103" t="e">
        <f t="shared" si="5"/>
        <v>#NUM!</v>
      </c>
    </row>
    <row r="104" spans="1:26" x14ac:dyDescent="0.15">
      <c r="A104">
        <v>49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T104" s="1"/>
      <c r="U104" s="18" t="e">
        <f t="shared" ref="U104:U116" si="6">AVERAGE(C104:O104)</f>
        <v>#DIV/0!</v>
      </c>
      <c r="V104" s="18" t="e">
        <f t="shared" ref="V104:V116" si="7">STDEV(C104:O104)/SQRT(COUNT(C104:O104))</f>
        <v>#DIV/0!</v>
      </c>
      <c r="W104" s="18"/>
      <c r="Z104" t="e">
        <f t="shared" si="5"/>
        <v>#NUM!</v>
      </c>
    </row>
    <row r="105" spans="1:26" x14ac:dyDescent="0.15">
      <c r="A105">
        <v>49.5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T105" s="1"/>
      <c r="U105" s="18" t="e">
        <f t="shared" si="6"/>
        <v>#DIV/0!</v>
      </c>
      <c r="V105" s="18" t="e">
        <f t="shared" si="7"/>
        <v>#DIV/0!</v>
      </c>
      <c r="W105" s="18"/>
      <c r="Z105" t="e">
        <f t="shared" si="5"/>
        <v>#NUM!</v>
      </c>
    </row>
    <row r="106" spans="1:26" x14ac:dyDescent="0.15">
      <c r="A106">
        <v>50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T106" s="1"/>
      <c r="U106" s="18" t="e">
        <f t="shared" si="6"/>
        <v>#DIV/0!</v>
      </c>
      <c r="V106" s="18" t="e">
        <f t="shared" si="7"/>
        <v>#DIV/0!</v>
      </c>
      <c r="W106" s="18"/>
      <c r="Z106" t="e">
        <f t="shared" si="5"/>
        <v>#NUM!</v>
      </c>
    </row>
    <row r="107" spans="1:26" x14ac:dyDescent="0.15">
      <c r="A107">
        <v>50.5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T107" s="1"/>
      <c r="U107" s="18" t="e">
        <f t="shared" si="6"/>
        <v>#DIV/0!</v>
      </c>
      <c r="V107" s="18" t="e">
        <f t="shared" si="7"/>
        <v>#DIV/0!</v>
      </c>
      <c r="W107" s="18"/>
      <c r="Z107" t="e">
        <f t="shared" si="5"/>
        <v>#NUM!</v>
      </c>
    </row>
    <row r="108" spans="1:26" x14ac:dyDescent="0.15">
      <c r="A108">
        <v>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T108" s="1"/>
      <c r="U108" s="18" t="e">
        <f t="shared" si="6"/>
        <v>#DIV/0!</v>
      </c>
      <c r="V108" s="18" t="e">
        <f t="shared" si="7"/>
        <v>#DIV/0!</v>
      </c>
      <c r="W108" s="18"/>
      <c r="Z108" t="e">
        <f t="shared" si="5"/>
        <v>#NUM!</v>
      </c>
    </row>
    <row r="109" spans="1:26" x14ac:dyDescent="0.15">
      <c r="A109">
        <v>51.5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T109" s="1"/>
      <c r="U109" s="18" t="e">
        <f t="shared" si="6"/>
        <v>#DIV/0!</v>
      </c>
      <c r="V109" s="18" t="e">
        <f t="shared" si="7"/>
        <v>#DIV/0!</v>
      </c>
      <c r="W109" s="18"/>
      <c r="Z109" t="e">
        <f t="shared" si="5"/>
        <v>#NUM!</v>
      </c>
    </row>
    <row r="110" spans="1:26" x14ac:dyDescent="0.15">
      <c r="A110">
        <v>52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T110" s="1"/>
      <c r="U110" s="18" t="e">
        <f t="shared" si="6"/>
        <v>#DIV/0!</v>
      </c>
      <c r="V110" s="18" t="e">
        <f t="shared" si="7"/>
        <v>#DIV/0!</v>
      </c>
      <c r="W110" s="18"/>
      <c r="Z110" t="e">
        <f t="shared" si="5"/>
        <v>#NUM!</v>
      </c>
    </row>
    <row r="111" spans="1:26" x14ac:dyDescent="0.15">
      <c r="A111">
        <v>52.5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T111" s="1"/>
      <c r="U111" s="18" t="e">
        <f t="shared" si="6"/>
        <v>#DIV/0!</v>
      </c>
      <c r="V111" s="18" t="e">
        <f t="shared" si="7"/>
        <v>#DIV/0!</v>
      </c>
      <c r="W111" s="18"/>
      <c r="Z111" t="e">
        <f t="shared" si="5"/>
        <v>#NUM!</v>
      </c>
    </row>
    <row r="112" spans="1:26" x14ac:dyDescent="0.15">
      <c r="A112">
        <v>53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U112" s="18" t="e">
        <f t="shared" si="6"/>
        <v>#DIV/0!</v>
      </c>
      <c r="V112" s="18" t="e">
        <f t="shared" si="7"/>
        <v>#DIV/0!</v>
      </c>
      <c r="W112" s="18"/>
      <c r="Z112" t="e">
        <f t="shared" si="5"/>
        <v>#NUM!</v>
      </c>
    </row>
    <row r="113" spans="1:26" x14ac:dyDescent="0.15">
      <c r="A113">
        <v>53.5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U113" s="18" t="e">
        <f t="shared" si="6"/>
        <v>#DIV/0!</v>
      </c>
      <c r="V113" s="18" t="e">
        <f t="shared" si="7"/>
        <v>#DIV/0!</v>
      </c>
      <c r="W113" s="18"/>
      <c r="Z113" t="e">
        <f t="shared" si="5"/>
        <v>#NUM!</v>
      </c>
    </row>
    <row r="114" spans="1:26" x14ac:dyDescent="0.15">
      <c r="A114">
        <v>54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U114" s="18" t="e">
        <f t="shared" si="6"/>
        <v>#DIV/0!</v>
      </c>
      <c r="V114" s="18" t="e">
        <f t="shared" si="7"/>
        <v>#DIV/0!</v>
      </c>
      <c r="W114" s="18"/>
      <c r="Z114" t="e">
        <f t="shared" si="5"/>
        <v>#NUM!</v>
      </c>
    </row>
    <row r="115" spans="1:26" x14ac:dyDescent="0.15">
      <c r="A115">
        <v>54.5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U115" s="18" t="e">
        <f t="shared" si="6"/>
        <v>#DIV/0!</v>
      </c>
      <c r="V115" s="18" t="e">
        <f t="shared" si="7"/>
        <v>#DIV/0!</v>
      </c>
      <c r="W115" s="18"/>
      <c r="Z115" t="e">
        <f t="shared" si="5"/>
        <v>#NUM!</v>
      </c>
    </row>
    <row r="116" spans="1:26" x14ac:dyDescent="0.15">
      <c r="A116" s="20">
        <v>55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1"/>
      <c r="T116" s="20"/>
      <c r="U116" s="22" t="e">
        <f t="shared" si="6"/>
        <v>#DIV/0!</v>
      </c>
      <c r="V116" s="22" t="e">
        <f t="shared" si="7"/>
        <v>#DIV/0!</v>
      </c>
      <c r="W116" s="18"/>
      <c r="X116" s="2" t="s">
        <v>27</v>
      </c>
      <c r="Y116" s="2"/>
      <c r="Z116" t="e">
        <f t="shared" si="5"/>
        <v>#NUM!</v>
      </c>
    </row>
    <row r="117" spans="1:26" x14ac:dyDescent="0.15">
      <c r="F117"/>
      <c r="G117"/>
      <c r="U117" s="18"/>
      <c r="V117" s="18"/>
      <c r="W117" s="18"/>
    </row>
    <row r="118" spans="1:26" x14ac:dyDescent="0.15">
      <c r="F118"/>
      <c r="G118"/>
      <c r="U118" s="18"/>
      <c r="V118" s="18"/>
      <c r="W118" s="18"/>
    </row>
    <row r="119" spans="1:26" x14ac:dyDescent="0.15">
      <c r="F119"/>
      <c r="G119"/>
      <c r="U119" s="18"/>
      <c r="V119" s="18"/>
      <c r="W119" s="18"/>
    </row>
    <row r="120" spans="1:26" x14ac:dyDescent="0.15">
      <c r="F120"/>
      <c r="U120" s="18"/>
      <c r="V120" s="18"/>
      <c r="W120" s="18"/>
    </row>
    <row r="121" spans="1:26" x14ac:dyDescent="0.15">
      <c r="F121"/>
      <c r="U121" s="18"/>
      <c r="V121" s="18"/>
      <c r="W121" s="18"/>
    </row>
    <row r="122" spans="1:26" x14ac:dyDescent="0.15">
      <c r="F122"/>
      <c r="U122" s="18"/>
      <c r="V122" s="18"/>
      <c r="W122" s="18"/>
    </row>
    <row r="123" spans="1:26" x14ac:dyDescent="0.15">
      <c r="F123"/>
      <c r="U123" s="18"/>
      <c r="V123" s="18"/>
      <c r="W123" s="18"/>
    </row>
    <row r="124" spans="1:26" x14ac:dyDescent="0.15">
      <c r="F124"/>
      <c r="U124" s="18"/>
      <c r="V124" s="18"/>
      <c r="W124" s="18"/>
    </row>
    <row r="125" spans="1:26" x14ac:dyDescent="0.15">
      <c r="F125"/>
      <c r="U125" s="18"/>
      <c r="V125" s="18"/>
      <c r="W125" s="18"/>
    </row>
    <row r="126" spans="1:26" x14ac:dyDescent="0.15">
      <c r="F126"/>
      <c r="U126" s="18"/>
      <c r="V126" s="18"/>
      <c r="W126" s="18"/>
    </row>
    <row r="127" spans="1:26" x14ac:dyDescent="0.15">
      <c r="F127"/>
      <c r="U127" s="18"/>
      <c r="V127" s="18"/>
      <c r="W127" s="18"/>
    </row>
    <row r="128" spans="1:26" x14ac:dyDescent="0.15">
      <c r="F128"/>
      <c r="U128" s="18"/>
      <c r="V128" s="18"/>
      <c r="W128" s="18"/>
    </row>
    <row r="129" spans="6:23" x14ac:dyDescent="0.15">
      <c r="F129"/>
      <c r="U129" s="18"/>
      <c r="V129" s="18"/>
      <c r="W129" s="18"/>
    </row>
    <row r="130" spans="6:23" x14ac:dyDescent="0.15">
      <c r="F130"/>
      <c r="U130" s="18"/>
      <c r="V130" s="18"/>
      <c r="W130" s="18"/>
    </row>
    <row r="131" spans="6:23" x14ac:dyDescent="0.15">
      <c r="F131"/>
      <c r="U131" s="18"/>
      <c r="V131" s="18"/>
      <c r="W131" s="18"/>
    </row>
    <row r="132" spans="6:23" x14ac:dyDescent="0.15">
      <c r="F132"/>
      <c r="U132" s="18"/>
      <c r="V132" s="18"/>
      <c r="W132" s="18"/>
    </row>
    <row r="133" spans="6:23" x14ac:dyDescent="0.15">
      <c r="F133"/>
      <c r="U133" s="18"/>
      <c r="V133" s="18"/>
      <c r="W133" s="18"/>
    </row>
    <row r="134" spans="6:23" x14ac:dyDescent="0.15">
      <c r="F134"/>
      <c r="U134" s="18"/>
      <c r="V134" s="18"/>
      <c r="W134" s="18"/>
    </row>
    <row r="135" spans="6:23" x14ac:dyDescent="0.15">
      <c r="F135"/>
      <c r="U135" s="18"/>
      <c r="V135" s="18"/>
      <c r="W135" s="18"/>
    </row>
    <row r="136" spans="6:23" x14ac:dyDescent="0.15">
      <c r="F136"/>
      <c r="U136" s="18"/>
      <c r="V136" s="18"/>
      <c r="W136" s="18"/>
    </row>
    <row r="137" spans="6:23" x14ac:dyDescent="0.15">
      <c r="F137"/>
      <c r="U137" s="18"/>
      <c r="V137" s="18"/>
      <c r="W137" s="18"/>
    </row>
    <row r="138" spans="6:23" x14ac:dyDescent="0.15">
      <c r="F138"/>
      <c r="U138" s="18"/>
      <c r="V138" s="18"/>
      <c r="W138" s="18"/>
    </row>
    <row r="139" spans="6:23" x14ac:dyDescent="0.15">
      <c r="F139"/>
      <c r="U139" s="18"/>
      <c r="V139" s="18"/>
      <c r="W139" s="18"/>
    </row>
    <row r="140" spans="6:23" x14ac:dyDescent="0.15">
      <c r="F140"/>
      <c r="U140" s="18"/>
      <c r="V140" s="18"/>
      <c r="W140" s="18"/>
    </row>
    <row r="141" spans="6:23" x14ac:dyDescent="0.15">
      <c r="F141"/>
      <c r="U141" s="18"/>
      <c r="V141" s="18"/>
      <c r="W141" s="18"/>
    </row>
    <row r="142" spans="6:23" x14ac:dyDescent="0.15">
      <c r="F142"/>
      <c r="U142" s="18"/>
      <c r="V142" s="18"/>
      <c r="W142" s="18"/>
    </row>
    <row r="143" spans="6:23" x14ac:dyDescent="0.15">
      <c r="F143"/>
      <c r="U143" s="18"/>
      <c r="V143" s="18"/>
      <c r="W143" s="18"/>
    </row>
    <row r="144" spans="6:23" x14ac:dyDescent="0.15">
      <c r="F144"/>
      <c r="U144" s="18"/>
      <c r="V144" s="18"/>
      <c r="W144" s="18"/>
    </row>
    <row r="145" spans="6:23" x14ac:dyDescent="0.15">
      <c r="F145"/>
      <c r="U145" s="18"/>
      <c r="V145" s="18"/>
      <c r="W145" s="24"/>
    </row>
    <row r="146" spans="6:23" x14ac:dyDescent="0.15">
      <c r="F146"/>
      <c r="U146" s="18"/>
      <c r="V146" s="18"/>
      <c r="W146" s="24"/>
    </row>
    <row r="147" spans="6:23" x14ac:dyDescent="0.15">
      <c r="F147"/>
      <c r="U147" s="18"/>
      <c r="V147" s="18"/>
      <c r="W147" s="24"/>
    </row>
    <row r="148" spans="6:23" x14ac:dyDescent="0.15">
      <c r="F148"/>
      <c r="U148" s="18"/>
      <c r="V148" s="18"/>
    </row>
    <row r="149" spans="6:23" x14ac:dyDescent="0.15">
      <c r="F149"/>
      <c r="U149" s="18"/>
      <c r="V149" s="18"/>
    </row>
    <row r="150" spans="6:23" x14ac:dyDescent="0.15">
      <c r="F150"/>
      <c r="U150" s="18"/>
      <c r="V150" s="18"/>
    </row>
    <row r="151" spans="6:23" x14ac:dyDescent="0.15">
      <c r="F151"/>
      <c r="U151" s="18"/>
      <c r="V151" s="18"/>
    </row>
    <row r="152" spans="6:23" x14ac:dyDescent="0.15">
      <c r="F152"/>
      <c r="U152" s="18"/>
      <c r="V152" s="18"/>
    </row>
    <row r="153" spans="6:23" x14ac:dyDescent="0.15">
      <c r="F153"/>
      <c r="U153" s="18"/>
      <c r="V153" s="18"/>
    </row>
    <row r="154" spans="6:23" x14ac:dyDescent="0.15">
      <c r="F154"/>
      <c r="U154" s="18"/>
      <c r="V154" s="18"/>
    </row>
    <row r="155" spans="6:23" x14ac:dyDescent="0.15">
      <c r="U155" s="18"/>
      <c r="V155" s="18"/>
    </row>
    <row r="156" spans="6:23" x14ac:dyDescent="0.15">
      <c r="U156" s="18"/>
      <c r="V156" s="18"/>
    </row>
    <row r="157" spans="6:23" x14ac:dyDescent="0.15">
      <c r="U157" s="18"/>
      <c r="V157" s="18"/>
    </row>
    <row r="158" spans="6:23" x14ac:dyDescent="0.15">
      <c r="U158" s="18"/>
      <c r="V158" s="18"/>
    </row>
    <row r="159" spans="6:23" x14ac:dyDescent="0.15">
      <c r="U159" s="18"/>
      <c r="V159" s="18"/>
    </row>
    <row r="160" spans="6:23" x14ac:dyDescent="0.15">
      <c r="U160" s="18"/>
      <c r="V160" s="18"/>
    </row>
    <row r="161" spans="21:22" x14ac:dyDescent="0.15">
      <c r="U161" s="18"/>
      <c r="V161" s="18"/>
    </row>
    <row r="162" spans="21:22" x14ac:dyDescent="0.15">
      <c r="U162" s="18"/>
      <c r="V162" s="18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2"/>
  <sheetViews>
    <sheetView zoomScale="90" zoomScaleNormal="90" zoomScalePageLayoutView="90" workbookViewId="0">
      <selection activeCell="B24" sqref="B24"/>
    </sheetView>
  </sheetViews>
  <sheetFormatPr baseColWidth="10" defaultColWidth="8.83203125" defaultRowHeight="13" x14ac:dyDescent="0.15"/>
  <cols>
    <col min="2" max="2" width="8.83203125" style="1"/>
  </cols>
  <sheetData>
    <row r="1" spans="1:2" x14ac:dyDescent="0.15">
      <c r="A1" s="25" t="s">
        <v>29</v>
      </c>
      <c r="B1" s="39" t="s">
        <v>30</v>
      </c>
    </row>
    <row r="2" spans="1:2" x14ac:dyDescent="0.15">
      <c r="A2" s="27"/>
    </row>
    <row r="3" spans="1:2" x14ac:dyDescent="0.15">
      <c r="A3" s="2" t="s">
        <v>45</v>
      </c>
      <c r="B3" s="1">
        <f>MAX('Exp-279'!P61:P142)</f>
        <v>66.254564102202707</v>
      </c>
    </row>
    <row r="4" spans="1:2" x14ac:dyDescent="0.15">
      <c r="A4" s="2" t="s">
        <v>46</v>
      </c>
      <c r="B4" s="1">
        <f>MAX('Exp-280'!P61:P142)</f>
        <v>73.782441977739495</v>
      </c>
    </row>
    <row r="5" spans="1:2" x14ac:dyDescent="0.15">
      <c r="A5" s="3" t="s">
        <v>47</v>
      </c>
      <c r="B5" s="1">
        <f>MAX('Exp-307'!P61:P142)</f>
        <v>54.640316497600359</v>
      </c>
    </row>
    <row r="6" spans="1:2" x14ac:dyDescent="0.15">
      <c r="A6" s="2" t="s">
        <v>48</v>
      </c>
      <c r="B6" s="1">
        <f>MAX('Exp-309'!P61:P142)</f>
        <v>31.130202994764222</v>
      </c>
    </row>
    <row r="7" spans="1:2" x14ac:dyDescent="0.15">
      <c r="A7" s="2" t="s">
        <v>49</v>
      </c>
      <c r="B7" s="1">
        <f>MAX('Exp-310'!P61:P142)</f>
        <v>98.818706549310477</v>
      </c>
    </row>
    <row r="8" spans="1:2" x14ac:dyDescent="0.15">
      <c r="A8" s="2" t="s">
        <v>50</v>
      </c>
      <c r="B8" s="1">
        <f>MAX('Exp-311'!P61:P142)</f>
        <v>69.671141270849873</v>
      </c>
    </row>
    <row r="9" spans="1:2" x14ac:dyDescent="0.15">
      <c r="A9" s="2" t="s">
        <v>51</v>
      </c>
      <c r="B9" s="1">
        <f>MAX('Exp-312'!P61:P142)</f>
        <v>60.660014382761155</v>
      </c>
    </row>
    <row r="10" spans="1:2" x14ac:dyDescent="0.15">
      <c r="A10" s="2" t="s">
        <v>52</v>
      </c>
      <c r="B10" s="1">
        <f>MAX('Exp-313'!P61:P142)</f>
        <v>52.26638405685631</v>
      </c>
    </row>
    <row r="11" spans="1:2" x14ac:dyDescent="0.15">
      <c r="A11" s="3" t="s">
        <v>53</v>
      </c>
      <c r="B11" s="1">
        <f>MAX('Exp-315'!P61:P142)</f>
        <v>95.674810836228204</v>
      </c>
    </row>
    <row r="12" spans="1:2" x14ac:dyDescent="0.15">
      <c r="A12" s="3" t="s">
        <v>54</v>
      </c>
      <c r="B12" s="1">
        <f>MAX('Exp-316'!P61:P142)</f>
        <v>48.427403610222534</v>
      </c>
    </row>
    <row r="13" spans="1:2" x14ac:dyDescent="0.15">
      <c r="A13" s="3" t="s">
        <v>55</v>
      </c>
      <c r="B13" s="1">
        <f>MAX('Exp-317'!P61:P142)</f>
        <v>78.799939098565801</v>
      </c>
    </row>
    <row r="14" spans="1:2" x14ac:dyDescent="0.15">
      <c r="A14" s="3" t="s">
        <v>56</v>
      </c>
      <c r="B14" s="1">
        <f>MAX('Exp-318'!P61:P142)</f>
        <v>52.842522009170665</v>
      </c>
    </row>
    <row r="15" spans="1:2" x14ac:dyDescent="0.15">
      <c r="A15" s="3" t="s">
        <v>57</v>
      </c>
      <c r="B15" s="1">
        <f>MAX('Exp-321'!P61:P142)</f>
        <v>55.048744043357758</v>
      </c>
    </row>
    <row r="16" spans="1:2" x14ac:dyDescent="0.15">
      <c r="A16" s="3" t="s">
        <v>58</v>
      </c>
      <c r="B16" s="1">
        <f>MAX('Exp-322'!P61:P142)</f>
        <v>52.587222843555161</v>
      </c>
    </row>
    <row r="17" spans="1:7" x14ac:dyDescent="0.15">
      <c r="A17" s="3" t="s">
        <v>59</v>
      </c>
      <c r="B17" s="1">
        <f>MAX('Exp-323'!P61:P142)</f>
        <v>22.981533172742282</v>
      </c>
    </row>
    <row r="18" spans="1:7" x14ac:dyDescent="0.15">
      <c r="A18" s="3" t="s">
        <v>62</v>
      </c>
      <c r="B18" s="1">
        <f>MAX('Exp-326'!P61:P142)</f>
        <v>41.894682858183558</v>
      </c>
    </row>
    <row r="19" spans="1:7" x14ac:dyDescent="0.15">
      <c r="A19" s="56" t="s">
        <v>63</v>
      </c>
      <c r="B19" s="1">
        <f>MAX('Exp-330'!P61:P142)</f>
        <v>11.445124442306225</v>
      </c>
    </row>
    <row r="20" spans="1:7" x14ac:dyDescent="0.15">
      <c r="A20" s="56" t="s">
        <v>64</v>
      </c>
      <c r="B20" s="1">
        <f>MAX('Exp-333'!P61:P142)</f>
        <v>45.481579972491232</v>
      </c>
    </row>
    <row r="21" spans="1:7" x14ac:dyDescent="0.15">
      <c r="A21" s="56" t="s">
        <v>65</v>
      </c>
      <c r="B21" s="1">
        <f>MAX('Exp-334'!P61:P142)</f>
        <v>46.207387216146458</v>
      </c>
    </row>
    <row r="22" spans="1:7" x14ac:dyDescent="0.15">
      <c r="A22" s="56" t="s">
        <v>66</v>
      </c>
      <c r="B22" s="1">
        <f>MAX('Exp-336'!P61:P142)</f>
        <v>36.752128098004874</v>
      </c>
    </row>
    <row r="23" spans="1:7" x14ac:dyDescent="0.15">
      <c r="A23" s="56" t="s">
        <v>67</v>
      </c>
      <c r="B23" s="1">
        <f>MAX('Exp-337'!P61:P142)</f>
        <v>77.783469156816423</v>
      </c>
    </row>
    <row r="24" spans="1:7" x14ac:dyDescent="0.15">
      <c r="A24" s="26"/>
    </row>
    <row r="25" spans="1:7" x14ac:dyDescent="0.15">
      <c r="A25" s="26"/>
    </row>
    <row r="26" spans="1:7" x14ac:dyDescent="0.15">
      <c r="A26" s="26"/>
    </row>
    <row r="27" spans="1:7" x14ac:dyDescent="0.15">
      <c r="A27" s="26"/>
      <c r="G27" s="1"/>
    </row>
    <row r="28" spans="1:7" x14ac:dyDescent="0.15">
      <c r="G28" s="1"/>
    </row>
    <row r="29" spans="1:7" x14ac:dyDescent="0.15">
      <c r="G29" s="1"/>
    </row>
    <row r="30" spans="1:7" x14ac:dyDescent="0.15">
      <c r="G30" s="1"/>
    </row>
    <row r="31" spans="1:7" x14ac:dyDescent="0.15">
      <c r="G31" s="1"/>
    </row>
    <row r="32" spans="1:7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B1E9-FCF1-4543-9157-3E8DECAC66F0}">
  <sheetPr>
    <pageSetUpPr fitToPage="1"/>
  </sheetPr>
  <dimension ref="A1:Y798"/>
  <sheetViews>
    <sheetView topLeftCell="A11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107.6048575432</v>
      </c>
      <c r="E2">
        <v>152.24521251752</v>
      </c>
      <c r="F2">
        <v>103.83052434456999</v>
      </c>
      <c r="G2">
        <v>117.90449438202</v>
      </c>
      <c r="I2" s="6">
        <f>E2-G2</f>
        <v>34.340718135499998</v>
      </c>
      <c r="J2" s="6">
        <f>D2-F2</f>
        <v>3.7743331986300035</v>
      </c>
      <c r="K2" s="6">
        <f>I2-1.2*J2</f>
        <v>29.811518297143994</v>
      </c>
      <c r="L2" s="7">
        <f t="shared" ref="L2:L65" si="0">K2/J2</f>
        <v>7.8984860976145121</v>
      </c>
      <c r="M2" s="7">
        <f>L2+ABS($N$2)*A2</f>
        <v>7.9121248613455881</v>
      </c>
      <c r="N2" s="5">
        <f>LINEST(V64:V83,U64:U83)</f>
        <v>-2.7277527462151861E-2</v>
      </c>
      <c r="O2" s="8">
        <f>AVERAGE(L41:L60)</f>
        <v>6.051231483805724</v>
      </c>
      <c r="P2" s="5">
        <f>(L2-$O$2)/$O$2*100</f>
        <v>30.526920326092334</v>
      </c>
    </row>
    <row r="3" spans="1:16" x14ac:dyDescent="0.15">
      <c r="A3" s="5">
        <v>1</v>
      </c>
      <c r="B3" s="5">
        <v>1</v>
      </c>
      <c r="D3">
        <v>107.23773937412</v>
      </c>
      <c r="E3">
        <v>148.18355908454001</v>
      </c>
      <c r="F3">
        <v>103.84971910112</v>
      </c>
      <c r="G3">
        <v>117.90917602995999</v>
      </c>
      <c r="I3" s="6">
        <f t="shared" ref="I3:I66" si="1">E3-G3</f>
        <v>30.274383054580014</v>
      </c>
      <c r="J3" s="6">
        <f t="shared" ref="J3:J66" si="2">D3-F3</f>
        <v>3.3880202729999951</v>
      </c>
      <c r="K3" s="6">
        <f t="shared" ref="K3:K66" si="3">I3-1.2*J3</f>
        <v>26.208758726980019</v>
      </c>
      <c r="L3" s="7">
        <f t="shared" si="0"/>
        <v>7.7357148467629777</v>
      </c>
      <c r="M3" s="7">
        <f t="shared" ref="M3:M66" si="4">L3+ABS($N$2)*A3</f>
        <v>7.7629923742251297</v>
      </c>
      <c r="P3" s="5">
        <f t="shared" ref="P3:P66" si="5">(L3-$O$2)/$O$2*100</f>
        <v>27.837033956893897</v>
      </c>
    </row>
    <row r="4" spans="1:16" ht="15" x14ac:dyDescent="0.15">
      <c r="A4" s="5">
        <v>1.5</v>
      </c>
      <c r="B4" s="5">
        <v>2</v>
      </c>
      <c r="D4">
        <v>107.24474544605</v>
      </c>
      <c r="E4">
        <v>147.84399813171001</v>
      </c>
      <c r="F4">
        <v>103.90074906367001</v>
      </c>
      <c r="G4">
        <v>117.85814606741999</v>
      </c>
      <c r="I4" s="6">
        <f t="shared" si="1"/>
        <v>29.985852064290015</v>
      </c>
      <c r="J4" s="6">
        <f t="shared" si="2"/>
        <v>3.3439963823799985</v>
      </c>
      <c r="K4" s="6">
        <f t="shared" si="3"/>
        <v>25.973056405434015</v>
      </c>
      <c r="L4" s="7">
        <f t="shared" si="0"/>
        <v>7.7670707248039541</v>
      </c>
      <c r="M4" s="7">
        <f t="shared" si="4"/>
        <v>7.807987015997182</v>
      </c>
      <c r="N4" s="3" t="s">
        <v>15</v>
      </c>
      <c r="P4" s="5">
        <f t="shared" si="5"/>
        <v>28.355207458021574</v>
      </c>
    </row>
    <row r="5" spans="1:16" x14ac:dyDescent="0.15">
      <c r="A5" s="5">
        <v>2</v>
      </c>
      <c r="B5" s="5">
        <v>3</v>
      </c>
      <c r="D5">
        <v>107.45305931807999</v>
      </c>
      <c r="E5">
        <v>150.71648762261</v>
      </c>
      <c r="F5">
        <v>103.97752808989</v>
      </c>
      <c r="G5">
        <v>117.50421348315</v>
      </c>
      <c r="I5" s="6">
        <f t="shared" si="1"/>
        <v>33.212274139460007</v>
      </c>
      <c r="J5" s="6">
        <f t="shared" si="2"/>
        <v>3.4755312281899933</v>
      </c>
      <c r="K5" s="6">
        <f t="shared" si="3"/>
        <v>29.041636665632016</v>
      </c>
      <c r="L5" s="7">
        <f t="shared" si="0"/>
        <v>8.3560281173927144</v>
      </c>
      <c r="M5" s="7">
        <f t="shared" si="4"/>
        <v>8.4105831723170184</v>
      </c>
      <c r="N5" s="5">
        <f>RSQ(V64:V83,U64:U83)</f>
        <v>0.22205204724009067</v>
      </c>
      <c r="P5" s="5">
        <f t="shared" si="5"/>
        <v>38.088059261244197</v>
      </c>
    </row>
    <row r="6" spans="1:16" x14ac:dyDescent="0.15">
      <c r="A6" s="5">
        <v>2.5</v>
      </c>
      <c r="B6" s="5">
        <v>4</v>
      </c>
      <c r="D6">
        <v>107.4343764596</v>
      </c>
      <c r="E6">
        <v>150.28351237739</v>
      </c>
      <c r="F6">
        <v>103.5547752809</v>
      </c>
      <c r="G6">
        <v>117.79353932584</v>
      </c>
      <c r="I6" s="6">
        <f t="shared" si="1"/>
        <v>32.489973051549995</v>
      </c>
      <c r="J6" s="6">
        <f t="shared" si="2"/>
        <v>3.8796011786999998</v>
      </c>
      <c r="K6" s="6">
        <f t="shared" si="3"/>
        <v>27.834451637109996</v>
      </c>
      <c r="L6" s="7">
        <f t="shared" si="0"/>
        <v>7.1745652078693647</v>
      </c>
      <c r="M6" s="7">
        <f t="shared" si="4"/>
        <v>7.2427590265247446</v>
      </c>
      <c r="P6" s="5">
        <f t="shared" si="5"/>
        <v>18.563720906560938</v>
      </c>
    </row>
    <row r="7" spans="1:16" x14ac:dyDescent="0.15">
      <c r="A7" s="5">
        <v>3</v>
      </c>
      <c r="B7" s="5">
        <v>5</v>
      </c>
      <c r="D7">
        <v>108.20691265764</v>
      </c>
      <c r="E7">
        <v>155.95843063989</v>
      </c>
      <c r="F7">
        <v>103.87640449438</v>
      </c>
      <c r="G7">
        <v>117.80243445693</v>
      </c>
      <c r="I7" s="6">
        <f t="shared" si="1"/>
        <v>38.155996182959996</v>
      </c>
      <c r="J7" s="6">
        <f t="shared" si="2"/>
        <v>4.3305081632600064</v>
      </c>
      <c r="K7" s="6">
        <f t="shared" si="3"/>
        <v>32.959386387047985</v>
      </c>
      <c r="L7" s="7">
        <f t="shared" si="0"/>
        <v>7.6109743116697324</v>
      </c>
      <c r="M7" s="7">
        <f t="shared" si="4"/>
        <v>7.6928068940561882</v>
      </c>
      <c r="P7" s="5">
        <f t="shared" si="5"/>
        <v>25.775626532189101</v>
      </c>
    </row>
    <row r="8" spans="1:16" x14ac:dyDescent="0.15">
      <c r="A8" s="5">
        <v>3.5</v>
      </c>
      <c r="B8" s="5">
        <v>6</v>
      </c>
      <c r="D8">
        <v>110.44184960299</v>
      </c>
      <c r="E8">
        <v>171.94255021018</v>
      </c>
      <c r="F8">
        <v>103.85018726592</v>
      </c>
      <c r="G8">
        <v>118.04307116104999</v>
      </c>
      <c r="I8" s="6">
        <f t="shared" si="1"/>
        <v>53.899479049130008</v>
      </c>
      <c r="J8" s="6">
        <f t="shared" si="2"/>
        <v>6.5916623370700052</v>
      </c>
      <c r="K8" s="6">
        <f t="shared" si="3"/>
        <v>45.989484244646</v>
      </c>
      <c r="L8" s="7">
        <f t="shared" si="0"/>
        <v>6.9769174895400257</v>
      </c>
      <c r="M8" s="7">
        <f t="shared" si="4"/>
        <v>7.0723888356575575</v>
      </c>
      <c r="P8" s="5">
        <f t="shared" si="5"/>
        <v>15.297481317837832</v>
      </c>
    </row>
    <row r="9" spans="1:16" x14ac:dyDescent="0.15">
      <c r="A9" s="5">
        <v>4</v>
      </c>
      <c r="B9" s="5">
        <v>7</v>
      </c>
      <c r="D9">
        <v>111.29051844932</v>
      </c>
      <c r="E9">
        <v>177.80943484353</v>
      </c>
      <c r="F9">
        <v>103.81694756554</v>
      </c>
      <c r="G9">
        <v>117.58848314607</v>
      </c>
      <c r="I9" s="6">
        <f t="shared" si="1"/>
        <v>60.220951697459995</v>
      </c>
      <c r="J9" s="6">
        <f t="shared" si="2"/>
        <v>7.473570883779999</v>
      </c>
      <c r="K9" s="6">
        <f t="shared" si="3"/>
        <v>51.252666636923998</v>
      </c>
      <c r="L9" s="7">
        <f t="shared" si="0"/>
        <v>6.8578551583900031</v>
      </c>
      <c r="M9" s="7">
        <f t="shared" si="4"/>
        <v>6.966965268238611</v>
      </c>
      <c r="P9" s="5">
        <f t="shared" si="5"/>
        <v>13.329909403448895</v>
      </c>
    </row>
    <row r="10" spans="1:16" x14ac:dyDescent="0.15">
      <c r="A10" s="5">
        <v>4.5</v>
      </c>
      <c r="B10" s="5">
        <v>8</v>
      </c>
      <c r="D10">
        <v>112.35590845399</v>
      </c>
      <c r="E10">
        <v>180.23773937412</v>
      </c>
      <c r="F10">
        <v>103.80149812734</v>
      </c>
      <c r="G10">
        <v>117.58146067416</v>
      </c>
      <c r="I10" s="6">
        <f t="shared" si="1"/>
        <v>62.656278699959998</v>
      </c>
      <c r="J10" s="6">
        <f t="shared" si="2"/>
        <v>8.5544103266500002</v>
      </c>
      <c r="K10" s="6">
        <f t="shared" si="3"/>
        <v>52.39098630798</v>
      </c>
      <c r="L10" s="7">
        <f t="shared" si="0"/>
        <v>6.1244415812932926</v>
      </c>
      <c r="M10" s="7">
        <f t="shared" si="4"/>
        <v>6.2471904548729764</v>
      </c>
      <c r="P10" s="5">
        <f t="shared" si="5"/>
        <v>1.2098379922085809</v>
      </c>
    </row>
    <row r="11" spans="1:16" x14ac:dyDescent="0.15">
      <c r="A11" s="5">
        <v>5</v>
      </c>
      <c r="B11" s="5">
        <v>9</v>
      </c>
      <c r="D11">
        <v>112.42550210182</v>
      </c>
      <c r="E11">
        <v>180.82671648761999</v>
      </c>
      <c r="F11">
        <v>103.66713483146</v>
      </c>
      <c r="G11">
        <v>117.58239700375</v>
      </c>
      <c r="I11" s="6">
        <f t="shared" si="1"/>
        <v>63.244319483869987</v>
      </c>
      <c r="J11" s="6">
        <f t="shared" si="2"/>
        <v>8.7583672703599973</v>
      </c>
      <c r="K11" s="6">
        <f t="shared" si="3"/>
        <v>52.734278759437991</v>
      </c>
      <c r="L11" s="7">
        <f t="shared" si="0"/>
        <v>6.0210170607826594</v>
      </c>
      <c r="M11" s="7">
        <f t="shared" si="4"/>
        <v>6.1574046980934192</v>
      </c>
      <c r="P11" s="5">
        <f t="shared" si="5"/>
        <v>-0.49931031565928735</v>
      </c>
    </row>
    <row r="12" spans="1:16" x14ac:dyDescent="0.15">
      <c r="A12" s="5">
        <v>5.5</v>
      </c>
      <c r="B12" s="5">
        <v>10</v>
      </c>
      <c r="D12">
        <v>112.02568893041</v>
      </c>
      <c r="E12">
        <v>179.04156936011</v>
      </c>
      <c r="F12">
        <v>103.62078651685</v>
      </c>
      <c r="G12">
        <v>117.38014981273</v>
      </c>
      <c r="I12" s="6">
        <f t="shared" si="1"/>
        <v>61.661419547380007</v>
      </c>
      <c r="J12" s="6">
        <f t="shared" si="2"/>
        <v>8.404902413559995</v>
      </c>
      <c r="K12" s="6">
        <f t="shared" si="3"/>
        <v>51.57553665110801</v>
      </c>
      <c r="L12" s="7">
        <f t="shared" si="0"/>
        <v>6.1363635308720479</v>
      </c>
      <c r="M12" s="7">
        <f t="shared" si="4"/>
        <v>6.2863899319138827</v>
      </c>
      <c r="P12" s="5">
        <f t="shared" si="5"/>
        <v>1.4068549070408876</v>
      </c>
    </row>
    <row r="13" spans="1:16" x14ac:dyDescent="0.15">
      <c r="A13" s="5">
        <v>6</v>
      </c>
      <c r="B13" s="5">
        <v>11</v>
      </c>
      <c r="D13">
        <v>111.69313404950999</v>
      </c>
      <c r="E13">
        <v>177.25735637553001</v>
      </c>
      <c r="F13">
        <v>103.60252808989</v>
      </c>
      <c r="G13">
        <v>117.47799625467999</v>
      </c>
      <c r="I13" s="6">
        <f t="shared" si="1"/>
        <v>59.779360120850015</v>
      </c>
      <c r="J13" s="6">
        <f t="shared" si="2"/>
        <v>8.0906059596199924</v>
      </c>
      <c r="K13" s="6">
        <f t="shared" si="3"/>
        <v>50.070632969306025</v>
      </c>
      <c r="L13" s="7">
        <f t="shared" si="0"/>
        <v>6.1887370636028098</v>
      </c>
      <c r="M13" s="7">
        <f t="shared" si="4"/>
        <v>6.3524022283757207</v>
      </c>
      <c r="P13" s="5">
        <f t="shared" si="5"/>
        <v>2.2723569601506344</v>
      </c>
    </row>
    <row r="14" spans="1:16" x14ac:dyDescent="0.15">
      <c r="A14" s="5">
        <v>6.5</v>
      </c>
      <c r="B14" s="5">
        <v>12</v>
      </c>
      <c r="D14">
        <v>111.66043904717</v>
      </c>
      <c r="E14">
        <v>176.91592713685</v>
      </c>
      <c r="F14">
        <v>103.79166666667</v>
      </c>
      <c r="G14">
        <v>117.37453183521001</v>
      </c>
      <c r="I14" s="6">
        <f t="shared" si="1"/>
        <v>59.541395301639994</v>
      </c>
      <c r="J14" s="6">
        <f t="shared" si="2"/>
        <v>7.8687723805000047</v>
      </c>
      <c r="K14" s="6">
        <f t="shared" si="3"/>
        <v>50.09886844503999</v>
      </c>
      <c r="L14" s="7">
        <f t="shared" si="0"/>
        <v>6.3667959908450884</v>
      </c>
      <c r="M14" s="7">
        <f t="shared" si="4"/>
        <v>6.5440999193490752</v>
      </c>
      <c r="P14" s="5">
        <f t="shared" si="5"/>
        <v>5.2148807706972811</v>
      </c>
    </row>
    <row r="15" spans="1:16" x14ac:dyDescent="0.15">
      <c r="A15" s="5">
        <v>7</v>
      </c>
      <c r="B15" s="5">
        <v>13</v>
      </c>
      <c r="D15">
        <v>112.17561886969</v>
      </c>
      <c r="E15">
        <v>177.23073330220001</v>
      </c>
      <c r="F15">
        <v>103.75327715356001</v>
      </c>
      <c r="G15">
        <v>117.63951310861</v>
      </c>
      <c r="I15" s="6">
        <f t="shared" si="1"/>
        <v>59.591220193590004</v>
      </c>
      <c r="J15" s="6">
        <f t="shared" si="2"/>
        <v>8.4223417161299921</v>
      </c>
      <c r="K15" s="6">
        <f t="shared" si="3"/>
        <v>49.484410134234011</v>
      </c>
      <c r="L15" s="7">
        <f t="shared" si="0"/>
        <v>5.87537430824782</v>
      </c>
      <c r="M15" s="7">
        <f t="shared" si="4"/>
        <v>6.0663170004828828</v>
      </c>
      <c r="P15" s="5">
        <f t="shared" si="5"/>
        <v>-2.9061386269643137</v>
      </c>
    </row>
    <row r="16" spans="1:16" x14ac:dyDescent="0.15">
      <c r="A16" s="5">
        <v>7.5</v>
      </c>
      <c r="B16" s="5">
        <v>14</v>
      </c>
      <c r="D16">
        <v>111.83932741709999</v>
      </c>
      <c r="E16">
        <v>176.58337225596</v>
      </c>
      <c r="F16">
        <v>103.68071161048999</v>
      </c>
      <c r="G16">
        <v>117.32256554307</v>
      </c>
      <c r="I16" s="6">
        <f t="shared" si="1"/>
        <v>59.260806712890002</v>
      </c>
      <c r="J16" s="6">
        <f t="shared" si="2"/>
        <v>8.1586158066100012</v>
      </c>
      <c r="K16" s="6">
        <f t="shared" si="3"/>
        <v>49.470467744958</v>
      </c>
      <c r="L16" s="7">
        <f t="shared" si="0"/>
        <v>6.0635858971172159</v>
      </c>
      <c r="M16" s="7">
        <f t="shared" si="4"/>
        <v>6.2681673530833546</v>
      </c>
      <c r="P16" s="5">
        <f t="shared" si="5"/>
        <v>0.20416362098450072</v>
      </c>
    </row>
    <row r="17" spans="1:16" x14ac:dyDescent="0.15">
      <c r="A17" s="5">
        <v>8</v>
      </c>
      <c r="B17" s="5">
        <v>15</v>
      </c>
      <c r="D17">
        <v>111.75992526857</v>
      </c>
      <c r="E17">
        <v>175.83652498832001</v>
      </c>
      <c r="F17">
        <v>103.85440074906001</v>
      </c>
      <c r="G17">
        <v>117.31413857678</v>
      </c>
      <c r="I17" s="6">
        <f t="shared" si="1"/>
        <v>58.522386411540012</v>
      </c>
      <c r="J17" s="6">
        <f t="shared" si="2"/>
        <v>7.9055245195099957</v>
      </c>
      <c r="K17" s="6">
        <f t="shared" si="3"/>
        <v>49.035756988128014</v>
      </c>
      <c r="L17" s="7">
        <f t="shared" si="0"/>
        <v>6.2027202454578401</v>
      </c>
      <c r="M17" s="7">
        <f t="shared" si="4"/>
        <v>6.4209404651550548</v>
      </c>
      <c r="P17" s="5">
        <f t="shared" si="5"/>
        <v>2.5034368963991809</v>
      </c>
    </row>
    <row r="18" spans="1:16" x14ac:dyDescent="0.15">
      <c r="A18" s="5">
        <v>8.5</v>
      </c>
      <c r="B18" s="5">
        <v>16</v>
      </c>
      <c r="D18">
        <v>111.89771134983999</v>
      </c>
      <c r="E18">
        <v>175.24241008874</v>
      </c>
      <c r="F18">
        <v>103.7265917603</v>
      </c>
      <c r="G18">
        <v>117.69007490637</v>
      </c>
      <c r="I18" s="6">
        <f t="shared" si="1"/>
        <v>57.552335182370001</v>
      </c>
      <c r="J18" s="6">
        <f t="shared" si="2"/>
        <v>8.1711195895399982</v>
      </c>
      <c r="K18" s="6">
        <f t="shared" si="3"/>
        <v>47.746991674922</v>
      </c>
      <c r="L18" s="7">
        <f t="shared" si="0"/>
        <v>5.8433842696469416</v>
      </c>
      <c r="M18" s="7">
        <f t="shared" si="4"/>
        <v>6.0752432530752323</v>
      </c>
      <c r="P18" s="5">
        <f t="shared" si="5"/>
        <v>-3.4347919876313124</v>
      </c>
    </row>
    <row r="19" spans="1:16" x14ac:dyDescent="0.15">
      <c r="A19" s="5">
        <v>9</v>
      </c>
      <c r="B19" s="5">
        <v>17</v>
      </c>
      <c r="D19">
        <v>111.33162073797</v>
      </c>
      <c r="E19">
        <v>173.64595983185001</v>
      </c>
      <c r="F19">
        <v>103.85346441948001</v>
      </c>
      <c r="G19">
        <v>117.53838951311</v>
      </c>
      <c r="I19" s="6">
        <f t="shared" si="1"/>
        <v>56.107570318740002</v>
      </c>
      <c r="J19" s="6">
        <f t="shared" si="2"/>
        <v>7.4781563184899937</v>
      </c>
      <c r="K19" s="6">
        <f t="shared" si="3"/>
        <v>47.133782736552007</v>
      </c>
      <c r="L19" s="7">
        <f t="shared" si="0"/>
        <v>6.3028613911175055</v>
      </c>
      <c r="M19" s="7">
        <f t="shared" si="4"/>
        <v>6.5483591382768722</v>
      </c>
      <c r="P19" s="5">
        <f t="shared" si="5"/>
        <v>4.1583255901743685</v>
      </c>
    </row>
    <row r="20" spans="1:16" x14ac:dyDescent="0.15">
      <c r="A20" s="5">
        <v>9.5</v>
      </c>
      <c r="B20" s="5">
        <v>18</v>
      </c>
      <c r="D20">
        <v>111.37038766931001</v>
      </c>
      <c r="E20">
        <v>175.08640822045999</v>
      </c>
      <c r="F20">
        <v>103.78792134832</v>
      </c>
      <c r="G20">
        <v>117.33146067416</v>
      </c>
      <c r="I20" s="6">
        <f t="shared" si="1"/>
        <v>57.754947546299988</v>
      </c>
      <c r="J20" s="6">
        <f t="shared" si="2"/>
        <v>7.5824663209900081</v>
      </c>
      <c r="K20" s="6">
        <f t="shared" si="3"/>
        <v>48.655987961111975</v>
      </c>
      <c r="L20" s="7">
        <f t="shared" si="0"/>
        <v>6.416907890038499</v>
      </c>
      <c r="M20" s="7">
        <f t="shared" si="4"/>
        <v>6.6760444009289417</v>
      </c>
      <c r="P20" s="5">
        <f t="shared" si="5"/>
        <v>6.0430080589611634</v>
      </c>
    </row>
    <row r="21" spans="1:16" x14ac:dyDescent="0.15">
      <c r="A21" s="40">
        <v>10</v>
      </c>
      <c r="B21" s="5">
        <v>19</v>
      </c>
      <c r="D21">
        <v>111.34656702476001</v>
      </c>
      <c r="E21">
        <v>173.26109294721999</v>
      </c>
      <c r="F21">
        <v>103.95084269663</v>
      </c>
      <c r="G21">
        <v>117.70880149813</v>
      </c>
      <c r="I21" s="6">
        <f t="shared" si="1"/>
        <v>55.552291449089992</v>
      </c>
      <c r="J21" s="6">
        <f t="shared" si="2"/>
        <v>7.3957243281300009</v>
      </c>
      <c r="K21" s="6">
        <f t="shared" si="3"/>
        <v>46.677422255333994</v>
      </c>
      <c r="L21" s="7">
        <f t="shared" si="0"/>
        <v>6.3114064538336194</v>
      </c>
      <c r="M21" s="7">
        <f t="shared" si="4"/>
        <v>6.584181728455138</v>
      </c>
      <c r="P21" s="5">
        <f t="shared" si="5"/>
        <v>4.2995375523837494</v>
      </c>
    </row>
    <row r="22" spans="1:16" x14ac:dyDescent="0.15">
      <c r="A22" s="5">
        <v>10.5</v>
      </c>
      <c r="B22" s="5">
        <v>20</v>
      </c>
      <c r="D22">
        <v>111.30780009340999</v>
      </c>
      <c r="E22">
        <v>171.43390938813999</v>
      </c>
      <c r="F22">
        <v>103.76217228464</v>
      </c>
      <c r="G22">
        <v>117.31460674157</v>
      </c>
      <c r="I22" s="6">
        <f t="shared" si="1"/>
        <v>54.119302646569992</v>
      </c>
      <c r="J22" s="6">
        <f t="shared" si="2"/>
        <v>7.5456278087699928</v>
      </c>
      <c r="K22" s="6">
        <f t="shared" si="3"/>
        <v>45.064549276046002</v>
      </c>
      <c r="L22" s="7">
        <f t="shared" si="0"/>
        <v>5.9722730060538121</v>
      </c>
      <c r="M22" s="7">
        <f t="shared" si="4"/>
        <v>6.2586870444064067</v>
      </c>
      <c r="P22" s="5">
        <f t="shared" si="5"/>
        <v>-1.3048332056577274</v>
      </c>
    </row>
    <row r="23" spans="1:16" x14ac:dyDescent="0.15">
      <c r="A23" s="5">
        <v>11</v>
      </c>
      <c r="B23" s="5">
        <v>21</v>
      </c>
      <c r="D23">
        <v>110.90658570761001</v>
      </c>
      <c r="E23">
        <v>171.03923400279999</v>
      </c>
      <c r="F23">
        <v>103.85018726592</v>
      </c>
      <c r="G23">
        <v>117.63436329587999</v>
      </c>
      <c r="I23" s="6">
        <f t="shared" si="1"/>
        <v>53.404870706919993</v>
      </c>
      <c r="J23" s="6">
        <f t="shared" si="2"/>
        <v>7.056398441690007</v>
      </c>
      <c r="K23" s="6">
        <f t="shared" si="3"/>
        <v>44.937192576891988</v>
      </c>
      <c r="L23" s="7">
        <f t="shared" si="0"/>
        <v>6.3682901338731002</v>
      </c>
      <c r="M23" s="7">
        <f t="shared" si="4"/>
        <v>6.6683429359567707</v>
      </c>
      <c r="P23" s="5">
        <f t="shared" si="5"/>
        <v>5.2395723236813367</v>
      </c>
    </row>
    <row r="24" spans="1:16" x14ac:dyDescent="0.15">
      <c r="A24" s="5">
        <v>11.5</v>
      </c>
      <c r="B24" s="5">
        <v>22</v>
      </c>
      <c r="D24">
        <v>110.75151798224999</v>
      </c>
      <c r="E24">
        <v>170.02615600186999</v>
      </c>
      <c r="F24">
        <v>103.70365168539</v>
      </c>
      <c r="G24">
        <v>117.35861423221</v>
      </c>
      <c r="I24" s="6">
        <f t="shared" si="1"/>
        <v>52.667541769659991</v>
      </c>
      <c r="J24" s="6">
        <f t="shared" si="2"/>
        <v>7.0478662968599934</v>
      </c>
      <c r="K24" s="6">
        <f t="shared" si="3"/>
        <v>44.210102213428002</v>
      </c>
      <c r="L24" s="7">
        <f t="shared" si="0"/>
        <v>6.2728349760444155</v>
      </c>
      <c r="M24" s="7">
        <f t="shared" si="4"/>
        <v>6.5865265418591621</v>
      </c>
      <c r="P24" s="5">
        <f t="shared" si="5"/>
        <v>3.6621222115158836</v>
      </c>
    </row>
    <row r="25" spans="1:16" x14ac:dyDescent="0.15">
      <c r="A25" s="5">
        <v>12</v>
      </c>
      <c r="B25" s="5">
        <v>23</v>
      </c>
      <c r="D25">
        <v>111.08127043438</v>
      </c>
      <c r="E25">
        <v>170.08874357777</v>
      </c>
      <c r="F25">
        <v>103.71301498127001</v>
      </c>
      <c r="G25">
        <v>117.15917602995999</v>
      </c>
      <c r="I25" s="6">
        <f t="shared" si="1"/>
        <v>52.929567547810009</v>
      </c>
      <c r="J25" s="6">
        <f t="shared" si="2"/>
        <v>7.3682554531099953</v>
      </c>
      <c r="K25" s="6">
        <f t="shared" si="3"/>
        <v>44.087661004078015</v>
      </c>
      <c r="L25" s="7">
        <f t="shared" si="0"/>
        <v>5.9834598955807756</v>
      </c>
      <c r="M25" s="7">
        <f t="shared" si="4"/>
        <v>6.3107902251265982</v>
      </c>
      <c r="P25" s="5">
        <f t="shared" si="5"/>
        <v>-1.1199635711560254</v>
      </c>
    </row>
    <row r="26" spans="1:16" x14ac:dyDescent="0.15">
      <c r="A26" s="5">
        <v>12.5</v>
      </c>
      <c r="B26" s="5">
        <v>24</v>
      </c>
      <c r="D26">
        <v>110.87622606259001</v>
      </c>
      <c r="E26">
        <v>169.43904717422001</v>
      </c>
      <c r="F26">
        <v>103.7574906367</v>
      </c>
      <c r="G26">
        <v>117.48595505618</v>
      </c>
      <c r="I26" s="6">
        <f t="shared" si="1"/>
        <v>51.953092118040004</v>
      </c>
      <c r="J26" s="6">
        <f t="shared" si="2"/>
        <v>7.1187354258900086</v>
      </c>
      <c r="K26" s="6">
        <f t="shared" si="3"/>
        <v>43.410609606971995</v>
      </c>
      <c r="L26" s="7">
        <f t="shared" si="0"/>
        <v>6.0980788033072111</v>
      </c>
      <c r="M26" s="7">
        <f t="shared" si="4"/>
        <v>6.4390478965841096</v>
      </c>
      <c r="P26" s="5">
        <f t="shared" si="5"/>
        <v>0.77417827473398926</v>
      </c>
    </row>
    <row r="27" spans="1:16" x14ac:dyDescent="0.15">
      <c r="A27" s="5">
        <v>13</v>
      </c>
      <c r="B27" s="5">
        <v>25</v>
      </c>
      <c r="D27">
        <v>110.80289584306</v>
      </c>
      <c r="E27">
        <v>168.83932741710001</v>
      </c>
      <c r="F27">
        <v>103.82443820224999</v>
      </c>
      <c r="G27">
        <v>117.07256554307</v>
      </c>
      <c r="I27" s="6">
        <f t="shared" si="1"/>
        <v>51.76676187403001</v>
      </c>
      <c r="J27" s="6">
        <f t="shared" si="2"/>
        <v>6.9784576408100065</v>
      </c>
      <c r="K27" s="6">
        <f t="shared" si="3"/>
        <v>43.392612705057999</v>
      </c>
      <c r="L27" s="7">
        <f t="shared" si="0"/>
        <v>6.2180806903946921</v>
      </c>
      <c r="M27" s="7">
        <f t="shared" si="4"/>
        <v>6.5726885474026666</v>
      </c>
      <c r="P27" s="5">
        <f t="shared" si="5"/>
        <v>2.7572768788549773</v>
      </c>
    </row>
    <row r="28" spans="1:16" x14ac:dyDescent="0.15">
      <c r="A28" s="5">
        <v>13.5</v>
      </c>
      <c r="B28" s="5">
        <v>26</v>
      </c>
      <c r="D28">
        <v>110.91919663709</v>
      </c>
      <c r="E28">
        <v>168.45819710416001</v>
      </c>
      <c r="F28">
        <v>103.70646067416</v>
      </c>
      <c r="G28">
        <v>117.32958801498</v>
      </c>
      <c r="I28" s="6">
        <f t="shared" si="1"/>
        <v>51.128609089180003</v>
      </c>
      <c r="J28" s="6">
        <f t="shared" si="2"/>
        <v>7.2127359629299974</v>
      </c>
      <c r="K28" s="6">
        <f t="shared" si="3"/>
        <v>42.473325933664007</v>
      </c>
      <c r="L28" s="7">
        <f t="shared" si="0"/>
        <v>5.8886566972583676</v>
      </c>
      <c r="M28" s="7">
        <f t="shared" si="4"/>
        <v>6.2569033179974181</v>
      </c>
      <c r="P28" s="5">
        <f t="shared" si="5"/>
        <v>-2.6866396861934332</v>
      </c>
    </row>
    <row r="29" spans="1:16" x14ac:dyDescent="0.15">
      <c r="A29" s="5">
        <v>14</v>
      </c>
      <c r="B29" s="5">
        <v>27</v>
      </c>
      <c r="D29">
        <v>110.71835590844999</v>
      </c>
      <c r="E29">
        <v>168.32975245213001</v>
      </c>
      <c r="F29">
        <v>103.6329588015</v>
      </c>
      <c r="G29">
        <v>117.18211610487</v>
      </c>
      <c r="I29" s="6">
        <f t="shared" si="1"/>
        <v>51.147636347260004</v>
      </c>
      <c r="J29" s="6">
        <f t="shared" si="2"/>
        <v>7.0853971069499977</v>
      </c>
      <c r="K29" s="6">
        <f t="shared" si="3"/>
        <v>42.645159818920007</v>
      </c>
      <c r="L29" s="7">
        <f t="shared" si="0"/>
        <v>6.0187395533681212</v>
      </c>
      <c r="M29" s="7">
        <f t="shared" si="4"/>
        <v>6.4006249378382476</v>
      </c>
      <c r="P29" s="5">
        <f t="shared" si="5"/>
        <v>-0.5369474052439992</v>
      </c>
    </row>
    <row r="30" spans="1:16" x14ac:dyDescent="0.15">
      <c r="A30" s="5">
        <v>14.5</v>
      </c>
      <c r="B30" s="5">
        <v>28</v>
      </c>
      <c r="D30">
        <v>110.58056982718</v>
      </c>
      <c r="E30">
        <v>167.73750583839001</v>
      </c>
      <c r="F30">
        <v>103.67602996255</v>
      </c>
      <c r="G30">
        <v>117.30571161048999</v>
      </c>
      <c r="I30" s="6">
        <f t="shared" si="1"/>
        <v>50.431794227900014</v>
      </c>
      <c r="J30" s="6">
        <f t="shared" si="2"/>
        <v>6.9045398646299958</v>
      </c>
      <c r="K30" s="6">
        <f t="shared" si="3"/>
        <v>42.146346390344021</v>
      </c>
      <c r="L30" s="7">
        <f t="shared" si="0"/>
        <v>6.1041499095758471</v>
      </c>
      <c r="M30" s="7">
        <f t="shared" si="4"/>
        <v>6.4996740577770495</v>
      </c>
      <c r="P30" s="5">
        <f t="shared" si="5"/>
        <v>0.87450671671945135</v>
      </c>
    </row>
    <row r="31" spans="1:16" x14ac:dyDescent="0.15">
      <c r="A31" s="5">
        <v>15</v>
      </c>
      <c r="B31" s="5">
        <v>29</v>
      </c>
      <c r="D31">
        <v>110.71929005138</v>
      </c>
      <c r="E31">
        <v>167.69079869219999</v>
      </c>
      <c r="F31">
        <v>103.63857677903</v>
      </c>
      <c r="G31">
        <v>117.21348314607</v>
      </c>
      <c r="I31" s="6">
        <f t="shared" si="1"/>
        <v>50.477315546129987</v>
      </c>
      <c r="J31" s="6">
        <f t="shared" si="2"/>
        <v>7.0807132723499961</v>
      </c>
      <c r="K31" s="6">
        <f t="shared" si="3"/>
        <v>41.98045961930999</v>
      </c>
      <c r="L31" s="7">
        <f t="shared" si="0"/>
        <v>5.9288461493339391</v>
      </c>
      <c r="M31" s="7">
        <f t="shared" si="4"/>
        <v>6.3380090612662165</v>
      </c>
      <c r="P31" s="5">
        <f t="shared" si="5"/>
        <v>-2.022486411225747</v>
      </c>
    </row>
    <row r="32" spans="1:16" x14ac:dyDescent="0.15">
      <c r="A32" s="5">
        <v>15.5</v>
      </c>
      <c r="B32" s="5">
        <v>30</v>
      </c>
      <c r="D32">
        <v>110.62307333022</v>
      </c>
      <c r="E32">
        <v>168.20224194302</v>
      </c>
      <c r="F32">
        <v>103.71395131086</v>
      </c>
      <c r="G32">
        <v>117.11095505618</v>
      </c>
      <c r="I32" s="6">
        <f t="shared" si="1"/>
        <v>51.091286886839995</v>
      </c>
      <c r="J32" s="6">
        <f t="shared" si="2"/>
        <v>6.909122019359998</v>
      </c>
      <c r="K32" s="6">
        <f t="shared" si="3"/>
        <v>42.800340463607995</v>
      </c>
      <c r="L32" s="7">
        <f t="shared" si="0"/>
        <v>6.1947582259623566</v>
      </c>
      <c r="M32" s="7">
        <f t="shared" si="4"/>
        <v>6.6175599016257101</v>
      </c>
      <c r="P32" s="5">
        <f t="shared" si="5"/>
        <v>2.3718600509786842</v>
      </c>
    </row>
    <row r="33" spans="1:16" x14ac:dyDescent="0.15">
      <c r="A33" s="5">
        <v>16</v>
      </c>
      <c r="B33" s="5">
        <v>31</v>
      </c>
      <c r="D33">
        <v>110.73797290986001</v>
      </c>
      <c r="E33">
        <v>167.98552078468001</v>
      </c>
      <c r="F33">
        <v>103.63904494382</v>
      </c>
      <c r="G33">
        <v>116.98314606741999</v>
      </c>
      <c r="I33" s="6">
        <f t="shared" si="1"/>
        <v>51.002374717260011</v>
      </c>
      <c r="J33" s="6">
        <f t="shared" si="2"/>
        <v>7.0989279660400086</v>
      </c>
      <c r="K33" s="6">
        <f t="shared" si="3"/>
        <v>42.483661158011998</v>
      </c>
      <c r="L33" s="7">
        <f t="shared" si="0"/>
        <v>5.9845178541388462</v>
      </c>
      <c r="M33" s="7">
        <f t="shared" si="4"/>
        <v>6.4209582935332756</v>
      </c>
      <c r="P33" s="5">
        <f t="shared" si="5"/>
        <v>-1.1024802115968702</v>
      </c>
    </row>
    <row r="34" spans="1:16" x14ac:dyDescent="0.15">
      <c r="A34" s="5">
        <v>16.5</v>
      </c>
      <c r="B34" s="5">
        <v>32</v>
      </c>
      <c r="D34">
        <v>110.58664175619001</v>
      </c>
      <c r="E34">
        <v>167.75525455395001</v>
      </c>
      <c r="F34">
        <v>103.66198501872999</v>
      </c>
      <c r="G34">
        <v>117.10908239699999</v>
      </c>
      <c r="I34" s="6">
        <f t="shared" si="1"/>
        <v>50.646172156950016</v>
      </c>
      <c r="J34" s="6">
        <f t="shared" si="2"/>
        <v>6.9246567374600119</v>
      </c>
      <c r="K34" s="6">
        <f t="shared" si="3"/>
        <v>42.336584071998004</v>
      </c>
      <c r="L34" s="7">
        <f t="shared" si="0"/>
        <v>6.1138892044961075</v>
      </c>
      <c r="M34" s="7">
        <f t="shared" si="4"/>
        <v>6.5639684076216129</v>
      </c>
      <c r="P34" s="5">
        <f t="shared" si="5"/>
        <v>1.0354540370512655</v>
      </c>
    </row>
    <row r="35" spans="1:16" x14ac:dyDescent="0.15">
      <c r="A35" s="5">
        <v>17</v>
      </c>
      <c r="B35" s="5">
        <v>33</v>
      </c>
      <c r="D35">
        <v>110.76599719757</v>
      </c>
      <c r="E35">
        <v>167.93974778141001</v>
      </c>
      <c r="F35">
        <v>103.76310861423001</v>
      </c>
      <c r="G35">
        <v>117.02247191011</v>
      </c>
      <c r="I35" s="6">
        <f t="shared" si="1"/>
        <v>50.917275871300006</v>
      </c>
      <c r="J35" s="6">
        <f t="shared" si="2"/>
        <v>7.0028885833399954</v>
      </c>
      <c r="K35" s="6">
        <f t="shared" si="3"/>
        <v>42.513809571292015</v>
      </c>
      <c r="L35" s="7">
        <f t="shared" si="0"/>
        <v>6.0708961831026658</v>
      </c>
      <c r="M35" s="7">
        <f t="shared" si="4"/>
        <v>6.5346141499592472</v>
      </c>
      <c r="P35" s="5">
        <f t="shared" si="5"/>
        <v>0.3249702039918384</v>
      </c>
    </row>
    <row r="36" spans="1:16" x14ac:dyDescent="0.15">
      <c r="A36" s="5">
        <v>17.5</v>
      </c>
      <c r="B36" s="5">
        <v>34</v>
      </c>
      <c r="D36">
        <v>110.44885567492</v>
      </c>
      <c r="E36">
        <v>167.51564689398</v>
      </c>
      <c r="F36">
        <v>103.58286516854</v>
      </c>
      <c r="G36">
        <v>117.30852059925</v>
      </c>
      <c r="I36" s="6">
        <f t="shared" si="1"/>
        <v>50.207126294730003</v>
      </c>
      <c r="J36" s="6">
        <f t="shared" si="2"/>
        <v>6.8659905063800011</v>
      </c>
      <c r="K36" s="6">
        <f t="shared" si="3"/>
        <v>41.967937687073999</v>
      </c>
      <c r="L36" s="7">
        <f t="shared" si="0"/>
        <v>6.1124374768762992</v>
      </c>
      <c r="M36" s="7">
        <f t="shared" si="4"/>
        <v>6.5897942074639566</v>
      </c>
      <c r="P36" s="5">
        <f t="shared" si="5"/>
        <v>1.0114634225177876</v>
      </c>
    </row>
    <row r="37" spans="1:16" x14ac:dyDescent="0.15">
      <c r="A37" s="5">
        <v>18</v>
      </c>
      <c r="B37" s="5">
        <v>35</v>
      </c>
      <c r="D37">
        <v>110.51798225128</v>
      </c>
      <c r="E37">
        <v>167.90378327884</v>
      </c>
      <c r="F37">
        <v>103.69990636704</v>
      </c>
      <c r="G37">
        <v>116.98829588015001</v>
      </c>
      <c r="I37" s="6">
        <f t="shared" si="1"/>
        <v>50.91548739868999</v>
      </c>
      <c r="J37" s="6">
        <f t="shared" si="2"/>
        <v>6.8180758842400024</v>
      </c>
      <c r="K37" s="6">
        <f t="shared" si="3"/>
        <v>42.733796337601987</v>
      </c>
      <c r="L37" s="7">
        <f t="shared" si="0"/>
        <v>6.2677208442899932</v>
      </c>
      <c r="M37" s="7">
        <f t="shared" si="4"/>
        <v>6.7587163386087266</v>
      </c>
      <c r="P37" s="5">
        <f t="shared" si="5"/>
        <v>3.577608311029532</v>
      </c>
    </row>
    <row r="38" spans="1:16" x14ac:dyDescent="0.15">
      <c r="A38" s="5">
        <v>18.5</v>
      </c>
      <c r="B38" s="5">
        <v>36</v>
      </c>
      <c r="D38">
        <v>110.63007940215</v>
      </c>
      <c r="E38">
        <v>166.82484820177999</v>
      </c>
      <c r="F38">
        <v>103.69662921347999</v>
      </c>
      <c r="G38">
        <v>117.10814606741999</v>
      </c>
      <c r="I38" s="6">
        <f t="shared" si="1"/>
        <v>49.716702134359991</v>
      </c>
      <c r="J38" s="6">
        <f t="shared" si="2"/>
        <v>6.9334501886700082</v>
      </c>
      <c r="K38" s="6">
        <f t="shared" si="3"/>
        <v>41.396561907955984</v>
      </c>
      <c r="L38" s="7">
        <f t="shared" si="0"/>
        <v>5.9705573389136548</v>
      </c>
      <c r="M38" s="7">
        <f t="shared" si="4"/>
        <v>6.4751915969634641</v>
      </c>
      <c r="P38" s="5">
        <f t="shared" si="5"/>
        <v>-1.3331855690526613</v>
      </c>
    </row>
    <row r="39" spans="1:16" x14ac:dyDescent="0.15">
      <c r="A39" s="5">
        <v>19</v>
      </c>
      <c r="B39" s="5">
        <v>37</v>
      </c>
      <c r="D39">
        <v>110.50630546474</v>
      </c>
      <c r="E39">
        <v>166.98645492759999</v>
      </c>
      <c r="F39">
        <v>103.71020599251</v>
      </c>
      <c r="G39">
        <v>116.95458801498</v>
      </c>
      <c r="I39" s="6">
        <f t="shared" si="1"/>
        <v>50.031866912619989</v>
      </c>
      <c r="J39" s="6">
        <f t="shared" si="2"/>
        <v>6.7960994722299972</v>
      </c>
      <c r="K39" s="6">
        <f t="shared" si="3"/>
        <v>41.876547545943993</v>
      </c>
      <c r="L39" s="7">
        <f t="shared" si="0"/>
        <v>6.1618502961968984</v>
      </c>
      <c r="M39" s="7">
        <f t="shared" si="4"/>
        <v>6.6801233179777837</v>
      </c>
      <c r="P39" s="5">
        <f t="shared" si="5"/>
        <v>1.8280380231232594</v>
      </c>
    </row>
    <row r="40" spans="1:16" x14ac:dyDescent="0.15">
      <c r="A40" s="5">
        <v>19.5</v>
      </c>
      <c r="B40" s="5">
        <v>38</v>
      </c>
      <c r="D40">
        <v>110.33769266698</v>
      </c>
      <c r="E40">
        <v>167.32601588042999</v>
      </c>
      <c r="F40">
        <v>103.57256554307</v>
      </c>
      <c r="G40">
        <v>117.42041198502</v>
      </c>
      <c r="I40" s="6">
        <f t="shared" si="1"/>
        <v>49.905603895409996</v>
      </c>
      <c r="J40" s="6">
        <f t="shared" si="2"/>
        <v>6.7651271239100055</v>
      </c>
      <c r="K40" s="6">
        <f t="shared" si="3"/>
        <v>41.787451346717987</v>
      </c>
      <c r="L40" s="7">
        <f t="shared" si="0"/>
        <v>6.1768907784494536</v>
      </c>
      <c r="M40" s="7">
        <f t="shared" si="4"/>
        <v>6.7088025639614148</v>
      </c>
      <c r="P40" s="5">
        <f t="shared" si="5"/>
        <v>2.076590442458174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110.53199439514</v>
      </c>
      <c r="E41" s="41">
        <v>166.48341896310001</v>
      </c>
      <c r="F41" s="41">
        <v>103.65402621723</v>
      </c>
      <c r="G41" s="41">
        <v>116.97378277154</v>
      </c>
      <c r="I41" s="58">
        <f t="shared" si="1"/>
        <v>49.509636191560006</v>
      </c>
      <c r="J41" s="58">
        <f t="shared" si="2"/>
        <v>6.8779681779100059</v>
      </c>
      <c r="K41" s="58">
        <f t="shared" si="3"/>
        <v>41.256074378068</v>
      </c>
      <c r="L41" s="59">
        <f t="shared" si="0"/>
        <v>5.9982938726832549</v>
      </c>
      <c r="M41" s="59">
        <f t="shared" si="4"/>
        <v>6.5438444219262921</v>
      </c>
      <c r="P41" s="57">
        <f t="shared" si="5"/>
        <v>-0.87482376544576845</v>
      </c>
    </row>
    <row r="42" spans="1:16" x14ac:dyDescent="0.15">
      <c r="A42" s="5">
        <v>20.5</v>
      </c>
      <c r="B42" s="5">
        <v>40</v>
      </c>
      <c r="D42">
        <v>110.29332087809</v>
      </c>
      <c r="E42">
        <v>166.4932274638</v>
      </c>
      <c r="F42">
        <v>103.65074906367001</v>
      </c>
      <c r="G42">
        <v>116.83192883895001</v>
      </c>
      <c r="I42" s="6">
        <f t="shared" si="1"/>
        <v>49.661298624849991</v>
      </c>
      <c r="J42" s="6">
        <f t="shared" si="2"/>
        <v>6.6425718144199948</v>
      </c>
      <c r="K42" s="6">
        <f t="shared" si="3"/>
        <v>41.690212447545996</v>
      </c>
      <c r="L42" s="7">
        <f t="shared" si="0"/>
        <v>6.2762155400477573</v>
      </c>
      <c r="M42" s="7">
        <f t="shared" si="4"/>
        <v>6.8354048530218705</v>
      </c>
      <c r="P42" s="5">
        <f t="shared" si="5"/>
        <v>3.7179879309547905</v>
      </c>
    </row>
    <row r="43" spans="1:16" x14ac:dyDescent="0.15">
      <c r="A43" s="5">
        <v>21</v>
      </c>
      <c r="B43" s="5">
        <v>41</v>
      </c>
      <c r="D43">
        <v>110.34376459598001</v>
      </c>
      <c r="E43">
        <v>167.10742643624999</v>
      </c>
      <c r="F43">
        <v>103.64700374532001</v>
      </c>
      <c r="G43">
        <v>116.94194756554</v>
      </c>
      <c r="I43" s="6">
        <f t="shared" si="1"/>
        <v>50.16547887070999</v>
      </c>
      <c r="J43" s="6">
        <f t="shared" si="2"/>
        <v>6.6967608506599987</v>
      </c>
      <c r="K43" s="6">
        <f t="shared" si="3"/>
        <v>42.129365849917988</v>
      </c>
      <c r="L43" s="7">
        <f t="shared" si="0"/>
        <v>6.2910064715489922</v>
      </c>
      <c r="M43" s="7">
        <f t="shared" si="4"/>
        <v>6.8638345482541814</v>
      </c>
      <c r="P43" s="5">
        <f t="shared" si="5"/>
        <v>3.9624163839204112</v>
      </c>
    </row>
    <row r="44" spans="1:16" x14ac:dyDescent="0.15">
      <c r="A44" s="5">
        <v>21.5</v>
      </c>
      <c r="B44" s="5">
        <v>42</v>
      </c>
      <c r="D44">
        <v>110.19710415694</v>
      </c>
      <c r="E44">
        <v>166.02522185894</v>
      </c>
      <c r="F44">
        <v>103.66104868914</v>
      </c>
      <c r="G44">
        <v>116.71535580523999</v>
      </c>
      <c r="I44" s="6">
        <f t="shared" si="1"/>
        <v>49.309866053700006</v>
      </c>
      <c r="J44" s="6">
        <f t="shared" si="2"/>
        <v>6.5360554677999971</v>
      </c>
      <c r="K44" s="6">
        <f t="shared" si="3"/>
        <v>41.466599492340009</v>
      </c>
      <c r="L44" s="7">
        <f t="shared" si="0"/>
        <v>6.3442851268056106</v>
      </c>
      <c r="M44" s="7">
        <f t="shared" si="4"/>
        <v>6.9307519672418758</v>
      </c>
      <c r="P44" s="5">
        <f t="shared" si="5"/>
        <v>4.8428760952899488</v>
      </c>
    </row>
    <row r="45" spans="1:16" x14ac:dyDescent="0.15">
      <c r="A45" s="5">
        <v>22</v>
      </c>
      <c r="B45" s="5">
        <v>43</v>
      </c>
      <c r="D45">
        <v>110.19523587109001</v>
      </c>
      <c r="E45">
        <v>165.79542269967001</v>
      </c>
      <c r="F45">
        <v>103.59176029963</v>
      </c>
      <c r="G45">
        <v>116.88436329587999</v>
      </c>
      <c r="I45" s="6">
        <f t="shared" si="1"/>
        <v>48.91105940379002</v>
      </c>
      <c r="J45" s="6">
        <f t="shared" si="2"/>
        <v>6.6034755714600095</v>
      </c>
      <c r="K45" s="6">
        <f t="shared" si="3"/>
        <v>40.98688871803801</v>
      </c>
      <c r="L45" s="7">
        <f t="shared" si="0"/>
        <v>6.2068661077784419</v>
      </c>
      <c r="M45" s="7">
        <f t="shared" si="4"/>
        <v>6.8069717119457831</v>
      </c>
      <c r="P45" s="5">
        <f t="shared" si="5"/>
        <v>2.5719496004941571</v>
      </c>
    </row>
    <row r="46" spans="1:16" x14ac:dyDescent="0.15">
      <c r="A46" s="5">
        <v>22.5</v>
      </c>
      <c r="B46" s="5">
        <v>44</v>
      </c>
      <c r="D46">
        <v>110.46893974778</v>
      </c>
      <c r="E46">
        <v>166.4343764596</v>
      </c>
      <c r="F46">
        <v>103.40308988763999</v>
      </c>
      <c r="G46">
        <v>116.89419475654999</v>
      </c>
      <c r="I46" s="6">
        <f t="shared" si="1"/>
        <v>49.54018170305001</v>
      </c>
      <c r="J46" s="6">
        <f t="shared" si="2"/>
        <v>7.0658498601400055</v>
      </c>
      <c r="K46" s="6">
        <f t="shared" si="3"/>
        <v>41.061161870882003</v>
      </c>
      <c r="L46" s="7">
        <f t="shared" si="0"/>
        <v>5.8112134681090435</v>
      </c>
      <c r="M46" s="7">
        <f t="shared" si="4"/>
        <v>6.4249578360074606</v>
      </c>
      <c r="P46" s="5">
        <f t="shared" si="5"/>
        <v>-3.9664325573896075</v>
      </c>
    </row>
    <row r="47" spans="1:16" x14ac:dyDescent="0.15">
      <c r="A47" s="5">
        <v>23</v>
      </c>
      <c r="B47" s="5">
        <v>45</v>
      </c>
      <c r="D47">
        <v>110.42503503035999</v>
      </c>
      <c r="E47">
        <v>166.89911256421999</v>
      </c>
      <c r="F47">
        <v>103.64279026217</v>
      </c>
      <c r="G47">
        <v>116.94709737828001</v>
      </c>
      <c r="I47" s="6">
        <f t="shared" si="1"/>
        <v>49.952015185939985</v>
      </c>
      <c r="J47" s="6">
        <f t="shared" si="2"/>
        <v>6.7822447681899973</v>
      </c>
      <c r="K47" s="6">
        <f t="shared" si="3"/>
        <v>41.813321464111986</v>
      </c>
      <c r="L47" s="7">
        <f t="shared" si="0"/>
        <v>6.1651153700946217</v>
      </c>
      <c r="M47" s="7">
        <f t="shared" si="4"/>
        <v>6.7924985017241148</v>
      </c>
      <c r="P47" s="5">
        <f t="shared" si="5"/>
        <v>1.8819952036816519</v>
      </c>
    </row>
    <row r="48" spans="1:16" x14ac:dyDescent="0.15">
      <c r="A48" s="5">
        <v>23.5</v>
      </c>
      <c r="B48" s="5">
        <v>46</v>
      </c>
      <c r="D48">
        <v>110.47687996262999</v>
      </c>
      <c r="E48">
        <v>166.10509107894001</v>
      </c>
      <c r="F48">
        <v>103.61985018727</v>
      </c>
      <c r="G48">
        <v>116.82818352060001</v>
      </c>
      <c r="I48" s="6">
        <f t="shared" si="1"/>
        <v>49.27690755834</v>
      </c>
      <c r="J48" s="6">
        <f t="shared" si="2"/>
        <v>6.8570297753599903</v>
      </c>
      <c r="K48" s="6">
        <f t="shared" si="3"/>
        <v>41.04847182790801</v>
      </c>
      <c r="L48" s="7">
        <f t="shared" si="0"/>
        <v>5.9863341960992127</v>
      </c>
      <c r="M48" s="7">
        <f t="shared" si="4"/>
        <v>6.6273560914597818</v>
      </c>
      <c r="P48" s="5">
        <f t="shared" si="5"/>
        <v>-1.0724641402363975</v>
      </c>
    </row>
    <row r="49" spans="1:25" x14ac:dyDescent="0.15">
      <c r="A49" s="5">
        <v>24</v>
      </c>
      <c r="B49" s="5">
        <v>47</v>
      </c>
      <c r="D49">
        <v>110.24100887436001</v>
      </c>
      <c r="E49">
        <v>165.82624941616001</v>
      </c>
      <c r="F49">
        <v>103.71301498127001</v>
      </c>
      <c r="G49">
        <v>116.85205992509</v>
      </c>
      <c r="I49" s="6">
        <f t="shared" si="1"/>
        <v>48.974189491070007</v>
      </c>
      <c r="J49" s="6">
        <f t="shared" si="2"/>
        <v>6.5279938930899988</v>
      </c>
      <c r="K49" s="6">
        <f t="shared" si="3"/>
        <v>41.14059681936201</v>
      </c>
      <c r="L49" s="7">
        <f t="shared" si="0"/>
        <v>6.3021806535251335</v>
      </c>
      <c r="M49" s="7">
        <f t="shared" si="4"/>
        <v>6.9568413126167776</v>
      </c>
      <c r="P49" s="5">
        <f t="shared" si="5"/>
        <v>4.1470760190053619</v>
      </c>
    </row>
    <row r="50" spans="1:25" x14ac:dyDescent="0.15">
      <c r="A50" s="5">
        <v>24.5</v>
      </c>
      <c r="B50" s="5">
        <v>48</v>
      </c>
      <c r="D50">
        <v>110.42269967305</v>
      </c>
      <c r="E50">
        <v>166.05137786080999</v>
      </c>
      <c r="F50">
        <v>103.6324906367</v>
      </c>
      <c r="G50">
        <v>116.98174157303001</v>
      </c>
      <c r="I50" s="6">
        <f t="shared" si="1"/>
        <v>49.069636287779986</v>
      </c>
      <c r="J50" s="6">
        <f t="shared" si="2"/>
        <v>6.7902090363500065</v>
      </c>
      <c r="K50" s="6">
        <f t="shared" si="3"/>
        <v>40.921385444159981</v>
      </c>
      <c r="L50" s="7">
        <f t="shared" si="0"/>
        <v>6.0265280825812058</v>
      </c>
      <c r="M50" s="7">
        <f t="shared" si="4"/>
        <v>6.6948275054039268</v>
      </c>
      <c r="P50" s="5">
        <f t="shared" si="5"/>
        <v>-0.40823758421123563</v>
      </c>
    </row>
    <row r="51" spans="1:25" x14ac:dyDescent="0.15">
      <c r="A51" s="5">
        <v>25</v>
      </c>
      <c r="B51" s="5">
        <v>49</v>
      </c>
      <c r="D51">
        <v>110.52592246614</v>
      </c>
      <c r="E51">
        <v>166.99252685661</v>
      </c>
      <c r="F51">
        <v>103.64325842696999</v>
      </c>
      <c r="G51">
        <v>117.18024344569</v>
      </c>
      <c r="I51" s="6">
        <f t="shared" si="1"/>
        <v>49.812283410920003</v>
      </c>
      <c r="J51" s="6">
        <f t="shared" si="2"/>
        <v>6.8826640391700096</v>
      </c>
      <c r="K51" s="6">
        <f t="shared" si="3"/>
        <v>41.55308656391599</v>
      </c>
      <c r="L51" s="7">
        <f t="shared" si="0"/>
        <v>6.0373550601093902</v>
      </c>
      <c r="M51" s="7">
        <f t="shared" si="4"/>
        <v>6.7192932466631863</v>
      </c>
      <c r="P51" s="5">
        <f t="shared" si="5"/>
        <v>-0.22931569769673849</v>
      </c>
    </row>
    <row r="52" spans="1:25" x14ac:dyDescent="0.15">
      <c r="A52" s="5">
        <v>25.5</v>
      </c>
      <c r="B52" s="5">
        <v>50</v>
      </c>
      <c r="D52">
        <v>110.65390004671001</v>
      </c>
      <c r="E52">
        <v>166.78701541336</v>
      </c>
      <c r="F52">
        <v>103.59597378277</v>
      </c>
      <c r="G52">
        <v>116.71769662921</v>
      </c>
      <c r="I52" s="6">
        <f t="shared" si="1"/>
        <v>50.069318784149999</v>
      </c>
      <c r="J52" s="6">
        <f t="shared" si="2"/>
        <v>7.0579262639400042</v>
      </c>
      <c r="K52" s="6">
        <f t="shared" si="3"/>
        <v>41.599807267421994</v>
      </c>
      <c r="L52" s="7">
        <f t="shared" si="0"/>
        <v>5.8940552382874278</v>
      </c>
      <c r="M52" s="7">
        <f t="shared" si="4"/>
        <v>6.5896321885722999</v>
      </c>
      <c r="P52" s="5">
        <f t="shared" si="5"/>
        <v>-2.5974257626555919</v>
      </c>
    </row>
    <row r="53" spans="1:25" x14ac:dyDescent="0.15">
      <c r="A53" s="5">
        <v>26</v>
      </c>
      <c r="B53" s="5">
        <v>51</v>
      </c>
      <c r="D53">
        <v>110.8944418496</v>
      </c>
      <c r="E53">
        <v>168.30966837925999</v>
      </c>
      <c r="F53">
        <v>103.52387640449</v>
      </c>
      <c r="G53">
        <v>116.72471910112</v>
      </c>
      <c r="I53" s="6">
        <f t="shared" si="1"/>
        <v>51.584949278139987</v>
      </c>
      <c r="J53" s="6">
        <f t="shared" si="2"/>
        <v>7.3705654451100031</v>
      </c>
      <c r="K53" s="6">
        <f t="shared" si="3"/>
        <v>42.740270744007987</v>
      </c>
      <c r="L53" s="7">
        <f t="shared" si="0"/>
        <v>5.798777727747332</v>
      </c>
      <c r="M53" s="7">
        <f t="shared" si="4"/>
        <v>6.5079934417632801</v>
      </c>
      <c r="P53" s="5">
        <f t="shared" si="5"/>
        <v>-4.1719401535705156</v>
      </c>
      <c r="S53" s="8"/>
      <c r="U53" s="13"/>
    </row>
    <row r="54" spans="1:25" x14ac:dyDescent="0.15">
      <c r="A54" s="5">
        <v>26.5</v>
      </c>
      <c r="B54" s="5">
        <v>52</v>
      </c>
      <c r="D54">
        <v>110.90611863615</v>
      </c>
      <c r="E54">
        <v>169.13498365250001</v>
      </c>
      <c r="F54">
        <v>103.64466292135</v>
      </c>
      <c r="G54">
        <v>116.61610486891</v>
      </c>
      <c r="I54" s="6">
        <f t="shared" si="1"/>
        <v>52.518878783590011</v>
      </c>
      <c r="J54" s="6">
        <f t="shared" si="2"/>
        <v>7.2614557147999932</v>
      </c>
      <c r="K54" s="6">
        <f t="shared" si="3"/>
        <v>43.805131925830018</v>
      </c>
      <c r="L54" s="7">
        <f t="shared" si="0"/>
        <v>6.0325551303092357</v>
      </c>
      <c r="M54" s="7">
        <f t="shared" si="4"/>
        <v>6.7554096080562598</v>
      </c>
      <c r="P54" s="5">
        <f t="shared" si="5"/>
        <v>-0.30863723436245638</v>
      </c>
      <c r="S54" s="8"/>
    </row>
    <row r="55" spans="1:25" x14ac:dyDescent="0.15">
      <c r="A55" s="5">
        <v>27</v>
      </c>
      <c r="B55" s="5">
        <v>53</v>
      </c>
      <c r="D55">
        <v>111.48201774872</v>
      </c>
      <c r="E55">
        <v>172.1447921532</v>
      </c>
      <c r="F55">
        <v>103.61610486891</v>
      </c>
      <c r="G55">
        <v>116.88061797752999</v>
      </c>
      <c r="I55" s="6">
        <f t="shared" si="1"/>
        <v>55.264174175670007</v>
      </c>
      <c r="J55" s="6">
        <f t="shared" si="2"/>
        <v>7.8659128798099971</v>
      </c>
      <c r="K55" s="6">
        <f t="shared" si="3"/>
        <v>45.825078719898009</v>
      </c>
      <c r="L55" s="7">
        <f t="shared" si="0"/>
        <v>5.8257800995381634</v>
      </c>
      <c r="M55" s="7">
        <f t="shared" si="4"/>
        <v>6.5622733410162635</v>
      </c>
      <c r="P55" s="5">
        <f t="shared" si="5"/>
        <v>-3.7257107891329624</v>
      </c>
      <c r="S55" s="8"/>
    </row>
    <row r="56" spans="1:25" x14ac:dyDescent="0.15">
      <c r="A56" s="5">
        <v>27.5</v>
      </c>
      <c r="B56" s="5">
        <v>54</v>
      </c>
      <c r="D56">
        <v>111.08687529191999</v>
      </c>
      <c r="E56">
        <v>170.88510042036</v>
      </c>
      <c r="F56">
        <v>103.48080524345001</v>
      </c>
      <c r="G56">
        <v>116.46582397004001</v>
      </c>
      <c r="I56" s="6">
        <f t="shared" si="1"/>
        <v>54.419276450319998</v>
      </c>
      <c r="J56" s="6">
        <f t="shared" si="2"/>
        <v>7.6060700484699879</v>
      </c>
      <c r="K56" s="6">
        <f t="shared" si="3"/>
        <v>45.291992392156011</v>
      </c>
      <c r="L56" s="7">
        <f t="shared" si="0"/>
        <v>5.9547167069894131</v>
      </c>
      <c r="M56" s="7">
        <f t="shared" si="4"/>
        <v>6.7048487121985891</v>
      </c>
      <c r="P56" s="5">
        <f t="shared" si="5"/>
        <v>-1.5949609112558853</v>
      </c>
      <c r="S56" s="8"/>
    </row>
    <row r="57" spans="1:25" x14ac:dyDescent="0.15">
      <c r="A57" s="5">
        <v>28</v>
      </c>
      <c r="B57" s="5">
        <v>55</v>
      </c>
      <c r="D57">
        <v>110.59645025688999</v>
      </c>
      <c r="E57">
        <v>168.31807566558001</v>
      </c>
      <c r="F57">
        <v>103.55945692884001</v>
      </c>
      <c r="G57">
        <v>116.62687265917999</v>
      </c>
      <c r="I57" s="6">
        <f t="shared" si="1"/>
        <v>51.691203006400016</v>
      </c>
      <c r="J57" s="6">
        <f t="shared" si="2"/>
        <v>7.0369933280499879</v>
      </c>
      <c r="K57" s="6">
        <f t="shared" si="3"/>
        <v>43.246811012740032</v>
      </c>
      <c r="L57" s="7">
        <f t="shared" si="0"/>
        <v>6.1456376319634938</v>
      </c>
      <c r="M57" s="7">
        <f t="shared" si="4"/>
        <v>6.9094084009037458</v>
      </c>
      <c r="P57" s="5">
        <f t="shared" si="5"/>
        <v>1.5601146379942512</v>
      </c>
      <c r="S57" s="8"/>
    </row>
    <row r="58" spans="1:25" x14ac:dyDescent="0.15">
      <c r="A58" s="5">
        <v>28.5</v>
      </c>
      <c r="B58" s="5">
        <v>56</v>
      </c>
      <c r="D58">
        <v>110.68752919197</v>
      </c>
      <c r="E58">
        <v>168.24241008874</v>
      </c>
      <c r="F58">
        <v>103.40028089888</v>
      </c>
      <c r="G58">
        <v>116.66011235955</v>
      </c>
      <c r="I58" s="6">
        <f t="shared" si="1"/>
        <v>51.582297729190003</v>
      </c>
      <c r="J58" s="6">
        <f t="shared" si="2"/>
        <v>7.287248293090002</v>
      </c>
      <c r="K58" s="6">
        <f t="shared" si="3"/>
        <v>42.837599777481998</v>
      </c>
      <c r="L58" s="7">
        <f t="shared" si="0"/>
        <v>5.8784328534684285</v>
      </c>
      <c r="M58" s="7">
        <f t="shared" si="4"/>
        <v>6.6558423861397564</v>
      </c>
      <c r="P58" s="5">
        <f t="shared" si="5"/>
        <v>-2.855594448828116</v>
      </c>
      <c r="S58" s="8"/>
    </row>
    <row r="59" spans="1:25" x14ac:dyDescent="0.15">
      <c r="A59" s="5">
        <v>29</v>
      </c>
      <c r="B59" s="5">
        <v>57</v>
      </c>
      <c r="D59">
        <v>110.85707613264999</v>
      </c>
      <c r="E59">
        <v>169.29799159270999</v>
      </c>
      <c r="F59">
        <v>103.50702247191001</v>
      </c>
      <c r="G59">
        <v>116.6722846442</v>
      </c>
      <c r="I59" s="6">
        <f t="shared" si="1"/>
        <v>52.625706948509986</v>
      </c>
      <c r="J59" s="6">
        <f t="shared" si="2"/>
        <v>7.350053660739988</v>
      </c>
      <c r="K59" s="6">
        <f t="shared" si="3"/>
        <v>43.805642555622001</v>
      </c>
      <c r="L59" s="7">
        <f t="shared" si="0"/>
        <v>5.9599078561300924</v>
      </c>
      <c r="M59" s="7">
        <f t="shared" si="4"/>
        <v>6.7509561525324964</v>
      </c>
      <c r="P59" s="5">
        <f t="shared" si="5"/>
        <v>-1.5091742551913832</v>
      </c>
      <c r="R59" s="3"/>
      <c r="S59" s="8"/>
    </row>
    <row r="60" spans="1:25" x14ac:dyDescent="0.15">
      <c r="A60" s="5">
        <v>29.5</v>
      </c>
      <c r="B60" s="5">
        <v>58</v>
      </c>
      <c r="D60">
        <v>110.7496496964</v>
      </c>
      <c r="E60">
        <v>168.78468005605001</v>
      </c>
      <c r="F60">
        <v>103.58848314607</v>
      </c>
      <c r="G60">
        <v>116.58426966291999</v>
      </c>
      <c r="I60" s="6">
        <f t="shared" si="1"/>
        <v>52.200410393130014</v>
      </c>
      <c r="J60" s="6">
        <f t="shared" si="2"/>
        <v>7.1611665503299946</v>
      </c>
      <c r="K60" s="6">
        <f t="shared" si="3"/>
        <v>43.607010532734023</v>
      </c>
      <c r="L60" s="7">
        <f t="shared" si="0"/>
        <v>6.0893724822982316</v>
      </c>
      <c r="M60" s="7">
        <f t="shared" si="4"/>
        <v>6.8940595424317115</v>
      </c>
      <c r="P60" s="5">
        <f t="shared" si="5"/>
        <v>0.63030142863614425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110.64922933209</v>
      </c>
      <c r="E61" s="16">
        <v>167.82297991593001</v>
      </c>
      <c r="F61" s="16">
        <v>103.5547752809</v>
      </c>
      <c r="G61" s="16">
        <v>117.05898876405</v>
      </c>
      <c r="I61" s="42">
        <f t="shared" si="1"/>
        <v>50.763991151880006</v>
      </c>
      <c r="J61" s="42">
        <f t="shared" si="2"/>
        <v>7.0944540511899987</v>
      </c>
      <c r="K61" s="42">
        <f t="shared" si="3"/>
        <v>42.250646290452011</v>
      </c>
      <c r="L61" s="43">
        <f t="shared" si="0"/>
        <v>5.9554471683927579</v>
      </c>
      <c r="M61" s="43">
        <f t="shared" si="4"/>
        <v>6.7737729922573138</v>
      </c>
      <c r="P61" s="17">
        <f t="shared" si="5"/>
        <v>-1.5828896261745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110.64455861747</v>
      </c>
      <c r="E62">
        <v>168.57776739841</v>
      </c>
      <c r="F62">
        <v>103.74578651685</v>
      </c>
      <c r="G62">
        <v>116.70458801498</v>
      </c>
      <c r="I62" s="6">
        <f t="shared" si="1"/>
        <v>51.873179383429999</v>
      </c>
      <c r="J62" s="6">
        <f t="shared" si="2"/>
        <v>6.8987721006199934</v>
      </c>
      <c r="K62" s="6">
        <f t="shared" si="3"/>
        <v>43.594652862686004</v>
      </c>
      <c r="L62" s="7">
        <f t="shared" si="0"/>
        <v>6.3191901728088897</v>
      </c>
      <c r="M62" s="7">
        <f t="shared" si="4"/>
        <v>7.1511547604045216</v>
      </c>
      <c r="P62" s="5">
        <f t="shared" si="5"/>
        <v>4.4281678815341223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110.60065390005001</v>
      </c>
      <c r="E63">
        <v>169.49042503503</v>
      </c>
      <c r="F63">
        <v>103.5</v>
      </c>
      <c r="G63">
        <v>116.90496254682</v>
      </c>
      <c r="I63" s="6">
        <f t="shared" si="1"/>
        <v>52.585462488209998</v>
      </c>
      <c r="J63" s="6">
        <f t="shared" si="2"/>
        <v>7.1006539000500055</v>
      </c>
      <c r="K63" s="6">
        <f t="shared" si="3"/>
        <v>44.064677808149995</v>
      </c>
      <c r="L63" s="7">
        <f t="shared" si="0"/>
        <v>6.2057211108176498</v>
      </c>
      <c r="M63" s="7">
        <f t="shared" si="4"/>
        <v>7.0513244621443576</v>
      </c>
      <c r="P63" s="5">
        <f t="shared" si="5"/>
        <v>2.5530278824297206</v>
      </c>
      <c r="R63" s="5">
        <v>-13</v>
      </c>
    </row>
    <row r="64" spans="1:25" x14ac:dyDescent="0.15">
      <c r="A64" s="5">
        <v>31.5</v>
      </c>
      <c r="B64" s="5">
        <v>62</v>
      </c>
      <c r="D64">
        <v>110.88136384867001</v>
      </c>
      <c r="E64">
        <v>170.32601588042999</v>
      </c>
      <c r="F64">
        <v>103.71722846442</v>
      </c>
      <c r="G64">
        <v>116.65730337079</v>
      </c>
      <c r="I64" s="6">
        <f t="shared" si="1"/>
        <v>53.668712509639988</v>
      </c>
      <c r="J64" s="6">
        <f t="shared" si="2"/>
        <v>7.1641353842500024</v>
      </c>
      <c r="K64" s="6">
        <f t="shared" si="3"/>
        <v>45.071750048539982</v>
      </c>
      <c r="L64" s="7">
        <f t="shared" si="0"/>
        <v>6.2913035043458274</v>
      </c>
      <c r="M64" s="7">
        <f t="shared" si="4"/>
        <v>7.1505456194036112</v>
      </c>
      <c r="P64" s="5">
        <f t="shared" si="5"/>
        <v>3.9673250177684167</v>
      </c>
      <c r="R64" s="5">
        <v>-13</v>
      </c>
      <c r="U64" s="40">
        <v>20</v>
      </c>
      <c r="V64" s="7">
        <f t="shared" ref="V64:V83" si="6">L41</f>
        <v>5.9982938726832549</v>
      </c>
      <c r="X64" s="40"/>
      <c r="Y64" s="7"/>
    </row>
    <row r="65" spans="1:25" x14ac:dyDescent="0.15">
      <c r="A65" s="5">
        <v>32</v>
      </c>
      <c r="B65" s="5">
        <v>63</v>
      </c>
      <c r="D65">
        <v>110.88743577767001</v>
      </c>
      <c r="E65">
        <v>170.25735637553001</v>
      </c>
      <c r="F65">
        <v>103.33567415730001</v>
      </c>
      <c r="G65">
        <v>116.8047752809</v>
      </c>
      <c r="I65" s="6">
        <f t="shared" si="1"/>
        <v>53.452581094630006</v>
      </c>
      <c r="J65" s="6">
        <f t="shared" si="2"/>
        <v>7.5517616203700015</v>
      </c>
      <c r="K65" s="6">
        <f t="shared" si="3"/>
        <v>44.390467150186005</v>
      </c>
      <c r="L65" s="7">
        <f t="shared" si="0"/>
        <v>5.8781605381250204</v>
      </c>
      <c r="M65" s="7">
        <f t="shared" si="4"/>
        <v>6.7510414169138802</v>
      </c>
      <c r="P65" s="5">
        <f t="shared" si="5"/>
        <v>-2.8600946128713667</v>
      </c>
      <c r="R65" s="5">
        <v>-13</v>
      </c>
      <c r="U65" s="5">
        <v>20.5</v>
      </c>
      <c r="V65" s="7">
        <f t="shared" si="6"/>
        <v>6.2762155400477573</v>
      </c>
      <c r="Y65" s="7"/>
    </row>
    <row r="66" spans="1:25" x14ac:dyDescent="0.15">
      <c r="A66" s="5">
        <v>32.5</v>
      </c>
      <c r="B66" s="5">
        <v>64</v>
      </c>
      <c r="D66">
        <v>110.78888369921</v>
      </c>
      <c r="E66">
        <v>170.17935544138001</v>
      </c>
      <c r="F66">
        <v>103.60112359551</v>
      </c>
      <c r="G66">
        <v>116.80992509363</v>
      </c>
      <c r="I66" s="6">
        <f t="shared" si="1"/>
        <v>53.369430347750011</v>
      </c>
      <c r="J66" s="6">
        <f t="shared" si="2"/>
        <v>7.1877601037000005</v>
      </c>
      <c r="K66" s="6">
        <f t="shared" si="3"/>
        <v>44.744118223310011</v>
      </c>
      <c r="L66" s="7">
        <f t="shared" ref="L66:L129" si="7">K66/J66</f>
        <v>6.2250433483829468</v>
      </c>
      <c r="M66" s="7">
        <f t="shared" si="4"/>
        <v>7.1115629909028826</v>
      </c>
      <c r="P66" s="5">
        <f t="shared" si="5"/>
        <v>2.8723387139027374</v>
      </c>
      <c r="R66" s="5">
        <v>-13</v>
      </c>
      <c r="U66" s="5">
        <v>21</v>
      </c>
      <c r="V66" s="7">
        <f t="shared" si="6"/>
        <v>6.2910064715489922</v>
      </c>
      <c r="Y66" s="7"/>
    </row>
    <row r="67" spans="1:25" x14ac:dyDescent="0.15">
      <c r="A67" s="5">
        <v>33</v>
      </c>
      <c r="B67" s="5">
        <v>65</v>
      </c>
      <c r="D67">
        <v>110.99719757123</v>
      </c>
      <c r="E67">
        <v>170.85007006071999</v>
      </c>
      <c r="F67">
        <v>103.62593632959</v>
      </c>
      <c r="G67">
        <v>116.96161048689</v>
      </c>
      <c r="I67" s="6">
        <f t="shared" ref="I67:I130" si="8">E67-G67</f>
        <v>53.888459573829991</v>
      </c>
      <c r="J67" s="6">
        <f t="shared" ref="J67:J130" si="9">D67-F67</f>
        <v>7.3712612416399992</v>
      </c>
      <c r="K67" s="6">
        <f t="shared" ref="K67:K130" si="10">I67-1.2*J67</f>
        <v>45.042946083861992</v>
      </c>
      <c r="L67" s="7">
        <f t="shared" si="7"/>
        <v>6.1106158915405073</v>
      </c>
      <c r="M67" s="7">
        <f t="shared" ref="M67:M130" si="11">L67+ABS($N$2)*A67</f>
        <v>7.0107742977915191</v>
      </c>
      <c r="P67" s="5">
        <f t="shared" ref="P67:P130" si="12">(L67-$O$2)/$O$2*100</f>
        <v>0.98136070143255361</v>
      </c>
      <c r="R67" s="5">
        <v>-13</v>
      </c>
      <c r="U67" s="5">
        <v>21.5</v>
      </c>
      <c r="V67" s="7">
        <f t="shared" si="6"/>
        <v>6.3442851268056106</v>
      </c>
      <c r="Y67" s="7"/>
    </row>
    <row r="68" spans="1:25" x14ac:dyDescent="0.15">
      <c r="A68" s="5">
        <v>33.5</v>
      </c>
      <c r="B68" s="5">
        <v>66</v>
      </c>
      <c r="D68">
        <v>110.73423633816</v>
      </c>
      <c r="E68">
        <v>170.26156001868</v>
      </c>
      <c r="F68">
        <v>103.59737827715</v>
      </c>
      <c r="G68">
        <v>116.41058052435</v>
      </c>
      <c r="I68" s="6">
        <f t="shared" si="8"/>
        <v>53.850979494330005</v>
      </c>
      <c r="J68" s="6">
        <f t="shared" si="9"/>
        <v>7.1368580610100025</v>
      </c>
      <c r="K68" s="6">
        <f t="shared" si="10"/>
        <v>45.286749821118001</v>
      </c>
      <c r="L68" s="7">
        <f t="shared" si="7"/>
        <v>6.345474357760879</v>
      </c>
      <c r="M68" s="7">
        <f t="shared" si="11"/>
        <v>7.2592715277429667</v>
      </c>
      <c r="P68" s="5">
        <f t="shared" si="12"/>
        <v>4.862528804964847</v>
      </c>
      <c r="R68" s="5">
        <v>-13</v>
      </c>
      <c r="U68" s="5">
        <v>22</v>
      </c>
      <c r="V68" s="7">
        <f t="shared" si="6"/>
        <v>6.2068661077784419</v>
      </c>
      <c r="Y68" s="7"/>
    </row>
    <row r="69" spans="1:25" x14ac:dyDescent="0.15">
      <c r="A69" s="5">
        <v>34</v>
      </c>
      <c r="B69" s="5">
        <v>67</v>
      </c>
      <c r="D69">
        <v>111.27557216254</v>
      </c>
      <c r="E69">
        <v>171.18636151331</v>
      </c>
      <c r="F69">
        <v>103.57724719101</v>
      </c>
      <c r="G69">
        <v>117.01872659176</v>
      </c>
      <c r="I69" s="6">
        <f t="shared" si="8"/>
        <v>54.167634921550004</v>
      </c>
      <c r="J69" s="6">
        <f t="shared" si="9"/>
        <v>7.6983249715299991</v>
      </c>
      <c r="K69" s="6">
        <f t="shared" si="10"/>
        <v>44.929644955714004</v>
      </c>
      <c r="L69" s="7">
        <f t="shared" si="7"/>
        <v>5.836288429219751</v>
      </c>
      <c r="M69" s="7">
        <f t="shared" si="11"/>
        <v>6.7637243629329138</v>
      </c>
      <c r="P69" s="5">
        <f t="shared" si="12"/>
        <v>-3.5520547373076456</v>
      </c>
      <c r="R69" s="5">
        <v>-13</v>
      </c>
      <c r="U69" s="5">
        <v>22.5</v>
      </c>
      <c r="V69" s="7">
        <f t="shared" si="6"/>
        <v>5.8112134681090435</v>
      </c>
      <c r="Y69" s="7"/>
    </row>
    <row r="70" spans="1:25" x14ac:dyDescent="0.15">
      <c r="A70" s="5">
        <v>34.5</v>
      </c>
      <c r="B70" s="5">
        <v>68</v>
      </c>
      <c r="D70">
        <v>111.07333021952</v>
      </c>
      <c r="E70">
        <v>171.65623540402001</v>
      </c>
      <c r="F70">
        <v>103.38623595506</v>
      </c>
      <c r="G70">
        <v>116.32303370787</v>
      </c>
      <c r="I70" s="6">
        <f t="shared" si="8"/>
        <v>55.333201696150013</v>
      </c>
      <c r="J70" s="6">
        <f t="shared" si="9"/>
        <v>7.6870942644600007</v>
      </c>
      <c r="K70" s="6">
        <f t="shared" si="10"/>
        <v>46.108688578798009</v>
      </c>
      <c r="L70" s="7">
        <f t="shared" si="7"/>
        <v>5.998194765475148</v>
      </c>
      <c r="M70" s="7">
        <f t="shared" si="11"/>
        <v>6.9392694629193876</v>
      </c>
      <c r="P70" s="5">
        <f t="shared" si="12"/>
        <v>-0.87646156774059303</v>
      </c>
      <c r="R70" s="5">
        <v>-13</v>
      </c>
      <c r="U70" s="5">
        <v>23</v>
      </c>
      <c r="V70" s="7">
        <f t="shared" si="6"/>
        <v>6.1651153700946217</v>
      </c>
      <c r="Y70" s="7"/>
    </row>
    <row r="71" spans="1:25" x14ac:dyDescent="0.15">
      <c r="A71" s="5">
        <v>35</v>
      </c>
      <c r="B71" s="5">
        <v>69</v>
      </c>
      <c r="D71">
        <v>110.92713685194001</v>
      </c>
      <c r="E71">
        <v>171.43297524521</v>
      </c>
      <c r="F71">
        <v>103.49578651685</v>
      </c>
      <c r="G71">
        <v>116.75187265917999</v>
      </c>
      <c r="I71" s="6">
        <f t="shared" si="8"/>
        <v>54.681102586030008</v>
      </c>
      <c r="J71" s="6">
        <f t="shared" si="9"/>
        <v>7.4313503350900021</v>
      </c>
      <c r="K71" s="6">
        <f t="shared" si="10"/>
        <v>45.763482183922008</v>
      </c>
      <c r="L71" s="7">
        <f t="shared" si="7"/>
        <v>6.1581650871486948</v>
      </c>
      <c r="M71" s="7">
        <f t="shared" si="11"/>
        <v>7.1128785483240105</v>
      </c>
      <c r="P71" s="5">
        <f t="shared" si="12"/>
        <v>1.7671378731609597</v>
      </c>
      <c r="R71" s="5">
        <v>-13</v>
      </c>
      <c r="U71" s="5">
        <v>23.5</v>
      </c>
      <c r="V71" s="7">
        <f t="shared" si="6"/>
        <v>5.9863341960992127</v>
      </c>
      <c r="Y71" s="7"/>
    </row>
    <row r="72" spans="1:25" x14ac:dyDescent="0.15">
      <c r="A72" s="5">
        <v>35.5</v>
      </c>
      <c r="B72" s="5">
        <v>70</v>
      </c>
      <c r="D72">
        <v>110.76833255488</v>
      </c>
      <c r="E72">
        <v>170.83932741710001</v>
      </c>
      <c r="F72">
        <v>103.50140449438</v>
      </c>
      <c r="G72">
        <v>116.89185393258001</v>
      </c>
      <c r="I72" s="6">
        <f t="shared" si="8"/>
        <v>53.947473484520003</v>
      </c>
      <c r="J72" s="6">
        <f t="shared" si="9"/>
        <v>7.2669280605000068</v>
      </c>
      <c r="K72" s="6">
        <f t="shared" si="10"/>
        <v>45.227159811919996</v>
      </c>
      <c r="L72" s="7">
        <f t="shared" si="7"/>
        <v>6.2236971985117062</v>
      </c>
      <c r="M72" s="7">
        <f t="shared" si="11"/>
        <v>7.1920494234180969</v>
      </c>
      <c r="P72" s="5">
        <f t="shared" si="12"/>
        <v>2.8500928309805067</v>
      </c>
      <c r="R72" s="5">
        <v>-13</v>
      </c>
      <c r="U72" s="5">
        <v>24</v>
      </c>
      <c r="V72" s="7">
        <f t="shared" si="6"/>
        <v>6.3021806535251335</v>
      </c>
      <c r="Y72" s="7"/>
    </row>
    <row r="73" spans="1:25" x14ac:dyDescent="0.15">
      <c r="A73" s="5">
        <v>36</v>
      </c>
      <c r="B73" s="5">
        <v>71</v>
      </c>
      <c r="D73">
        <v>110.66090611864</v>
      </c>
      <c r="E73">
        <v>171.22466137319</v>
      </c>
      <c r="F73">
        <v>103.62125468165</v>
      </c>
      <c r="G73">
        <v>116.80430711611</v>
      </c>
      <c r="I73" s="6">
        <f t="shared" si="8"/>
        <v>54.420354257080007</v>
      </c>
      <c r="J73" s="6">
        <f t="shared" si="9"/>
        <v>7.039651436989999</v>
      </c>
      <c r="K73" s="6">
        <f t="shared" si="10"/>
        <v>45.972772532692005</v>
      </c>
      <c r="L73" s="7">
        <f t="shared" si="7"/>
        <v>6.5305467101861163</v>
      </c>
      <c r="M73" s="7">
        <f t="shared" si="11"/>
        <v>7.512537698823583</v>
      </c>
      <c r="P73" s="5">
        <f t="shared" si="12"/>
        <v>7.9209534069739922</v>
      </c>
      <c r="R73" s="5">
        <v>-13</v>
      </c>
      <c r="U73" s="5">
        <v>24.5</v>
      </c>
      <c r="V73" s="7">
        <f t="shared" si="6"/>
        <v>6.0265280825812058</v>
      </c>
      <c r="Y73" s="7"/>
    </row>
    <row r="74" spans="1:25" x14ac:dyDescent="0.15">
      <c r="A74" s="5">
        <v>36.5</v>
      </c>
      <c r="B74" s="5">
        <v>72</v>
      </c>
      <c r="D74">
        <v>110.66324147595</v>
      </c>
      <c r="E74">
        <v>170.91546006538999</v>
      </c>
      <c r="F74">
        <v>103.68305243446</v>
      </c>
      <c r="G74">
        <v>116.73501872659</v>
      </c>
      <c r="I74" s="6">
        <f t="shared" si="8"/>
        <v>54.180441338799994</v>
      </c>
      <c r="J74" s="6">
        <f t="shared" si="9"/>
        <v>6.9801890414900072</v>
      </c>
      <c r="K74" s="6">
        <f t="shared" si="10"/>
        <v>45.804214489011983</v>
      </c>
      <c r="L74" s="7">
        <f t="shared" si="7"/>
        <v>6.5620306580170373</v>
      </c>
      <c r="M74" s="7">
        <f t="shared" si="11"/>
        <v>7.55766041038558</v>
      </c>
      <c r="P74" s="5">
        <f t="shared" si="12"/>
        <v>8.4412433333332491</v>
      </c>
      <c r="R74" s="5">
        <v>-13</v>
      </c>
      <c r="U74" s="5">
        <v>25</v>
      </c>
      <c r="V74" s="7">
        <f t="shared" si="6"/>
        <v>6.0373550601093902</v>
      </c>
      <c r="Y74" s="7"/>
    </row>
    <row r="75" spans="1:25" x14ac:dyDescent="0.15">
      <c r="A75" s="5">
        <v>37</v>
      </c>
      <c r="B75" s="5">
        <v>73</v>
      </c>
      <c r="D75">
        <v>110.49836524988</v>
      </c>
      <c r="E75">
        <v>172.79121905651999</v>
      </c>
      <c r="F75">
        <v>103.63810861423001</v>
      </c>
      <c r="G75">
        <v>116.95271535581</v>
      </c>
      <c r="I75" s="6">
        <f t="shared" si="8"/>
        <v>55.838503700709992</v>
      </c>
      <c r="J75" s="6">
        <f t="shared" si="9"/>
        <v>6.8602566356499892</v>
      </c>
      <c r="K75" s="6">
        <f t="shared" si="10"/>
        <v>47.606195737930008</v>
      </c>
      <c r="L75" s="7">
        <f t="shared" si="7"/>
        <v>6.9394190722457516</v>
      </c>
      <c r="M75" s="7">
        <f t="shared" si="11"/>
        <v>7.9486875883453703</v>
      </c>
      <c r="P75" s="5">
        <f t="shared" si="12"/>
        <v>14.677798904520358</v>
      </c>
      <c r="R75" s="5">
        <v>-13</v>
      </c>
      <c r="U75" s="5">
        <v>25.5</v>
      </c>
      <c r="V75" s="7">
        <f t="shared" si="6"/>
        <v>5.8940552382874278</v>
      </c>
      <c r="Y75" s="7"/>
    </row>
    <row r="76" spans="1:25" x14ac:dyDescent="0.15">
      <c r="A76" s="5">
        <v>37.5</v>
      </c>
      <c r="B76" s="5">
        <v>74</v>
      </c>
      <c r="D76">
        <v>110.05277907519999</v>
      </c>
      <c r="E76">
        <v>174.21531994394999</v>
      </c>
      <c r="F76">
        <v>103.66573033708001</v>
      </c>
      <c r="G76">
        <v>116.75187265917999</v>
      </c>
      <c r="I76" s="6">
        <f t="shared" si="8"/>
        <v>57.463447284769998</v>
      </c>
      <c r="J76" s="6">
        <f t="shared" si="9"/>
        <v>6.3870487381199865</v>
      </c>
      <c r="K76" s="6">
        <f t="shared" si="10"/>
        <v>49.798988799026013</v>
      </c>
      <c r="L76" s="7">
        <f t="shared" si="7"/>
        <v>7.7968700163205948</v>
      </c>
      <c r="M76" s="7">
        <f t="shared" si="11"/>
        <v>8.8197772961512904</v>
      </c>
      <c r="P76" s="5">
        <f t="shared" si="12"/>
        <v>28.847657492306155</v>
      </c>
      <c r="R76" s="5">
        <v>-13</v>
      </c>
      <c r="U76" s="5">
        <v>26</v>
      </c>
      <c r="V76" s="7">
        <f t="shared" si="6"/>
        <v>5.798777727747332</v>
      </c>
      <c r="Y76" s="7"/>
    </row>
    <row r="77" spans="1:25" x14ac:dyDescent="0.15">
      <c r="A77" s="5">
        <v>38</v>
      </c>
      <c r="B77" s="5">
        <v>75</v>
      </c>
      <c r="D77">
        <v>110.09621672116</v>
      </c>
      <c r="E77">
        <v>173.98552078468001</v>
      </c>
      <c r="F77">
        <v>103.56694756554</v>
      </c>
      <c r="G77">
        <v>116.89372659176</v>
      </c>
      <c r="I77" s="6">
        <f t="shared" si="8"/>
        <v>57.091794192920005</v>
      </c>
      <c r="J77" s="6">
        <f t="shared" si="9"/>
        <v>6.5292691556199998</v>
      </c>
      <c r="K77" s="6">
        <f t="shared" si="10"/>
        <v>49.256671206176009</v>
      </c>
      <c r="L77" s="7">
        <f t="shared" si="7"/>
        <v>7.5439792773405348</v>
      </c>
      <c r="M77" s="7">
        <f t="shared" si="11"/>
        <v>8.5805253209023054</v>
      </c>
      <c r="P77" s="5">
        <f t="shared" si="12"/>
        <v>24.668495950447362</v>
      </c>
      <c r="R77" s="5">
        <v>-13</v>
      </c>
      <c r="U77" s="40">
        <v>26.5</v>
      </c>
      <c r="V77" s="7">
        <f t="shared" si="6"/>
        <v>6.0325551303092357</v>
      </c>
      <c r="Y77" s="7"/>
    </row>
    <row r="78" spans="1:25" x14ac:dyDescent="0.15">
      <c r="A78" s="5">
        <v>38.5</v>
      </c>
      <c r="B78" s="5">
        <v>76</v>
      </c>
      <c r="D78">
        <v>109.85707613264999</v>
      </c>
      <c r="E78">
        <v>174.97244278375001</v>
      </c>
      <c r="F78">
        <v>103.26544943819999</v>
      </c>
      <c r="G78">
        <v>116.77855805243</v>
      </c>
      <c r="I78" s="6">
        <f t="shared" si="8"/>
        <v>58.193884731320011</v>
      </c>
      <c r="J78" s="6">
        <f t="shared" si="9"/>
        <v>6.5916266944499995</v>
      </c>
      <c r="K78" s="6">
        <f t="shared" si="10"/>
        <v>50.283932697980013</v>
      </c>
      <c r="L78" s="7">
        <f t="shared" si="7"/>
        <v>7.6284557710645151</v>
      </c>
      <c r="M78" s="7">
        <f t="shared" si="11"/>
        <v>8.6786405783573617</v>
      </c>
      <c r="P78" s="5">
        <f t="shared" si="12"/>
        <v>26.064517470200094</v>
      </c>
      <c r="R78" s="5">
        <v>-13</v>
      </c>
      <c r="U78" s="5">
        <v>27</v>
      </c>
      <c r="V78" s="7">
        <f t="shared" si="6"/>
        <v>5.8257800995381634</v>
      </c>
      <c r="Y78" s="7"/>
    </row>
    <row r="79" spans="1:25" x14ac:dyDescent="0.15">
      <c r="A79" s="5">
        <v>39</v>
      </c>
      <c r="B79" s="5">
        <v>77</v>
      </c>
      <c r="D79">
        <v>109.42503503035999</v>
      </c>
      <c r="E79">
        <v>175.26342830453001</v>
      </c>
      <c r="F79">
        <v>103.62546816478999</v>
      </c>
      <c r="G79">
        <v>116.93867041199</v>
      </c>
      <c r="I79" s="6">
        <f t="shared" si="8"/>
        <v>58.324757892540006</v>
      </c>
      <c r="J79" s="6">
        <f t="shared" si="9"/>
        <v>5.7995668655700001</v>
      </c>
      <c r="K79" s="6">
        <f t="shared" si="10"/>
        <v>51.365277653856005</v>
      </c>
      <c r="L79" s="7">
        <f t="shared" si="7"/>
        <v>8.8567437611235569</v>
      </c>
      <c r="M79" s="7">
        <f t="shared" si="11"/>
        <v>9.9205673321474794</v>
      </c>
      <c r="P79" s="5">
        <f t="shared" si="12"/>
        <v>46.36266658821318</v>
      </c>
      <c r="R79" s="5">
        <v>-13</v>
      </c>
      <c r="U79" s="5">
        <v>27.5</v>
      </c>
      <c r="V79" s="7">
        <f t="shared" si="6"/>
        <v>5.9547167069894131</v>
      </c>
      <c r="Y79" s="7"/>
    </row>
    <row r="80" spans="1:25" x14ac:dyDescent="0.15">
      <c r="A80" s="5">
        <v>39.5</v>
      </c>
      <c r="B80" s="5">
        <v>78</v>
      </c>
      <c r="D80">
        <v>109.82765063055</v>
      </c>
      <c r="E80">
        <v>175.33021952358999</v>
      </c>
      <c r="F80">
        <v>103.58286516854</v>
      </c>
      <c r="G80">
        <v>116.71348314607</v>
      </c>
      <c r="I80" s="6">
        <f t="shared" si="8"/>
        <v>58.616736377519985</v>
      </c>
      <c r="J80" s="6">
        <f t="shared" si="9"/>
        <v>6.2447854620100003</v>
      </c>
      <c r="K80" s="6">
        <f t="shared" si="10"/>
        <v>51.122993823107983</v>
      </c>
      <c r="L80" s="7">
        <f t="shared" si="7"/>
        <v>8.1865092298387943</v>
      </c>
      <c r="M80" s="7">
        <f t="shared" si="11"/>
        <v>9.2639715645937919</v>
      </c>
      <c r="P80" s="5">
        <f t="shared" si="12"/>
        <v>35.28666440455121</v>
      </c>
      <c r="R80" s="5">
        <v>-13</v>
      </c>
      <c r="U80" s="5">
        <v>28</v>
      </c>
      <c r="V80" s="7">
        <f t="shared" si="6"/>
        <v>6.1456376319634938</v>
      </c>
      <c r="Y80" s="7"/>
    </row>
    <row r="81" spans="1:25" x14ac:dyDescent="0.15">
      <c r="A81" s="5">
        <v>40</v>
      </c>
      <c r="B81" s="5">
        <v>79</v>
      </c>
      <c r="D81">
        <v>109.58991125642</v>
      </c>
      <c r="E81">
        <v>175.56655768332999</v>
      </c>
      <c r="F81">
        <v>103.80009363296</v>
      </c>
      <c r="G81">
        <v>116.81975655431</v>
      </c>
      <c r="I81" s="6">
        <f t="shared" si="8"/>
        <v>58.746801129019985</v>
      </c>
      <c r="J81" s="6">
        <f t="shared" si="9"/>
        <v>5.7898176234599958</v>
      </c>
      <c r="K81" s="6">
        <f t="shared" si="10"/>
        <v>51.799019980867989</v>
      </c>
      <c r="L81" s="7">
        <f t="shared" si="7"/>
        <v>8.9465719560805237</v>
      </c>
      <c r="M81" s="7">
        <f t="shared" si="11"/>
        <v>10.037673054566598</v>
      </c>
      <c r="P81" s="5">
        <f t="shared" si="12"/>
        <v>47.847127977557882</v>
      </c>
      <c r="R81" s="5">
        <v>-13</v>
      </c>
      <c r="U81" s="5">
        <v>28.5</v>
      </c>
      <c r="V81" s="7">
        <f t="shared" si="6"/>
        <v>5.8784328534684285</v>
      </c>
      <c r="Y81" s="7"/>
    </row>
    <row r="82" spans="1:25" x14ac:dyDescent="0.15">
      <c r="A82" s="5">
        <v>40.5</v>
      </c>
      <c r="B82" s="5">
        <v>80</v>
      </c>
      <c r="D82">
        <v>109.58103689865</v>
      </c>
      <c r="E82">
        <v>175.72069126576</v>
      </c>
      <c r="F82">
        <v>103.62546816478999</v>
      </c>
      <c r="G82">
        <v>116.96067415730001</v>
      </c>
      <c r="I82" s="6">
        <f t="shared" si="8"/>
        <v>58.760017108459991</v>
      </c>
      <c r="J82" s="6">
        <f t="shared" si="9"/>
        <v>5.9555687338600052</v>
      </c>
      <c r="K82" s="6">
        <f t="shared" si="10"/>
        <v>51.613334627827982</v>
      </c>
      <c r="L82" s="7">
        <f t="shared" si="7"/>
        <v>8.6663989510159904</v>
      </c>
      <c r="M82" s="7">
        <f t="shared" si="11"/>
        <v>9.77113881323314</v>
      </c>
      <c r="P82" s="5">
        <f t="shared" si="12"/>
        <v>43.217111660807639</v>
      </c>
      <c r="R82" s="5">
        <v>-13</v>
      </c>
      <c r="U82" s="5">
        <v>29</v>
      </c>
      <c r="V82" s="7">
        <f t="shared" si="6"/>
        <v>5.9599078561300924</v>
      </c>
      <c r="Y82" s="7"/>
    </row>
    <row r="83" spans="1:25" x14ac:dyDescent="0.15">
      <c r="A83" s="5">
        <v>41</v>
      </c>
      <c r="B83" s="5">
        <v>81</v>
      </c>
      <c r="D83">
        <v>109.78187762728</v>
      </c>
      <c r="E83">
        <v>176.67445119102999</v>
      </c>
      <c r="F83">
        <v>103.80383895131</v>
      </c>
      <c r="G83">
        <v>117.15777153558</v>
      </c>
      <c r="I83" s="6">
        <f t="shared" si="8"/>
        <v>59.516679655449991</v>
      </c>
      <c r="J83" s="6">
        <f t="shared" si="9"/>
        <v>5.9780386759699979</v>
      </c>
      <c r="K83" s="6">
        <f t="shared" si="10"/>
        <v>52.343033244285991</v>
      </c>
      <c r="L83" s="7">
        <f t="shared" si="7"/>
        <v>8.7558873539393414</v>
      </c>
      <c r="M83" s="7">
        <f t="shared" si="11"/>
        <v>9.8742659798875678</v>
      </c>
      <c r="P83" s="5">
        <f t="shared" si="12"/>
        <v>44.695957795893356</v>
      </c>
      <c r="R83" s="5">
        <v>-13</v>
      </c>
      <c r="U83" s="5">
        <v>29.5</v>
      </c>
      <c r="V83" s="7">
        <f t="shared" si="6"/>
        <v>6.0893724822982316</v>
      </c>
      <c r="Y83" s="7"/>
    </row>
    <row r="84" spans="1:25" x14ac:dyDescent="0.15">
      <c r="A84" s="5">
        <v>41.5</v>
      </c>
      <c r="B84" s="5">
        <v>82</v>
      </c>
      <c r="D84">
        <v>109.67818776273</v>
      </c>
      <c r="E84">
        <v>177.78654834189999</v>
      </c>
      <c r="F84">
        <v>103.60955056180001</v>
      </c>
      <c r="G84">
        <v>117.22003745318</v>
      </c>
      <c r="I84" s="6">
        <f t="shared" si="8"/>
        <v>60.566510888719989</v>
      </c>
      <c r="J84" s="6">
        <f t="shared" si="9"/>
        <v>6.0686372009299987</v>
      </c>
      <c r="K84" s="6">
        <f t="shared" si="10"/>
        <v>53.284146247603992</v>
      </c>
      <c r="L84" s="7">
        <f t="shared" si="7"/>
        <v>8.780249087791633</v>
      </c>
      <c r="M84" s="7">
        <f t="shared" si="11"/>
        <v>9.9122664774709346</v>
      </c>
      <c r="P84" s="5">
        <f t="shared" si="12"/>
        <v>45.09854913482144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109.31153666511</v>
      </c>
      <c r="E85">
        <v>176.82998598786</v>
      </c>
      <c r="F85">
        <v>103.58707865169001</v>
      </c>
      <c r="G85">
        <v>117.15355805243</v>
      </c>
      <c r="I85" s="6">
        <f t="shared" si="8"/>
        <v>59.676427935429999</v>
      </c>
      <c r="J85" s="6">
        <f t="shared" si="9"/>
        <v>5.7244580134199907</v>
      </c>
      <c r="K85" s="6">
        <f t="shared" si="10"/>
        <v>52.80707831932601</v>
      </c>
      <c r="L85" s="7">
        <f t="shared" si="7"/>
        <v>9.2248171260107164</v>
      </c>
      <c r="M85" s="7">
        <f t="shared" si="11"/>
        <v>10.370473279421095</v>
      </c>
      <c r="P85" s="5">
        <f t="shared" si="12"/>
        <v>52.445285735608152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109.57496496964001</v>
      </c>
      <c r="E86">
        <v>176.68285847735001</v>
      </c>
      <c r="F86">
        <v>103.73642322097</v>
      </c>
      <c r="G86">
        <v>116.92930711611</v>
      </c>
      <c r="I86" s="6">
        <f t="shared" si="8"/>
        <v>59.753551361240014</v>
      </c>
      <c r="J86" s="6">
        <f t="shared" si="9"/>
        <v>5.8385417486700106</v>
      </c>
      <c r="K86" s="6">
        <f t="shared" si="10"/>
        <v>52.747301262836004</v>
      </c>
      <c r="L86" s="7">
        <f t="shared" si="7"/>
        <v>9.0343280109029909</v>
      </c>
      <c r="M86" s="7">
        <f t="shared" si="11"/>
        <v>10.193622928044444</v>
      </c>
      <c r="P86" s="5">
        <f t="shared" si="12"/>
        <v>49.297346087000889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109.70808033629</v>
      </c>
      <c r="E87">
        <v>176.87949556282001</v>
      </c>
      <c r="F87">
        <v>103.63998127341</v>
      </c>
      <c r="G87">
        <v>116.83661048689</v>
      </c>
      <c r="I87" s="6">
        <f t="shared" si="8"/>
        <v>60.042885075930016</v>
      </c>
      <c r="J87" s="6">
        <f t="shared" si="9"/>
        <v>6.0680990628799947</v>
      </c>
      <c r="K87" s="6">
        <f t="shared" si="10"/>
        <v>52.761166200474023</v>
      </c>
      <c r="L87" s="7">
        <f t="shared" si="7"/>
        <v>8.6948425946482359</v>
      </c>
      <c r="M87" s="7">
        <f t="shared" si="11"/>
        <v>9.8677762755207663</v>
      </c>
      <c r="P87" s="5">
        <f t="shared" si="12"/>
        <v>43.687158852166391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109.41429238674</v>
      </c>
      <c r="E88">
        <v>177.47314339094001</v>
      </c>
      <c r="F88">
        <v>103.80102996255</v>
      </c>
      <c r="G88">
        <v>117.12546816478999</v>
      </c>
      <c r="I88" s="6">
        <f t="shared" si="8"/>
        <v>60.347675226150017</v>
      </c>
      <c r="J88" s="6">
        <f t="shared" si="9"/>
        <v>5.6132624241899975</v>
      </c>
      <c r="K88" s="6">
        <f t="shared" si="10"/>
        <v>53.61176031712202</v>
      </c>
      <c r="L88" s="7">
        <f t="shared" si="7"/>
        <v>9.5509093047361446</v>
      </c>
      <c r="M88" s="7">
        <f t="shared" si="11"/>
        <v>10.73748174933975</v>
      </c>
      <c r="P88" s="5">
        <f t="shared" si="12"/>
        <v>57.834142195621531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109.46193367585001</v>
      </c>
      <c r="E89">
        <v>177.79402148528999</v>
      </c>
      <c r="F89">
        <v>103.8824906367</v>
      </c>
      <c r="G89">
        <v>116.87406367041</v>
      </c>
      <c r="I89" s="6">
        <f t="shared" si="8"/>
        <v>60.919957814879993</v>
      </c>
      <c r="J89" s="6">
        <f t="shared" si="9"/>
        <v>5.5794430391500072</v>
      </c>
      <c r="K89" s="6">
        <f t="shared" si="10"/>
        <v>54.224626167899984</v>
      </c>
      <c r="L89" s="7">
        <f t="shared" si="7"/>
        <v>9.7186449951034479</v>
      </c>
      <c r="M89" s="7">
        <f t="shared" si="11"/>
        <v>10.91885620343813</v>
      </c>
      <c r="P89" s="5">
        <f t="shared" si="12"/>
        <v>60.606068716961794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109.24708080336001</v>
      </c>
      <c r="E90">
        <v>177.82765063055001</v>
      </c>
      <c r="F90">
        <v>103.65262172285</v>
      </c>
      <c r="G90">
        <v>116.91198501872999</v>
      </c>
      <c r="I90" s="6">
        <f t="shared" si="8"/>
        <v>60.915665611820017</v>
      </c>
      <c r="J90" s="6">
        <f t="shared" si="9"/>
        <v>5.5944590805100063</v>
      </c>
      <c r="K90" s="6">
        <f t="shared" si="10"/>
        <v>54.202314715208011</v>
      </c>
      <c r="L90" s="7">
        <f t="shared" si="7"/>
        <v>9.6885711263915049</v>
      </c>
      <c r="M90" s="7">
        <f t="shared" si="11"/>
        <v>10.902421098457262</v>
      </c>
      <c r="P90" s="5">
        <f t="shared" si="12"/>
        <v>60.109081140260642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109.59224661373</v>
      </c>
      <c r="E91">
        <v>178.08313872022001</v>
      </c>
      <c r="F91">
        <v>103.75983146067</v>
      </c>
      <c r="G91">
        <v>116.91245318352</v>
      </c>
      <c r="I91" s="6">
        <f t="shared" si="8"/>
        <v>61.170685536700006</v>
      </c>
      <c r="J91" s="6">
        <f t="shared" si="9"/>
        <v>5.8324151530599977</v>
      </c>
      <c r="K91" s="6">
        <f t="shared" si="10"/>
        <v>54.171787353028009</v>
      </c>
      <c r="L91" s="7">
        <f t="shared" si="7"/>
        <v>9.2880540790390391</v>
      </c>
      <c r="M91" s="7">
        <f t="shared" si="11"/>
        <v>10.515542814835873</v>
      </c>
      <c r="P91" s="5">
        <f t="shared" si="12"/>
        <v>53.49031191247078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109.07006071929</v>
      </c>
      <c r="E92">
        <v>176.07986921999</v>
      </c>
      <c r="F92">
        <v>103.61470037453</v>
      </c>
      <c r="G92">
        <v>117.04400749064</v>
      </c>
      <c r="I92" s="6">
        <f t="shared" si="8"/>
        <v>59.035861729350003</v>
      </c>
      <c r="J92" s="6">
        <f t="shared" si="9"/>
        <v>5.4553603447599954</v>
      </c>
      <c r="K92" s="6">
        <f t="shared" si="10"/>
        <v>52.489429315638006</v>
      </c>
      <c r="L92" s="7">
        <f t="shared" si="7"/>
        <v>9.6216246037817399</v>
      </c>
      <c r="M92" s="7">
        <f t="shared" si="11"/>
        <v>10.862752103309649</v>
      </c>
      <c r="P92" s="5">
        <f t="shared" si="12"/>
        <v>59.002752241937607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109.48762260626</v>
      </c>
      <c r="E93">
        <v>177.90705277908</v>
      </c>
      <c r="F93">
        <v>103.66245318352</v>
      </c>
      <c r="G93">
        <v>117.11048689139</v>
      </c>
      <c r="I93" s="6">
        <f t="shared" si="8"/>
        <v>60.796565887690008</v>
      </c>
      <c r="J93" s="6">
        <f t="shared" si="9"/>
        <v>5.8251694227400037</v>
      </c>
      <c r="K93" s="6">
        <f t="shared" si="10"/>
        <v>53.806362580402002</v>
      </c>
      <c r="L93" s="7">
        <f t="shared" si="7"/>
        <v>9.2368751319670501</v>
      </c>
      <c r="M93" s="7">
        <f t="shared" si="11"/>
        <v>10.491641395226036</v>
      </c>
      <c r="P93" s="5">
        <f t="shared" si="12"/>
        <v>52.644551058519738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109.06025221858999</v>
      </c>
      <c r="E94">
        <v>175.27417094815999</v>
      </c>
      <c r="F94">
        <v>103.65543071160999</v>
      </c>
      <c r="G94">
        <v>117.05056179775001</v>
      </c>
      <c r="I94" s="6">
        <f t="shared" si="8"/>
        <v>58.223609150409985</v>
      </c>
      <c r="J94" s="6">
        <f t="shared" si="9"/>
        <v>5.4048215069799994</v>
      </c>
      <c r="K94" s="6">
        <f t="shared" si="10"/>
        <v>51.737823342033984</v>
      </c>
      <c r="L94" s="7">
        <f t="shared" si="7"/>
        <v>9.5725313546835391</v>
      </c>
      <c r="M94" s="7">
        <f t="shared" si="11"/>
        <v>10.8409363816736</v>
      </c>
      <c r="P94" s="5">
        <f t="shared" si="12"/>
        <v>58.191458718799652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109.15740308267</v>
      </c>
      <c r="E95">
        <v>175.50443717888999</v>
      </c>
      <c r="F95">
        <v>103.80290262171999</v>
      </c>
      <c r="G95">
        <v>117.05945692884001</v>
      </c>
      <c r="I95" s="6">
        <f t="shared" si="8"/>
        <v>58.44498025004998</v>
      </c>
      <c r="J95" s="6">
        <f t="shared" si="9"/>
        <v>5.3545004609500069</v>
      </c>
      <c r="K95" s="6">
        <f t="shared" si="10"/>
        <v>52.019579696909972</v>
      </c>
      <c r="L95" s="7">
        <f t="shared" si="7"/>
        <v>9.7151134968210542</v>
      </c>
      <c r="M95" s="7">
        <f t="shared" si="11"/>
        <v>10.997157287542192</v>
      </c>
      <c r="P95" s="5">
        <f t="shared" si="12"/>
        <v>60.54770872376298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109.57683325549</v>
      </c>
      <c r="E96">
        <v>178.83278841663</v>
      </c>
      <c r="F96">
        <v>103.6722846442</v>
      </c>
      <c r="G96">
        <v>117.17883895131</v>
      </c>
      <c r="I96" s="6">
        <f t="shared" si="8"/>
        <v>61.653949465319997</v>
      </c>
      <c r="J96" s="6">
        <f t="shared" si="9"/>
        <v>5.9045486112899965</v>
      </c>
      <c r="K96" s="6">
        <f t="shared" si="10"/>
        <v>54.568491131771999</v>
      </c>
      <c r="L96" s="7">
        <f t="shared" si="7"/>
        <v>9.2417718481362705</v>
      </c>
      <c r="M96" s="7">
        <f t="shared" si="11"/>
        <v>10.537454402588484</v>
      </c>
      <c r="P96" s="5">
        <f t="shared" si="12"/>
        <v>52.725472044311225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109.57823446987</v>
      </c>
      <c r="E97">
        <v>180.60812704343999</v>
      </c>
      <c r="F97">
        <v>103.7972846442</v>
      </c>
      <c r="G97">
        <v>116.91807116104999</v>
      </c>
      <c r="I97" s="6">
        <f t="shared" si="8"/>
        <v>63.690055882389998</v>
      </c>
      <c r="J97" s="6">
        <f t="shared" si="9"/>
        <v>5.7809498256699925</v>
      </c>
      <c r="K97" s="6">
        <f t="shared" si="10"/>
        <v>56.752916091586009</v>
      </c>
      <c r="L97" s="7">
        <f t="shared" si="7"/>
        <v>9.8172303519359012</v>
      </c>
      <c r="M97" s="7">
        <f t="shared" si="11"/>
        <v>11.126551670119191</v>
      </c>
      <c r="P97" s="5">
        <f t="shared" si="12"/>
        <v>62.235247126287021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110.00887435778</v>
      </c>
      <c r="E98">
        <v>185.09621672116</v>
      </c>
      <c r="F98">
        <v>103.61610486891</v>
      </c>
      <c r="G98">
        <v>117.11376404494</v>
      </c>
      <c r="I98" s="6">
        <f t="shared" si="8"/>
        <v>67.982452676220007</v>
      </c>
      <c r="J98" s="6">
        <f t="shared" si="9"/>
        <v>6.3927694888700017</v>
      </c>
      <c r="K98" s="6">
        <f t="shared" si="10"/>
        <v>60.311129289576002</v>
      </c>
      <c r="L98" s="7">
        <f t="shared" si="7"/>
        <v>9.4342724846530821</v>
      </c>
      <c r="M98" s="7">
        <f t="shared" si="11"/>
        <v>10.757232566567447</v>
      </c>
      <c r="P98" s="5">
        <f t="shared" si="12"/>
        <v>55.906653214325644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109.81971041569</v>
      </c>
      <c r="E99">
        <v>184.47641289117001</v>
      </c>
      <c r="F99">
        <v>103.66666666667</v>
      </c>
      <c r="G99">
        <v>117.46441947565999</v>
      </c>
      <c r="I99" s="6">
        <f t="shared" si="8"/>
        <v>67.01199341551002</v>
      </c>
      <c r="J99" s="6">
        <f t="shared" si="9"/>
        <v>6.1530437490200001</v>
      </c>
      <c r="K99" s="6">
        <f t="shared" si="10"/>
        <v>59.628340916686021</v>
      </c>
      <c r="L99" s="7">
        <f t="shared" si="7"/>
        <v>9.6908689989703181</v>
      </c>
      <c r="M99" s="7">
        <f t="shared" si="11"/>
        <v>11.02746784461576</v>
      </c>
      <c r="P99" s="5">
        <f t="shared" si="12"/>
        <v>60.14705477562665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109.84166277440001</v>
      </c>
      <c r="E100">
        <v>183.03316207380001</v>
      </c>
      <c r="F100">
        <v>103.66151685393</v>
      </c>
      <c r="G100">
        <v>116.90402621723</v>
      </c>
      <c r="I100" s="6">
        <f t="shared" si="8"/>
        <v>66.129135856570016</v>
      </c>
      <c r="J100" s="6">
        <f t="shared" si="9"/>
        <v>6.1801459204700109</v>
      </c>
      <c r="K100" s="6">
        <f t="shared" si="10"/>
        <v>58.712960752006005</v>
      </c>
      <c r="L100" s="7">
        <f t="shared" si="7"/>
        <v>9.5002547686674657</v>
      </c>
      <c r="M100" s="7">
        <f t="shared" si="11"/>
        <v>10.850492378043983</v>
      </c>
      <c r="P100" s="5">
        <f t="shared" si="12"/>
        <v>56.99704752812714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109.79495562821</v>
      </c>
      <c r="E101">
        <v>183.31013545072</v>
      </c>
      <c r="F101">
        <v>103.59222846442</v>
      </c>
      <c r="G101">
        <v>117.24906367041</v>
      </c>
      <c r="I101" s="6">
        <f t="shared" si="8"/>
        <v>66.061071780310002</v>
      </c>
      <c r="J101" s="6">
        <f t="shared" si="9"/>
        <v>6.2027271637900014</v>
      </c>
      <c r="K101" s="6">
        <f t="shared" si="10"/>
        <v>58.617799183762003</v>
      </c>
      <c r="L101" s="7">
        <f t="shared" si="7"/>
        <v>9.4503268700835861</v>
      </c>
      <c r="M101" s="7">
        <f t="shared" si="11"/>
        <v>10.81420324319118</v>
      </c>
      <c r="P101" s="5">
        <f t="shared" si="12"/>
        <v>56.171960953311803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109.48575432041</v>
      </c>
      <c r="E102">
        <v>182.45165810368999</v>
      </c>
      <c r="F102">
        <v>103.78558052435</v>
      </c>
      <c r="G102">
        <v>117.20365168539</v>
      </c>
      <c r="I102" s="6">
        <f t="shared" si="8"/>
        <v>65.248006418299994</v>
      </c>
      <c r="J102" s="6">
        <f t="shared" si="9"/>
        <v>5.7001737960599996</v>
      </c>
      <c r="K102" s="6">
        <f t="shared" si="10"/>
        <v>58.407797863027994</v>
      </c>
      <c r="L102" s="7">
        <f t="shared" si="7"/>
        <v>10.246669654774365</v>
      </c>
      <c r="M102" s="7">
        <f t="shared" si="11"/>
        <v>11.624184791613034</v>
      </c>
      <c r="P102" s="5">
        <f t="shared" si="12"/>
        <v>69.331972875214774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109.59364782812</v>
      </c>
      <c r="E103">
        <v>181.57356375526001</v>
      </c>
      <c r="F103">
        <v>103.65917602995999</v>
      </c>
      <c r="G103">
        <v>117.13951310861</v>
      </c>
      <c r="I103" s="6">
        <f t="shared" si="8"/>
        <v>64.434050646650007</v>
      </c>
      <c r="J103" s="6">
        <f t="shared" si="9"/>
        <v>5.9344717981600041</v>
      </c>
      <c r="K103" s="6">
        <f t="shared" si="10"/>
        <v>57.312684488858004</v>
      </c>
      <c r="L103" s="7">
        <f t="shared" si="7"/>
        <v>9.6575881456927508</v>
      </c>
      <c r="M103" s="7">
        <f t="shared" si="11"/>
        <v>11.048742046262495</v>
      </c>
      <c r="P103" s="5">
        <f t="shared" si="12"/>
        <v>59.597069977216051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109.24427837459</v>
      </c>
      <c r="E104">
        <v>180.66791219057001</v>
      </c>
      <c r="F104">
        <v>103.79868913858</v>
      </c>
      <c r="G104">
        <v>116.8675093633</v>
      </c>
      <c r="I104" s="6">
        <f t="shared" si="8"/>
        <v>63.800402827270005</v>
      </c>
      <c r="J104" s="6">
        <f t="shared" si="9"/>
        <v>5.4455892360099938</v>
      </c>
      <c r="K104" s="6">
        <f t="shared" si="10"/>
        <v>57.265695744058014</v>
      </c>
      <c r="L104" s="7">
        <f t="shared" si="7"/>
        <v>10.515977842283387</v>
      </c>
      <c r="M104" s="7">
        <f t="shared" si="11"/>
        <v>11.920770506584208</v>
      </c>
      <c r="P104" s="5">
        <f t="shared" si="12"/>
        <v>73.782441977739495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109.15927136852</v>
      </c>
      <c r="E105">
        <v>179.05885100419999</v>
      </c>
      <c r="F105">
        <v>103.62453183521001</v>
      </c>
      <c r="G105">
        <v>117.1015917603</v>
      </c>
      <c r="I105" s="6">
        <f t="shared" si="8"/>
        <v>61.957259243899998</v>
      </c>
      <c r="J105" s="6">
        <f t="shared" si="9"/>
        <v>5.5347395333099882</v>
      </c>
      <c r="K105" s="6">
        <f t="shared" si="10"/>
        <v>55.315571803928009</v>
      </c>
      <c r="L105" s="7">
        <f t="shared" si="7"/>
        <v>9.9942502209940773</v>
      </c>
      <c r="M105" s="7">
        <f t="shared" si="11"/>
        <v>11.412681649025973</v>
      </c>
      <c r="P105" s="5">
        <f t="shared" si="12"/>
        <v>65.16059991657302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109.3521718823</v>
      </c>
      <c r="E106">
        <v>178.36851938346999</v>
      </c>
      <c r="F106">
        <v>103.48829588015001</v>
      </c>
      <c r="G106">
        <v>116.66338951311</v>
      </c>
      <c r="I106" s="6">
        <f t="shared" si="8"/>
        <v>61.705129870359983</v>
      </c>
      <c r="J106" s="6">
        <f t="shared" si="9"/>
        <v>5.8638760021499934</v>
      </c>
      <c r="K106" s="6">
        <f t="shared" si="10"/>
        <v>54.668478667779993</v>
      </c>
      <c r="L106" s="7">
        <f t="shared" si="7"/>
        <v>9.3229254247081226</v>
      </c>
      <c r="M106" s="7">
        <f t="shared" si="11"/>
        <v>10.754995616471096</v>
      </c>
      <c r="P106" s="5">
        <f t="shared" si="12"/>
        <v>54.066580491228763</v>
      </c>
      <c r="R106" s="5">
        <v>-13</v>
      </c>
    </row>
    <row r="107" spans="1:25" x14ac:dyDescent="0.15">
      <c r="A107" s="5">
        <v>53</v>
      </c>
      <c r="B107" s="5">
        <v>105</v>
      </c>
      <c r="D107">
        <v>109.10789350771</v>
      </c>
      <c r="E107">
        <v>178.00326950023</v>
      </c>
      <c r="F107">
        <v>103.56460674157</v>
      </c>
      <c r="G107">
        <v>116.74531835206</v>
      </c>
      <c r="I107" s="6">
        <f t="shared" si="8"/>
        <v>61.257951148170008</v>
      </c>
      <c r="J107" s="6">
        <f t="shared" si="9"/>
        <v>5.5432867661399996</v>
      </c>
      <c r="K107" s="6">
        <f t="shared" si="10"/>
        <v>54.606007028802011</v>
      </c>
      <c r="L107" s="7">
        <f t="shared" si="7"/>
        <v>9.8508356743063175</v>
      </c>
      <c r="M107" s="7">
        <f t="shared" si="11"/>
        <v>11.296544629800366</v>
      </c>
      <c r="P107" s="5">
        <f t="shared" si="12"/>
        <v>62.790593958751629</v>
      </c>
      <c r="R107" s="5">
        <v>-13</v>
      </c>
    </row>
    <row r="108" spans="1:25" x14ac:dyDescent="0.15">
      <c r="A108" s="5">
        <v>53.5</v>
      </c>
      <c r="B108" s="5">
        <v>106</v>
      </c>
      <c r="D108">
        <v>109.05511443251</v>
      </c>
      <c r="E108">
        <v>178.12470808034001</v>
      </c>
      <c r="F108">
        <v>103.57350187266</v>
      </c>
      <c r="G108">
        <v>116.79634831461</v>
      </c>
      <c r="I108" s="6">
        <f t="shared" si="8"/>
        <v>61.328359765730013</v>
      </c>
      <c r="J108" s="6">
        <f t="shared" si="9"/>
        <v>5.4816125598499923</v>
      </c>
      <c r="K108" s="6">
        <f t="shared" si="10"/>
        <v>54.75042469391002</v>
      </c>
      <c r="L108" s="7">
        <f t="shared" si="7"/>
        <v>9.9880143107757871</v>
      </c>
      <c r="M108" s="7">
        <f t="shared" si="11"/>
        <v>11.447362030000912</v>
      </c>
      <c r="P108" s="5">
        <f t="shared" si="12"/>
        <v>65.057547996728644</v>
      </c>
      <c r="R108" s="5">
        <v>-13</v>
      </c>
    </row>
    <row r="109" spans="1:25" x14ac:dyDescent="0.15">
      <c r="A109" s="5">
        <v>54</v>
      </c>
      <c r="B109" s="5">
        <v>107</v>
      </c>
      <c r="D109">
        <v>109.16954694067999</v>
      </c>
      <c r="E109">
        <v>176.48762260626</v>
      </c>
      <c r="F109">
        <v>103.72097378277</v>
      </c>
      <c r="G109">
        <v>117.02294007491</v>
      </c>
      <c r="I109" s="6">
        <f t="shared" si="8"/>
        <v>59.464682531350007</v>
      </c>
      <c r="J109" s="6">
        <f t="shared" si="9"/>
        <v>5.4485731579099905</v>
      </c>
      <c r="K109" s="6">
        <f t="shared" si="10"/>
        <v>52.926394741858019</v>
      </c>
      <c r="L109" s="7">
        <f t="shared" si="7"/>
        <v>9.7138082224374447</v>
      </c>
      <c r="M109" s="7">
        <f t="shared" si="11"/>
        <v>11.186794705393645</v>
      </c>
      <c r="P109" s="5">
        <f t="shared" si="12"/>
        <v>60.526138331238698</v>
      </c>
      <c r="R109" s="5">
        <v>-13</v>
      </c>
    </row>
    <row r="110" spans="1:25" x14ac:dyDescent="0.15">
      <c r="A110" s="5">
        <v>54.5</v>
      </c>
      <c r="B110" s="5">
        <v>108</v>
      </c>
      <c r="D110">
        <v>109.16207379729001</v>
      </c>
      <c r="E110">
        <v>177.33675852405</v>
      </c>
      <c r="F110">
        <v>103.50561797752999</v>
      </c>
      <c r="G110">
        <v>116.58567415730001</v>
      </c>
      <c r="I110" s="6">
        <f t="shared" si="8"/>
        <v>60.751084366749993</v>
      </c>
      <c r="J110" s="6">
        <f t="shared" si="9"/>
        <v>5.6564558197600121</v>
      </c>
      <c r="K110" s="6">
        <f t="shared" si="10"/>
        <v>53.963337383037981</v>
      </c>
      <c r="L110" s="7">
        <f t="shared" si="7"/>
        <v>9.5401323907675284</v>
      </c>
      <c r="M110" s="7">
        <f t="shared" si="11"/>
        <v>11.026757637454805</v>
      </c>
      <c r="P110" s="5">
        <f t="shared" si="12"/>
        <v>57.65604763755583</v>
      </c>
      <c r="R110" s="5">
        <v>-13</v>
      </c>
    </row>
    <row r="111" spans="1:25" x14ac:dyDescent="0.15">
      <c r="A111" s="5">
        <v>55</v>
      </c>
      <c r="B111" s="5">
        <v>109</v>
      </c>
      <c r="D111">
        <v>109.24567958898</v>
      </c>
      <c r="E111">
        <v>175.52078468005999</v>
      </c>
      <c r="F111">
        <v>103.7111423221</v>
      </c>
      <c r="G111">
        <v>117.0547752809</v>
      </c>
      <c r="I111" s="6">
        <f t="shared" si="8"/>
        <v>58.466009399159987</v>
      </c>
      <c r="J111" s="6">
        <f t="shared" si="9"/>
        <v>5.5345372668799939</v>
      </c>
      <c r="K111" s="6">
        <f t="shared" si="10"/>
        <v>51.824564678903997</v>
      </c>
      <c r="L111" s="7">
        <f t="shared" si="7"/>
        <v>9.3638478123608806</v>
      </c>
      <c r="M111" s="7">
        <f t="shared" si="11"/>
        <v>10.864111822779233</v>
      </c>
      <c r="P111" s="5">
        <f t="shared" si="12"/>
        <v>54.74284593839063</v>
      </c>
      <c r="R111" s="5">
        <v>-13</v>
      </c>
    </row>
    <row r="112" spans="1:25" x14ac:dyDescent="0.15">
      <c r="A112" s="5">
        <v>55.5</v>
      </c>
      <c r="B112" s="5">
        <v>110</v>
      </c>
      <c r="D112">
        <v>109.07146193368</v>
      </c>
      <c r="E112">
        <v>177.03923400279999</v>
      </c>
      <c r="F112">
        <v>103.58661048689</v>
      </c>
      <c r="G112">
        <v>116.80102996255</v>
      </c>
      <c r="I112" s="6">
        <f t="shared" si="8"/>
        <v>60.238204040249983</v>
      </c>
      <c r="J112" s="6">
        <f t="shared" si="9"/>
        <v>5.4848514467900031</v>
      </c>
      <c r="K112" s="6">
        <f t="shared" si="10"/>
        <v>53.656382304101982</v>
      </c>
      <c r="L112" s="7">
        <f t="shared" si="7"/>
        <v>9.7826500543609534</v>
      </c>
      <c r="M112" s="7">
        <f t="shared" si="11"/>
        <v>11.296552828510382</v>
      </c>
      <c r="P112" s="5">
        <f t="shared" si="12"/>
        <v>61.663788280802564</v>
      </c>
      <c r="R112" s="5">
        <v>-13</v>
      </c>
    </row>
    <row r="113" spans="1:18" x14ac:dyDescent="0.15">
      <c r="A113" s="5">
        <v>56</v>
      </c>
      <c r="B113" s="5">
        <v>111</v>
      </c>
      <c r="D113">
        <v>109.18028958431</v>
      </c>
      <c r="E113">
        <v>175.87669313404999</v>
      </c>
      <c r="F113">
        <v>103.56413857678</v>
      </c>
      <c r="G113">
        <v>116.70458801498</v>
      </c>
      <c r="I113" s="6">
        <f t="shared" si="8"/>
        <v>59.172105119069982</v>
      </c>
      <c r="J113" s="6">
        <f t="shared" si="9"/>
        <v>5.6161510075300072</v>
      </c>
      <c r="K113" s="6">
        <f t="shared" si="10"/>
        <v>52.432723910033971</v>
      </c>
      <c r="L113" s="7">
        <f t="shared" si="7"/>
        <v>9.3360602020375474</v>
      </c>
      <c r="M113" s="7">
        <f t="shared" si="11"/>
        <v>10.863601739918051</v>
      </c>
      <c r="P113" s="5">
        <f t="shared" si="12"/>
        <v>54.283640066037229</v>
      </c>
      <c r="R113" s="5">
        <v>-13</v>
      </c>
    </row>
    <row r="114" spans="1:18" x14ac:dyDescent="0.15">
      <c r="A114" s="5">
        <v>56.5</v>
      </c>
      <c r="B114" s="5">
        <v>112</v>
      </c>
      <c r="D114">
        <v>108.89631013544999</v>
      </c>
      <c r="E114">
        <v>175.49229332088001</v>
      </c>
      <c r="F114">
        <v>103.58941947565999</v>
      </c>
      <c r="G114">
        <v>116.76357677903</v>
      </c>
      <c r="I114" s="6">
        <f t="shared" si="8"/>
        <v>58.728716541850005</v>
      </c>
      <c r="J114" s="6">
        <f t="shared" si="9"/>
        <v>5.3068906597899996</v>
      </c>
      <c r="K114" s="6">
        <f t="shared" si="10"/>
        <v>52.360447750102004</v>
      </c>
      <c r="L114" s="7">
        <f t="shared" si="7"/>
        <v>9.8665020831942254</v>
      </c>
      <c r="M114" s="7">
        <f t="shared" si="11"/>
        <v>11.407682384805806</v>
      </c>
      <c r="P114" s="5">
        <f t="shared" si="12"/>
        <v>63.049490167396669</v>
      </c>
      <c r="R114" s="5">
        <v>-13</v>
      </c>
    </row>
    <row r="115" spans="1:18" x14ac:dyDescent="0.15">
      <c r="A115" s="5">
        <v>57</v>
      </c>
      <c r="B115" s="5">
        <v>113</v>
      </c>
      <c r="D115">
        <v>109.08827650631</v>
      </c>
      <c r="E115">
        <v>175.27650630547001</v>
      </c>
      <c r="F115">
        <v>103.34831460674</v>
      </c>
      <c r="G115">
        <v>117.14513108614</v>
      </c>
      <c r="I115" s="6">
        <f t="shared" si="8"/>
        <v>58.13137521933001</v>
      </c>
      <c r="J115" s="6">
        <f t="shared" si="9"/>
        <v>5.739961899569991</v>
      </c>
      <c r="K115" s="6">
        <f t="shared" si="10"/>
        <v>51.243420939846018</v>
      </c>
      <c r="L115" s="7">
        <f t="shared" si="7"/>
        <v>8.9274845088579617</v>
      </c>
      <c r="M115" s="7">
        <f t="shared" si="11"/>
        <v>10.482303574200618</v>
      </c>
      <c r="P115" s="5">
        <f t="shared" si="12"/>
        <v>47.531697188409531</v>
      </c>
      <c r="R115" s="5">
        <v>-13</v>
      </c>
    </row>
    <row r="116" spans="1:18" x14ac:dyDescent="0.15">
      <c r="A116" s="5">
        <v>57.5</v>
      </c>
      <c r="B116" s="5">
        <v>114</v>
      </c>
      <c r="D116">
        <v>108.95562821112</v>
      </c>
      <c r="E116">
        <v>174.63241475946</v>
      </c>
      <c r="F116">
        <v>103.54775280899</v>
      </c>
      <c r="G116">
        <v>116.75561797752999</v>
      </c>
      <c r="I116" s="6">
        <f t="shared" si="8"/>
        <v>57.876796781930011</v>
      </c>
      <c r="J116" s="6">
        <f t="shared" si="9"/>
        <v>5.4078754021300028</v>
      </c>
      <c r="K116" s="6">
        <f t="shared" si="10"/>
        <v>51.387346299374009</v>
      </c>
      <c r="L116" s="7">
        <f t="shared" si="7"/>
        <v>9.5023169873947264</v>
      </c>
      <c r="M116" s="7">
        <f t="shared" si="11"/>
        <v>11.070774816468459</v>
      </c>
      <c r="P116" s="5">
        <f t="shared" si="12"/>
        <v>57.031126851200128</v>
      </c>
      <c r="R116" s="5">
        <v>-13</v>
      </c>
    </row>
    <row r="117" spans="1:18" x14ac:dyDescent="0.15">
      <c r="A117" s="5">
        <v>58</v>
      </c>
      <c r="B117" s="5">
        <v>115</v>
      </c>
      <c r="D117">
        <v>109.09014479215</v>
      </c>
      <c r="E117">
        <v>175.20551144325</v>
      </c>
      <c r="F117">
        <v>103.78417602995999</v>
      </c>
      <c r="G117">
        <v>116.77247191011</v>
      </c>
      <c r="I117" s="6">
        <f t="shared" si="8"/>
        <v>58.433039533140004</v>
      </c>
      <c r="J117" s="6">
        <f t="shared" si="9"/>
        <v>5.3059687621900054</v>
      </c>
      <c r="K117" s="6">
        <f t="shared" si="10"/>
        <v>52.065877018511998</v>
      </c>
      <c r="L117" s="7">
        <f t="shared" si="7"/>
        <v>9.8126994997652677</v>
      </c>
      <c r="M117" s="7">
        <f t="shared" si="11"/>
        <v>11.394796092570076</v>
      </c>
      <c r="P117" s="5">
        <f t="shared" si="12"/>
        <v>62.160372248623538</v>
      </c>
      <c r="R117" s="5">
        <v>-13</v>
      </c>
    </row>
    <row r="118" spans="1:18" x14ac:dyDescent="0.15">
      <c r="A118" s="5">
        <v>58.5</v>
      </c>
      <c r="B118" s="5">
        <v>116</v>
      </c>
      <c r="D118">
        <v>109.25829051845</v>
      </c>
      <c r="E118">
        <v>173.91546006538999</v>
      </c>
      <c r="F118">
        <v>103.71441947565999</v>
      </c>
      <c r="G118">
        <v>116.62125468165</v>
      </c>
      <c r="I118" s="6">
        <f t="shared" si="8"/>
        <v>57.294205383739992</v>
      </c>
      <c r="J118" s="6">
        <f t="shared" si="9"/>
        <v>5.543871042790002</v>
      </c>
      <c r="K118" s="6">
        <f t="shared" si="10"/>
        <v>50.641560132391987</v>
      </c>
      <c r="L118" s="7">
        <f t="shared" si="7"/>
        <v>9.1346930225321721</v>
      </c>
      <c r="M118" s="7">
        <f t="shared" si="11"/>
        <v>10.730428379068055</v>
      </c>
      <c r="P118" s="5">
        <f t="shared" si="12"/>
        <v>50.955934291695712</v>
      </c>
      <c r="R118" s="5">
        <v>-13</v>
      </c>
    </row>
    <row r="119" spans="1:18" x14ac:dyDescent="0.15">
      <c r="A119" s="5">
        <v>59</v>
      </c>
      <c r="B119" s="5">
        <v>117</v>
      </c>
      <c r="D119">
        <v>109</v>
      </c>
      <c r="E119">
        <v>173.98738907053001</v>
      </c>
      <c r="F119">
        <v>103.73876404494</v>
      </c>
      <c r="G119">
        <v>116.90823970037999</v>
      </c>
      <c r="I119" s="6">
        <f t="shared" si="8"/>
        <v>57.07914937015002</v>
      </c>
      <c r="J119" s="6">
        <f t="shared" si="9"/>
        <v>5.2612359550600019</v>
      </c>
      <c r="K119" s="6">
        <f t="shared" si="10"/>
        <v>50.765666224078018</v>
      </c>
      <c r="L119" s="7">
        <f t="shared" si="7"/>
        <v>9.6490000938380387</v>
      </c>
      <c r="M119" s="7">
        <f t="shared" si="11"/>
        <v>11.258374214104999</v>
      </c>
      <c r="P119" s="5">
        <f t="shared" si="12"/>
        <v>59.455147595338985</v>
      </c>
      <c r="R119" s="5">
        <v>-13</v>
      </c>
    </row>
    <row r="120" spans="1:18" x14ac:dyDescent="0.15">
      <c r="A120" s="5">
        <v>59.5</v>
      </c>
      <c r="B120" s="5">
        <v>118</v>
      </c>
      <c r="D120">
        <v>109.03829985988</v>
      </c>
      <c r="E120">
        <v>173.10368986455001</v>
      </c>
      <c r="F120">
        <v>103.56507490637</v>
      </c>
      <c r="G120">
        <v>116.73876404494</v>
      </c>
      <c r="I120" s="6">
        <f t="shared" si="8"/>
        <v>56.364925819610008</v>
      </c>
      <c r="J120" s="6">
        <f t="shared" si="9"/>
        <v>5.4732249535099982</v>
      </c>
      <c r="K120" s="6">
        <f t="shared" si="10"/>
        <v>49.797055875398009</v>
      </c>
      <c r="L120" s="7">
        <f t="shared" si="7"/>
        <v>9.09830242651784</v>
      </c>
      <c r="M120" s="7">
        <f t="shared" si="11"/>
        <v>10.721315310515877</v>
      </c>
      <c r="P120" s="5">
        <f t="shared" si="12"/>
        <v>50.354559247430416</v>
      </c>
      <c r="R120" s="5">
        <v>-13</v>
      </c>
    </row>
    <row r="121" spans="1:18" x14ac:dyDescent="0.15">
      <c r="A121" s="5">
        <v>60</v>
      </c>
      <c r="B121" s="5">
        <v>119</v>
      </c>
      <c r="D121">
        <v>108.69219990659001</v>
      </c>
      <c r="E121">
        <v>171.51985053713</v>
      </c>
      <c r="F121">
        <v>103.40402621723</v>
      </c>
      <c r="G121">
        <v>116.45833333333</v>
      </c>
      <c r="I121" s="6">
        <f t="shared" si="8"/>
        <v>55.061517203799994</v>
      </c>
      <c r="J121" s="6">
        <f t="shared" si="9"/>
        <v>5.2881736893600078</v>
      </c>
      <c r="K121" s="6">
        <f t="shared" si="10"/>
        <v>48.715708776567986</v>
      </c>
      <c r="L121" s="7">
        <f t="shared" si="7"/>
        <v>9.2121990763249162</v>
      </c>
      <c r="M121" s="7">
        <f t="shared" si="11"/>
        <v>10.848850724054028</v>
      </c>
      <c r="P121" s="5">
        <f t="shared" si="12"/>
        <v>52.236765375420823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108.67258290517999</v>
      </c>
      <c r="E122">
        <v>171.23026623073</v>
      </c>
      <c r="F122">
        <v>103.6324906367</v>
      </c>
      <c r="G122">
        <v>116.80009363296</v>
      </c>
      <c r="I122" s="6">
        <f t="shared" si="8"/>
        <v>54.430172597769996</v>
      </c>
      <c r="J122" s="6">
        <f t="shared" si="9"/>
        <v>5.0400922684799951</v>
      </c>
      <c r="K122" s="6">
        <f t="shared" si="10"/>
        <v>48.382061875594005</v>
      </c>
      <c r="L122" s="7">
        <f t="shared" si="7"/>
        <v>9.5994397122783628</v>
      </c>
      <c r="M122" s="7">
        <f t="shared" si="11"/>
        <v>11.24973012373855</v>
      </c>
      <c r="P122" s="5">
        <f t="shared" si="12"/>
        <v>58.636134445828688</v>
      </c>
    </row>
    <row r="123" spans="1:18" x14ac:dyDescent="0.15">
      <c r="A123" s="5">
        <v>61</v>
      </c>
      <c r="B123" s="5">
        <v>121</v>
      </c>
      <c r="D123">
        <v>108.90378327884</v>
      </c>
      <c r="E123">
        <v>174.12610929472001</v>
      </c>
      <c r="F123">
        <v>103.51076779026</v>
      </c>
      <c r="G123">
        <v>116.65870786517</v>
      </c>
      <c r="I123" s="6">
        <f t="shared" si="8"/>
        <v>57.467401429550009</v>
      </c>
      <c r="J123" s="6">
        <f t="shared" si="9"/>
        <v>5.3930154885799908</v>
      </c>
      <c r="K123" s="6">
        <f t="shared" si="10"/>
        <v>50.99578284325402</v>
      </c>
      <c r="L123" s="7">
        <f t="shared" si="7"/>
        <v>9.4558940079516578</v>
      </c>
      <c r="M123" s="7">
        <f t="shared" si="11"/>
        <v>11.119823183142922</v>
      </c>
      <c r="P123" s="5">
        <f t="shared" si="12"/>
        <v>56.263961034336148</v>
      </c>
    </row>
    <row r="124" spans="1:18" x14ac:dyDescent="0.15">
      <c r="A124" s="5">
        <v>61.5</v>
      </c>
      <c r="B124" s="5">
        <v>122</v>
      </c>
      <c r="D124">
        <v>109.11349836525</v>
      </c>
      <c r="E124">
        <v>173.58150397010999</v>
      </c>
      <c r="F124">
        <v>103.60861423221</v>
      </c>
      <c r="G124">
        <v>116.76357677903</v>
      </c>
      <c r="I124" s="6">
        <f t="shared" si="8"/>
        <v>56.817927191079988</v>
      </c>
      <c r="J124" s="6">
        <f t="shared" si="9"/>
        <v>5.5048841330399938</v>
      </c>
      <c r="K124" s="6">
        <f t="shared" si="10"/>
        <v>50.212066231431997</v>
      </c>
      <c r="L124" s="7">
        <f t="shared" si="7"/>
        <v>9.12136659336063</v>
      </c>
      <c r="M124" s="7">
        <f t="shared" si="11"/>
        <v>10.798934532282969</v>
      </c>
      <c r="P124" s="5">
        <f t="shared" si="12"/>
        <v>50.735707562521561</v>
      </c>
    </row>
    <row r="125" spans="1:18" x14ac:dyDescent="0.15">
      <c r="A125" s="5">
        <v>62</v>
      </c>
      <c r="B125" s="5">
        <v>123</v>
      </c>
      <c r="D125">
        <v>109.02662307333</v>
      </c>
      <c r="E125">
        <v>174.88089677721001</v>
      </c>
      <c r="F125">
        <v>103.63014981273</v>
      </c>
      <c r="G125">
        <v>117.02200374532001</v>
      </c>
      <c r="I125" s="6">
        <f t="shared" si="8"/>
        <v>57.858893031890005</v>
      </c>
      <c r="J125" s="6">
        <f t="shared" si="9"/>
        <v>5.3964732606000041</v>
      </c>
      <c r="K125" s="6">
        <f t="shared" si="10"/>
        <v>51.383125119170003</v>
      </c>
      <c r="L125" s="7">
        <f t="shared" si="7"/>
        <v>9.5216121043944533</v>
      </c>
      <c r="M125" s="7">
        <f t="shared" si="11"/>
        <v>11.212818807047869</v>
      </c>
      <c r="P125" s="5">
        <f t="shared" si="12"/>
        <v>57.349989500090103</v>
      </c>
    </row>
    <row r="126" spans="1:18" x14ac:dyDescent="0.15">
      <c r="A126" s="5">
        <v>62.5</v>
      </c>
      <c r="B126" s="5">
        <v>124</v>
      </c>
      <c r="D126">
        <v>109.36711816908</v>
      </c>
      <c r="E126">
        <v>173.02101821579001</v>
      </c>
      <c r="F126">
        <v>103.49859550562</v>
      </c>
      <c r="G126">
        <v>116.36376404494</v>
      </c>
      <c r="I126" s="6">
        <f t="shared" si="8"/>
        <v>56.65725417085001</v>
      </c>
      <c r="J126" s="6">
        <f t="shared" si="9"/>
        <v>5.8685226634599985</v>
      </c>
      <c r="K126" s="6">
        <f t="shared" si="10"/>
        <v>49.615026974698011</v>
      </c>
      <c r="L126" s="7">
        <f t="shared" si="7"/>
        <v>8.4544322003939723</v>
      </c>
      <c r="M126" s="7">
        <f t="shared" si="11"/>
        <v>10.159277666778463</v>
      </c>
      <c r="P126" s="5">
        <f t="shared" si="12"/>
        <v>39.714242018664834</v>
      </c>
    </row>
    <row r="127" spans="1:18" x14ac:dyDescent="0.15">
      <c r="A127" s="5">
        <v>63</v>
      </c>
      <c r="B127" s="5">
        <v>125</v>
      </c>
      <c r="D127">
        <v>109.46940681924001</v>
      </c>
      <c r="E127">
        <v>173.10509107894001</v>
      </c>
      <c r="F127">
        <v>103.35346441948001</v>
      </c>
      <c r="G127">
        <v>116.58707865169001</v>
      </c>
      <c r="I127" s="6">
        <f t="shared" si="8"/>
        <v>56.51801242725</v>
      </c>
      <c r="J127" s="6">
        <f t="shared" si="9"/>
        <v>6.1159423997600015</v>
      </c>
      <c r="K127" s="6">
        <f t="shared" si="10"/>
        <v>49.178881547537998</v>
      </c>
      <c r="L127" s="7">
        <f t="shared" si="7"/>
        <v>8.0410962584389036</v>
      </c>
      <c r="M127" s="7">
        <f t="shared" si="11"/>
        <v>9.7595804885544712</v>
      </c>
      <c r="P127" s="5">
        <f t="shared" si="12"/>
        <v>32.88363335559788</v>
      </c>
    </row>
    <row r="128" spans="1:18" x14ac:dyDescent="0.15">
      <c r="A128" s="5">
        <v>63.5</v>
      </c>
      <c r="B128" s="5">
        <v>126</v>
      </c>
      <c r="D128">
        <v>109.46286781878</v>
      </c>
      <c r="E128">
        <v>171.53666510976001</v>
      </c>
      <c r="F128">
        <v>103.6558988764</v>
      </c>
      <c r="G128">
        <v>116.57443820224999</v>
      </c>
      <c r="I128" s="6">
        <f t="shared" si="8"/>
        <v>54.962226907510015</v>
      </c>
      <c r="J128" s="6">
        <f t="shared" si="9"/>
        <v>5.8069689423799957</v>
      </c>
      <c r="K128" s="6">
        <f t="shared" si="10"/>
        <v>47.993864176654021</v>
      </c>
      <c r="L128" s="7">
        <f t="shared" si="7"/>
        <v>8.2648735773991682</v>
      </c>
      <c r="M128" s="7">
        <f t="shared" si="11"/>
        <v>9.9969965712458109</v>
      </c>
      <c r="P128" s="5">
        <f t="shared" si="12"/>
        <v>36.581679274996873</v>
      </c>
    </row>
    <row r="129" spans="1:16" x14ac:dyDescent="0.15">
      <c r="A129" s="5">
        <v>64</v>
      </c>
      <c r="B129" s="5">
        <v>127</v>
      </c>
      <c r="D129">
        <v>109.46006539001</v>
      </c>
      <c r="E129">
        <v>170.10929472209</v>
      </c>
      <c r="F129">
        <v>103.58848314607</v>
      </c>
      <c r="G129">
        <v>116.55524344569</v>
      </c>
      <c r="I129" s="6">
        <f t="shared" si="8"/>
        <v>53.554051276400003</v>
      </c>
      <c r="J129" s="6">
        <f t="shared" si="9"/>
        <v>5.8715822439399972</v>
      </c>
      <c r="K129" s="6">
        <f t="shared" si="10"/>
        <v>46.508152583672008</v>
      </c>
      <c r="L129" s="7">
        <f t="shared" si="7"/>
        <v>7.9208892341877046</v>
      </c>
      <c r="M129" s="7">
        <f t="shared" si="11"/>
        <v>9.6666509917654242</v>
      </c>
      <c r="P129" s="5">
        <f t="shared" si="12"/>
        <v>30.897144744595373</v>
      </c>
    </row>
    <row r="130" spans="1:16" x14ac:dyDescent="0.15">
      <c r="A130" s="5">
        <v>64.5</v>
      </c>
      <c r="B130" s="5">
        <v>128</v>
      </c>
      <c r="D130">
        <v>109.42877160206</v>
      </c>
      <c r="E130">
        <v>168.51611396544001</v>
      </c>
      <c r="F130">
        <v>103.38529962547</v>
      </c>
      <c r="G130">
        <v>116.76779026217</v>
      </c>
      <c r="I130" s="6">
        <f t="shared" si="8"/>
        <v>51.748323703270017</v>
      </c>
      <c r="J130" s="6">
        <f t="shared" si="9"/>
        <v>6.0434719765899985</v>
      </c>
      <c r="K130" s="6">
        <f t="shared" si="10"/>
        <v>44.496157331362021</v>
      </c>
      <c r="L130" s="7">
        <f t="shared" ref="L130:L193" si="13">K130/J130</f>
        <v>7.362681171307222</v>
      </c>
      <c r="M130" s="7">
        <f t="shared" si="11"/>
        <v>9.1220816926160175</v>
      </c>
      <c r="P130" s="5">
        <f t="shared" si="12"/>
        <v>21.672442890528867</v>
      </c>
    </row>
    <row r="131" spans="1:16" x14ac:dyDescent="0.15">
      <c r="A131" s="5">
        <v>65</v>
      </c>
      <c r="B131" s="5">
        <v>129</v>
      </c>
      <c r="D131">
        <v>109.55161139654</v>
      </c>
      <c r="E131">
        <v>168.34283045306</v>
      </c>
      <c r="F131">
        <v>103.48548689139</v>
      </c>
      <c r="G131">
        <v>116.63155430712</v>
      </c>
      <c r="I131" s="6">
        <f t="shared" ref="I131:I194" si="14">E131-G131</f>
        <v>51.711276145940005</v>
      </c>
      <c r="J131" s="6">
        <f t="shared" ref="J131:J194" si="15">D131-F131</f>
        <v>6.0661245051500003</v>
      </c>
      <c r="K131" s="6">
        <f t="shared" ref="K131:K181" si="16">I131-1.2*J131</f>
        <v>44.431926739760002</v>
      </c>
      <c r="L131" s="7">
        <f t="shared" si="13"/>
        <v>7.324598547563328</v>
      </c>
      <c r="M131" s="7">
        <f t="shared" ref="M131:M181" si="17">L131+ABS($N$2)*A131</f>
        <v>9.0976378326031995</v>
      </c>
      <c r="P131" s="5">
        <f t="shared" ref="P131:P181" si="18">(L131-$O$2)/$O$2*100</f>
        <v>21.043106137409925</v>
      </c>
    </row>
    <row r="132" spans="1:16" x14ac:dyDescent="0.15">
      <c r="A132" s="5">
        <v>65.5</v>
      </c>
      <c r="B132" s="5">
        <v>130</v>
      </c>
      <c r="D132">
        <v>109.70107426436</v>
      </c>
      <c r="E132">
        <v>167.89163942082999</v>
      </c>
      <c r="F132">
        <v>103.39091760300001</v>
      </c>
      <c r="G132">
        <v>116.51591760300001</v>
      </c>
      <c r="I132" s="6">
        <f t="shared" si="14"/>
        <v>51.375721817829984</v>
      </c>
      <c r="J132" s="6">
        <f t="shared" si="15"/>
        <v>6.3101566613599971</v>
      </c>
      <c r="K132" s="6">
        <f t="shared" si="16"/>
        <v>43.803533824197984</v>
      </c>
      <c r="L132" s="7">
        <f t="shared" si="13"/>
        <v>6.9417506054052902</v>
      </c>
      <c r="M132" s="7">
        <f t="shared" si="17"/>
        <v>8.7284286541762377</v>
      </c>
      <c r="P132" s="5">
        <f t="shared" si="18"/>
        <v>14.716328799894191</v>
      </c>
    </row>
    <row r="133" spans="1:16" x14ac:dyDescent="0.15">
      <c r="A133" s="5">
        <v>66</v>
      </c>
      <c r="B133" s="5">
        <v>131</v>
      </c>
      <c r="D133">
        <v>109.75525455395</v>
      </c>
      <c r="E133">
        <v>167.33582438113001</v>
      </c>
      <c r="F133">
        <v>103.61001872659</v>
      </c>
      <c r="G133">
        <v>116.72940074906001</v>
      </c>
      <c r="I133" s="6">
        <f t="shared" si="14"/>
        <v>50.606423632070005</v>
      </c>
      <c r="J133" s="6">
        <f t="shared" si="15"/>
        <v>6.145235827359997</v>
      </c>
      <c r="K133" s="6">
        <f t="shared" si="16"/>
        <v>43.232140639238011</v>
      </c>
      <c r="L133" s="7">
        <f t="shared" si="13"/>
        <v>7.035066164061373</v>
      </c>
      <c r="M133" s="7">
        <f t="shared" si="17"/>
        <v>8.8353829765633964</v>
      </c>
      <c r="P133" s="5">
        <f t="shared" si="18"/>
        <v>16.258420833653158</v>
      </c>
    </row>
    <row r="134" spans="1:16" x14ac:dyDescent="0.15">
      <c r="A134" s="5">
        <v>66.5</v>
      </c>
      <c r="B134" s="5">
        <v>132</v>
      </c>
      <c r="D134">
        <v>110.00560485754001</v>
      </c>
      <c r="E134">
        <v>167.80149462867999</v>
      </c>
      <c r="F134">
        <v>103.56507490637</v>
      </c>
      <c r="G134">
        <v>116.54260299626</v>
      </c>
      <c r="I134" s="6">
        <f t="shared" si="14"/>
        <v>51.258891632419989</v>
      </c>
      <c r="J134" s="6">
        <f t="shared" si="15"/>
        <v>6.4405299511700065</v>
      </c>
      <c r="K134" s="6">
        <f t="shared" si="16"/>
        <v>43.530255691015981</v>
      </c>
      <c r="L134" s="7">
        <f t="shared" si="13"/>
        <v>6.7588002883377847</v>
      </c>
      <c r="M134" s="7">
        <f t="shared" si="17"/>
        <v>8.5727558645708832</v>
      </c>
      <c r="P134" s="5">
        <f t="shared" si="18"/>
        <v>11.692972024383018</v>
      </c>
    </row>
    <row r="135" spans="1:16" x14ac:dyDescent="0.15">
      <c r="A135" s="5">
        <v>67</v>
      </c>
      <c r="B135" s="5">
        <v>133</v>
      </c>
      <c r="D135">
        <v>110.09294722093</v>
      </c>
      <c r="E135">
        <v>167.93647828118</v>
      </c>
      <c r="F135">
        <v>103.52247191011</v>
      </c>
      <c r="G135">
        <v>116.51966292135</v>
      </c>
      <c r="I135" s="6">
        <f t="shared" si="14"/>
        <v>51.416815359829997</v>
      </c>
      <c r="J135" s="6">
        <f t="shared" si="15"/>
        <v>6.5704753108200009</v>
      </c>
      <c r="K135" s="6">
        <f t="shared" si="16"/>
        <v>43.532244986845996</v>
      </c>
      <c r="L135" s="7">
        <f t="shared" si="13"/>
        <v>6.6254331578050074</v>
      </c>
      <c r="M135" s="7">
        <f t="shared" si="17"/>
        <v>8.4530274977691828</v>
      </c>
      <c r="P135" s="5">
        <f t="shared" si="18"/>
        <v>9.4890052634072788</v>
      </c>
    </row>
    <row r="136" spans="1:16" x14ac:dyDescent="0.15">
      <c r="A136" s="5">
        <v>67.5</v>
      </c>
      <c r="B136" s="5">
        <v>134</v>
      </c>
      <c r="D136">
        <v>110.29659037833</v>
      </c>
      <c r="E136">
        <v>170</v>
      </c>
      <c r="F136">
        <v>103.73314606741999</v>
      </c>
      <c r="G136">
        <v>116.4691011236</v>
      </c>
      <c r="I136" s="6">
        <f t="shared" si="14"/>
        <v>53.530898876400002</v>
      </c>
      <c r="J136" s="6">
        <f t="shared" si="15"/>
        <v>6.5634443109100005</v>
      </c>
      <c r="K136" s="6">
        <f t="shared" si="16"/>
        <v>45.654765703308001</v>
      </c>
      <c r="L136" s="7">
        <f t="shared" si="13"/>
        <v>6.9559157571305903</v>
      </c>
      <c r="M136" s="7">
        <f t="shared" si="17"/>
        <v>8.7971488608258408</v>
      </c>
      <c r="P136" s="5">
        <f t="shared" si="18"/>
        <v>14.950415890484075</v>
      </c>
    </row>
    <row r="137" spans="1:16" x14ac:dyDescent="0.15">
      <c r="A137" s="5">
        <v>68</v>
      </c>
      <c r="B137" s="5">
        <v>135</v>
      </c>
      <c r="D137">
        <v>110.81083605792</v>
      </c>
      <c r="E137">
        <v>173.79542269967001</v>
      </c>
      <c r="F137">
        <v>103.64981273408</v>
      </c>
      <c r="G137">
        <v>116.51825842696999</v>
      </c>
      <c r="I137" s="6">
        <f t="shared" si="14"/>
        <v>57.27716427270002</v>
      </c>
      <c r="J137" s="6">
        <f t="shared" si="15"/>
        <v>7.1610233238399985</v>
      </c>
      <c r="K137" s="6">
        <f t="shared" si="16"/>
        <v>48.68393628409202</v>
      </c>
      <c r="L137" s="7">
        <f t="shared" si="13"/>
        <v>6.7984607900963994</v>
      </c>
      <c r="M137" s="7">
        <f t="shared" si="17"/>
        <v>8.653332657522725</v>
      </c>
      <c r="P137" s="5">
        <f t="shared" si="18"/>
        <v>12.348384098185747</v>
      </c>
    </row>
    <row r="138" spans="1:16" x14ac:dyDescent="0.15">
      <c r="A138" s="5">
        <v>68.5</v>
      </c>
      <c r="B138" s="5">
        <v>136</v>
      </c>
      <c r="D138">
        <v>110.88136384867001</v>
      </c>
      <c r="E138">
        <v>175.72022419429999</v>
      </c>
      <c r="F138">
        <v>103.48033707865</v>
      </c>
      <c r="G138">
        <v>116.25234082397</v>
      </c>
      <c r="I138" s="6">
        <f t="shared" si="14"/>
        <v>59.467883370329986</v>
      </c>
      <c r="J138" s="6">
        <f t="shared" si="15"/>
        <v>7.4010267700200103</v>
      </c>
      <c r="K138" s="6">
        <f t="shared" si="16"/>
        <v>50.586651246305976</v>
      </c>
      <c r="L138" s="7">
        <f t="shared" si="13"/>
        <v>6.8350855655895977</v>
      </c>
      <c r="M138" s="7">
        <f t="shared" si="17"/>
        <v>8.7035961967470001</v>
      </c>
      <c r="P138" s="5">
        <f t="shared" si="18"/>
        <v>12.953629089907073</v>
      </c>
    </row>
    <row r="139" spans="1:16" x14ac:dyDescent="0.15">
      <c r="A139" s="5">
        <v>69</v>
      </c>
      <c r="B139" s="5">
        <v>137</v>
      </c>
      <c r="D139">
        <v>111.45539467539</v>
      </c>
      <c r="E139">
        <v>177.44278374590999</v>
      </c>
      <c r="F139">
        <v>103.36797752808999</v>
      </c>
      <c r="G139">
        <v>116.4920411985</v>
      </c>
      <c r="I139" s="6">
        <f t="shared" si="14"/>
        <v>60.950742547409988</v>
      </c>
      <c r="J139" s="6">
        <f t="shared" si="15"/>
        <v>8.0874171473000018</v>
      </c>
      <c r="K139" s="6">
        <f t="shared" si="16"/>
        <v>51.245841970649984</v>
      </c>
      <c r="L139" s="7">
        <f t="shared" si="13"/>
        <v>6.3364905058419669</v>
      </c>
      <c r="M139" s="7">
        <f t="shared" si="17"/>
        <v>8.2186399007304445</v>
      </c>
      <c r="P139" s="5">
        <f t="shared" si="18"/>
        <v>4.7140656046567013</v>
      </c>
    </row>
    <row r="140" spans="1:16" x14ac:dyDescent="0.15">
      <c r="A140" s="5">
        <v>69.5</v>
      </c>
      <c r="B140" s="5">
        <v>138</v>
      </c>
      <c r="D140">
        <v>111.35684259692</v>
      </c>
      <c r="E140">
        <v>178.73797290985999</v>
      </c>
      <c r="F140">
        <v>103.43445692884001</v>
      </c>
      <c r="G140">
        <v>116.53043071160999</v>
      </c>
      <c r="I140" s="6">
        <f t="shared" si="14"/>
        <v>62.207542198249996</v>
      </c>
      <c r="J140" s="6">
        <f t="shared" si="15"/>
        <v>7.9223856680799969</v>
      </c>
      <c r="K140" s="6">
        <f t="shared" si="16"/>
        <v>52.700679396554001</v>
      </c>
      <c r="L140" s="7">
        <f t="shared" si="13"/>
        <v>6.6521224293447077</v>
      </c>
      <c r="M140" s="7">
        <f t="shared" si="17"/>
        <v>8.5479105879642621</v>
      </c>
      <c r="P140" s="5">
        <f t="shared" si="18"/>
        <v>9.9300604702874971</v>
      </c>
    </row>
    <row r="141" spans="1:16" x14ac:dyDescent="0.15">
      <c r="A141" s="5">
        <v>70</v>
      </c>
      <c r="B141" s="5">
        <v>139</v>
      </c>
      <c r="D141">
        <v>111.80102755722</v>
      </c>
      <c r="E141">
        <v>181.03596450257001</v>
      </c>
      <c r="F141">
        <v>103.49953183521001</v>
      </c>
      <c r="G141">
        <v>116.80290262171999</v>
      </c>
      <c r="I141" s="6">
        <f t="shared" si="14"/>
        <v>64.233061880850016</v>
      </c>
      <c r="J141" s="6">
        <f t="shared" si="15"/>
        <v>8.3014957220099888</v>
      </c>
      <c r="K141" s="6">
        <f t="shared" si="16"/>
        <v>54.271267014438031</v>
      </c>
      <c r="L141" s="7">
        <f t="shared" si="13"/>
        <v>6.5375287576848464</v>
      </c>
      <c r="M141" s="7">
        <f t="shared" si="17"/>
        <v>8.4469556800354759</v>
      </c>
      <c r="P141" s="5">
        <f t="shared" si="18"/>
        <v>8.0363356645758603</v>
      </c>
    </row>
    <row r="142" spans="1:16" s="36" customFormat="1" x14ac:dyDescent="0.15">
      <c r="A142" s="36">
        <v>70.5</v>
      </c>
      <c r="B142" s="36">
        <v>140</v>
      </c>
      <c r="D142" s="35">
        <v>111.81737505837999</v>
      </c>
      <c r="E142" s="35">
        <v>180.81410555815</v>
      </c>
      <c r="F142" s="35">
        <v>103.57537453184</v>
      </c>
      <c r="G142" s="35">
        <v>116.41619850187</v>
      </c>
      <c r="I142" s="49">
        <f t="shared" si="14"/>
        <v>64.397907056280005</v>
      </c>
      <c r="J142" s="49">
        <f t="shared" si="15"/>
        <v>8.2420005265399965</v>
      </c>
      <c r="K142" s="49">
        <f t="shared" si="16"/>
        <v>54.507506424432009</v>
      </c>
      <c r="L142" s="50">
        <f t="shared" si="13"/>
        <v>6.6133830310872765</v>
      </c>
      <c r="M142" s="50">
        <f t="shared" si="17"/>
        <v>8.536448717168982</v>
      </c>
      <c r="P142" s="36">
        <f t="shared" si="18"/>
        <v>9.2898701493403415</v>
      </c>
    </row>
    <row r="143" spans="1:16" x14ac:dyDescent="0.15">
      <c r="A143" s="5">
        <v>71</v>
      </c>
      <c r="B143" s="5">
        <v>141</v>
      </c>
      <c r="D143">
        <v>112.12704343765</v>
      </c>
      <c r="E143">
        <v>179.89584306398999</v>
      </c>
      <c r="F143">
        <v>103.70505617978</v>
      </c>
      <c r="G143">
        <v>116.38108614232</v>
      </c>
      <c r="I143" s="6">
        <f t="shared" si="14"/>
        <v>63.514756921669985</v>
      </c>
      <c r="J143" s="6">
        <f t="shared" si="15"/>
        <v>8.4219872578700006</v>
      </c>
      <c r="K143" s="6">
        <f t="shared" si="16"/>
        <v>53.408372212225984</v>
      </c>
      <c r="L143" s="7">
        <f t="shared" si="13"/>
        <v>6.3415403724718367</v>
      </c>
      <c r="M143" s="7">
        <f t="shared" si="17"/>
        <v>8.2782448222846181</v>
      </c>
      <c r="P143" s="5">
        <f t="shared" si="18"/>
        <v>4.7975174878540994</v>
      </c>
    </row>
    <row r="144" spans="1:16" x14ac:dyDescent="0.15">
      <c r="A144" s="5">
        <v>71.5</v>
      </c>
      <c r="B144" s="5">
        <v>142</v>
      </c>
      <c r="D144">
        <v>111.55534796824</v>
      </c>
      <c r="E144">
        <v>179.41662774405</v>
      </c>
      <c r="F144">
        <v>103.48127340824</v>
      </c>
      <c r="G144">
        <v>116.23220973783</v>
      </c>
      <c r="I144" s="6">
        <f t="shared" si="14"/>
        <v>63.18441800622</v>
      </c>
      <c r="J144" s="6">
        <f t="shared" si="15"/>
        <v>8.0740745599999997</v>
      </c>
      <c r="K144" s="6">
        <f t="shared" si="16"/>
        <v>53.49552853422</v>
      </c>
      <c r="L144" s="7">
        <f t="shared" si="13"/>
        <v>6.625592584844795</v>
      </c>
      <c r="M144" s="7">
        <f t="shared" si="17"/>
        <v>8.5759357983886524</v>
      </c>
      <c r="P144" s="5">
        <f t="shared" si="18"/>
        <v>9.4916398848097838</v>
      </c>
    </row>
    <row r="145" spans="1:16" x14ac:dyDescent="0.15">
      <c r="A145" s="5">
        <v>72</v>
      </c>
      <c r="B145" s="5">
        <v>143</v>
      </c>
      <c r="D145">
        <v>111.63755254554</v>
      </c>
      <c r="E145">
        <v>178.59971975712</v>
      </c>
      <c r="F145">
        <v>103.49157303371</v>
      </c>
      <c r="G145">
        <v>116.50140449438</v>
      </c>
      <c r="I145" s="6">
        <f t="shared" si="14"/>
        <v>62.098315262740002</v>
      </c>
      <c r="J145" s="6">
        <f t="shared" si="15"/>
        <v>8.1459795118300065</v>
      </c>
      <c r="K145" s="6">
        <f t="shared" si="16"/>
        <v>52.323139848543995</v>
      </c>
      <c r="L145" s="7">
        <f t="shared" si="13"/>
        <v>6.4231857903101357</v>
      </c>
      <c r="M145" s="7">
        <f t="shared" si="17"/>
        <v>8.3871677675850691</v>
      </c>
      <c r="P145" s="5">
        <f t="shared" si="18"/>
        <v>6.1467538880281483</v>
      </c>
    </row>
    <row r="146" spans="1:16" x14ac:dyDescent="0.15">
      <c r="A146" s="5">
        <v>72.5</v>
      </c>
      <c r="B146" s="5">
        <v>144</v>
      </c>
      <c r="D146">
        <v>111.95375992527001</v>
      </c>
      <c r="E146">
        <v>180.23493694535</v>
      </c>
      <c r="F146">
        <v>103.34222846442</v>
      </c>
      <c r="G146">
        <v>116.17930711611</v>
      </c>
      <c r="I146" s="6">
        <f t="shared" si="14"/>
        <v>64.055629829240004</v>
      </c>
      <c r="J146" s="6">
        <f t="shared" si="15"/>
        <v>8.6115314608500029</v>
      </c>
      <c r="K146" s="6">
        <f t="shared" si="16"/>
        <v>53.721792076219998</v>
      </c>
      <c r="L146" s="7">
        <f t="shared" si="13"/>
        <v>6.2383552008666037</v>
      </c>
      <c r="M146" s="7">
        <f t="shared" si="17"/>
        <v>8.2159759418726139</v>
      </c>
      <c r="P146" s="5">
        <f t="shared" si="18"/>
        <v>3.0923245551200496</v>
      </c>
    </row>
    <row r="147" spans="1:16" x14ac:dyDescent="0.15">
      <c r="A147" s="5">
        <v>73</v>
      </c>
      <c r="B147" s="5">
        <v>145</v>
      </c>
      <c r="D147">
        <v>112.12564222326</v>
      </c>
      <c r="E147">
        <v>180.13872022419</v>
      </c>
      <c r="F147">
        <v>103.4452247191</v>
      </c>
      <c r="G147">
        <v>116.42837078652001</v>
      </c>
      <c r="I147" s="6">
        <f t="shared" si="14"/>
        <v>63.71034943766999</v>
      </c>
      <c r="J147" s="6">
        <f t="shared" si="15"/>
        <v>8.6804175041600047</v>
      </c>
      <c r="K147" s="6">
        <f t="shared" si="16"/>
        <v>53.293848432677983</v>
      </c>
      <c r="L147" s="7">
        <f t="shared" si="13"/>
        <v>6.1395489798892084</v>
      </c>
      <c r="M147" s="7">
        <f t="shared" si="17"/>
        <v>8.1308084846262947</v>
      </c>
      <c r="P147" s="5">
        <f t="shared" si="18"/>
        <v>1.459496241712771</v>
      </c>
    </row>
    <row r="148" spans="1:16" x14ac:dyDescent="0.15">
      <c r="A148" s="5">
        <v>73.5</v>
      </c>
      <c r="B148" s="5">
        <v>146</v>
      </c>
      <c r="D148">
        <v>112.05511443251</v>
      </c>
      <c r="E148">
        <v>180.07473143390999</v>
      </c>
      <c r="F148">
        <v>103.46676029963</v>
      </c>
      <c r="G148">
        <v>116.62172284643999</v>
      </c>
      <c r="I148" s="6">
        <f t="shared" si="14"/>
        <v>63.453008587469995</v>
      </c>
      <c r="J148" s="6">
        <f t="shared" si="15"/>
        <v>8.5883541328799993</v>
      </c>
      <c r="K148" s="6">
        <f t="shared" si="16"/>
        <v>53.146983628013999</v>
      </c>
      <c r="L148" s="7">
        <f t="shared" si="13"/>
        <v>6.1882617793488457</v>
      </c>
      <c r="M148" s="7">
        <f t="shared" si="17"/>
        <v>8.1931600478170079</v>
      </c>
      <c r="P148" s="5">
        <f t="shared" si="18"/>
        <v>2.2645026208275381</v>
      </c>
    </row>
    <row r="149" spans="1:16" x14ac:dyDescent="0.15">
      <c r="A149" s="5">
        <v>74</v>
      </c>
      <c r="B149" s="5">
        <v>147</v>
      </c>
      <c r="D149">
        <v>111.95843063989</v>
      </c>
      <c r="E149">
        <v>181.79962634283001</v>
      </c>
      <c r="F149">
        <v>103.47846441948001</v>
      </c>
      <c r="G149">
        <v>115.99485018727</v>
      </c>
      <c r="I149" s="6">
        <f t="shared" si="14"/>
        <v>65.804776155560006</v>
      </c>
      <c r="J149" s="6">
        <f t="shared" si="15"/>
        <v>8.4799662204099917</v>
      </c>
      <c r="K149" s="6">
        <f t="shared" si="16"/>
        <v>55.628816691068018</v>
      </c>
      <c r="L149" s="7">
        <f t="shared" si="13"/>
        <v>6.5600280997792062</v>
      </c>
      <c r="M149" s="7">
        <f t="shared" si="17"/>
        <v>8.5785651319784435</v>
      </c>
      <c r="P149" s="5">
        <f t="shared" si="18"/>
        <v>8.4081499333668077</v>
      </c>
    </row>
    <row r="150" spans="1:16" x14ac:dyDescent="0.15">
      <c r="A150" s="5">
        <v>74.5</v>
      </c>
      <c r="B150" s="5">
        <v>148</v>
      </c>
      <c r="D150">
        <v>112.14432508174001</v>
      </c>
      <c r="E150">
        <v>180.83325548809</v>
      </c>
      <c r="F150">
        <v>103.53323970037999</v>
      </c>
      <c r="G150">
        <v>116.09222846442</v>
      </c>
      <c r="I150" s="6">
        <f t="shared" si="14"/>
        <v>64.74102702367</v>
      </c>
      <c r="J150" s="6">
        <f t="shared" si="15"/>
        <v>8.611085381360013</v>
      </c>
      <c r="K150" s="6">
        <f t="shared" si="16"/>
        <v>54.407724566037984</v>
      </c>
      <c r="L150" s="7">
        <f t="shared" si="13"/>
        <v>6.3183352802205022</v>
      </c>
      <c r="M150" s="7">
        <f t="shared" si="17"/>
        <v>8.3505110761508163</v>
      </c>
      <c r="P150" s="5">
        <f t="shared" si="18"/>
        <v>4.4140403012114158</v>
      </c>
    </row>
    <row r="151" spans="1:16" x14ac:dyDescent="0.15">
      <c r="A151" s="5">
        <v>75</v>
      </c>
      <c r="B151" s="5">
        <v>149</v>
      </c>
      <c r="D151">
        <v>112.34890238206</v>
      </c>
      <c r="E151">
        <v>179.96964035497001</v>
      </c>
      <c r="F151">
        <v>103.35018726592</v>
      </c>
      <c r="G151">
        <v>116.36563670412001</v>
      </c>
      <c r="I151" s="6">
        <f t="shared" si="14"/>
        <v>63.604003650850004</v>
      </c>
      <c r="J151" s="6">
        <f t="shared" si="15"/>
        <v>8.998715116140005</v>
      </c>
      <c r="K151" s="6">
        <f t="shared" si="16"/>
        <v>52.805545511481995</v>
      </c>
      <c r="L151" s="7">
        <f t="shared" si="13"/>
        <v>5.868120596102715</v>
      </c>
      <c r="M151" s="7">
        <f t="shared" si="17"/>
        <v>7.9139351557641042</v>
      </c>
      <c r="P151" s="5">
        <f t="shared" si="18"/>
        <v>-3.0260102954753827</v>
      </c>
    </row>
    <row r="152" spans="1:16" x14ac:dyDescent="0.15">
      <c r="A152" s="5">
        <v>75.5</v>
      </c>
      <c r="B152" s="5">
        <v>150</v>
      </c>
      <c r="D152">
        <v>112.01214385801001</v>
      </c>
      <c r="E152">
        <v>180.37132181224001</v>
      </c>
      <c r="F152">
        <v>103.50702247191001</v>
      </c>
      <c r="G152">
        <v>116.23970037453</v>
      </c>
      <c r="I152" s="6">
        <f t="shared" si="14"/>
        <v>64.13162143771001</v>
      </c>
      <c r="J152" s="6">
        <f t="shared" si="15"/>
        <v>8.5051213861000008</v>
      </c>
      <c r="K152" s="6">
        <f t="shared" si="16"/>
        <v>53.925475774390009</v>
      </c>
      <c r="L152" s="7">
        <f t="shared" si="13"/>
        <v>6.3403534560389598</v>
      </c>
      <c r="M152" s="7">
        <f t="shared" si="17"/>
        <v>8.399806779431426</v>
      </c>
      <c r="P152" s="5">
        <f t="shared" si="18"/>
        <v>4.7779030269620772</v>
      </c>
    </row>
    <row r="153" spans="1:16" x14ac:dyDescent="0.15">
      <c r="A153" s="5">
        <v>76</v>
      </c>
      <c r="B153" s="5">
        <v>151</v>
      </c>
      <c r="D153">
        <v>112.07893507707</v>
      </c>
      <c r="E153">
        <v>180.55628211115999</v>
      </c>
      <c r="F153">
        <v>103.33567415730001</v>
      </c>
      <c r="G153">
        <v>116.73876404494</v>
      </c>
      <c r="I153" s="6">
        <f t="shared" si="14"/>
        <v>63.817518066219989</v>
      </c>
      <c r="J153" s="6">
        <f t="shared" si="15"/>
        <v>8.7432609197699946</v>
      </c>
      <c r="K153" s="6">
        <f t="shared" si="16"/>
        <v>53.325604962495994</v>
      </c>
      <c r="L153" s="7">
        <f t="shared" si="13"/>
        <v>6.0990522245444794</v>
      </c>
      <c r="M153" s="7">
        <f t="shared" si="17"/>
        <v>8.1721443116680206</v>
      </c>
      <c r="P153" s="5">
        <f t="shared" si="18"/>
        <v>0.79026460757174888</v>
      </c>
    </row>
    <row r="154" spans="1:16" x14ac:dyDescent="0.15">
      <c r="A154" s="5">
        <v>76.5</v>
      </c>
      <c r="B154" s="5">
        <v>152</v>
      </c>
      <c r="D154">
        <v>111.88556749183</v>
      </c>
      <c r="E154">
        <v>180.01167678655</v>
      </c>
      <c r="F154">
        <v>103.42743445693</v>
      </c>
      <c r="G154">
        <v>116.41058052435</v>
      </c>
      <c r="I154" s="6">
        <f t="shared" si="14"/>
        <v>63.601096262200002</v>
      </c>
      <c r="J154" s="6">
        <f t="shared" si="15"/>
        <v>8.4581330349000012</v>
      </c>
      <c r="K154" s="6">
        <f t="shared" si="16"/>
        <v>53.451336620319999</v>
      </c>
      <c r="L154" s="7">
        <f t="shared" si="13"/>
        <v>6.3195194967694128</v>
      </c>
      <c r="M154" s="7">
        <f t="shared" si="17"/>
        <v>8.4062503476240309</v>
      </c>
      <c r="P154" s="5">
        <f t="shared" si="18"/>
        <v>4.4336101450040371</v>
      </c>
    </row>
    <row r="155" spans="1:16" x14ac:dyDescent="0.15">
      <c r="A155" s="5">
        <v>77</v>
      </c>
      <c r="B155" s="5">
        <v>153</v>
      </c>
      <c r="D155">
        <v>111.81317141523</v>
      </c>
      <c r="E155">
        <v>180.13264829518999</v>
      </c>
      <c r="F155">
        <v>103.38951310861</v>
      </c>
      <c r="G155">
        <v>116.40074906367001</v>
      </c>
      <c r="I155" s="6">
        <f t="shared" si="14"/>
        <v>63.731899231519989</v>
      </c>
      <c r="J155" s="6">
        <f t="shared" si="15"/>
        <v>8.4236583066199984</v>
      </c>
      <c r="K155" s="6">
        <f t="shared" si="16"/>
        <v>53.62350926357599</v>
      </c>
      <c r="L155" s="7">
        <f t="shared" si="13"/>
        <v>6.3658219875127484</v>
      </c>
      <c r="M155" s="7">
        <f t="shared" si="17"/>
        <v>8.4661916020984407</v>
      </c>
      <c r="P155" s="5">
        <f t="shared" si="18"/>
        <v>5.1987848184114265</v>
      </c>
    </row>
    <row r="156" spans="1:16" x14ac:dyDescent="0.15">
      <c r="A156" s="5">
        <v>77.5</v>
      </c>
      <c r="B156" s="5">
        <v>154</v>
      </c>
      <c r="D156">
        <v>111.80242877160001</v>
      </c>
      <c r="E156">
        <v>179.24381130313</v>
      </c>
      <c r="F156">
        <v>103.35720973783</v>
      </c>
      <c r="G156">
        <v>116.42041198502</v>
      </c>
      <c r="I156" s="6">
        <f t="shared" si="14"/>
        <v>62.823399318110006</v>
      </c>
      <c r="J156" s="6">
        <f t="shared" si="15"/>
        <v>8.4452190337700017</v>
      </c>
      <c r="K156" s="6">
        <f t="shared" si="16"/>
        <v>52.689136477586004</v>
      </c>
      <c r="L156" s="7">
        <f t="shared" si="13"/>
        <v>6.238930721263392</v>
      </c>
      <c r="M156" s="7">
        <f t="shared" si="17"/>
        <v>8.352939099580162</v>
      </c>
      <c r="P156" s="5">
        <f t="shared" si="18"/>
        <v>3.1018353530184362</v>
      </c>
    </row>
    <row r="157" spans="1:16" x14ac:dyDescent="0.15">
      <c r="A157" s="5">
        <v>78</v>
      </c>
      <c r="B157" s="5">
        <v>155</v>
      </c>
      <c r="D157">
        <v>112.15787015412999</v>
      </c>
      <c r="E157">
        <v>178.80850070061001</v>
      </c>
      <c r="F157">
        <v>103.50983146067</v>
      </c>
      <c r="G157">
        <v>116.36516853933</v>
      </c>
      <c r="I157" s="6">
        <f t="shared" si="14"/>
        <v>62.443332161280011</v>
      </c>
      <c r="J157" s="6">
        <f t="shared" si="15"/>
        <v>8.6480386934599949</v>
      </c>
      <c r="K157" s="6">
        <f t="shared" si="16"/>
        <v>52.06568572912802</v>
      </c>
      <c r="L157" s="7">
        <f t="shared" si="13"/>
        <v>6.0205195160033513</v>
      </c>
      <c r="M157" s="7">
        <f t="shared" si="17"/>
        <v>8.1481666580511956</v>
      </c>
      <c r="P157" s="5">
        <f t="shared" si="18"/>
        <v>-0.50753252267020088</v>
      </c>
    </row>
    <row r="158" spans="1:16" x14ac:dyDescent="0.15">
      <c r="A158" s="5">
        <v>78.5</v>
      </c>
      <c r="B158" s="5">
        <v>156</v>
      </c>
      <c r="D158">
        <v>111.95282578235</v>
      </c>
      <c r="E158">
        <v>178.88323213452</v>
      </c>
      <c r="F158">
        <v>103.55102996255</v>
      </c>
      <c r="G158">
        <v>116.57116104869</v>
      </c>
      <c r="I158" s="6">
        <f t="shared" si="14"/>
        <v>62.312071085829999</v>
      </c>
      <c r="J158" s="6">
        <f t="shared" si="15"/>
        <v>8.4017958198000002</v>
      </c>
      <c r="K158" s="6">
        <f t="shared" si="16"/>
        <v>52.22991610207</v>
      </c>
      <c r="L158" s="7">
        <f t="shared" si="13"/>
        <v>6.2165181375846981</v>
      </c>
      <c r="M158" s="7">
        <f t="shared" si="17"/>
        <v>8.3578040433636183</v>
      </c>
      <c r="P158" s="5">
        <f t="shared" si="18"/>
        <v>2.7314548157893719</v>
      </c>
    </row>
    <row r="159" spans="1:16" x14ac:dyDescent="0.15">
      <c r="A159" s="5">
        <v>79</v>
      </c>
      <c r="B159" s="5">
        <v>157</v>
      </c>
      <c r="D159">
        <v>112.14759458197</v>
      </c>
      <c r="E159">
        <v>178.7398411957</v>
      </c>
      <c r="F159">
        <v>103.42275280899</v>
      </c>
      <c r="G159">
        <v>116.59597378277</v>
      </c>
      <c r="I159" s="6">
        <f t="shared" si="14"/>
        <v>62.143867412929993</v>
      </c>
      <c r="J159" s="6">
        <f t="shared" si="15"/>
        <v>8.7248417729799996</v>
      </c>
      <c r="K159" s="6">
        <f t="shared" si="16"/>
        <v>51.674057285353996</v>
      </c>
      <c r="L159" s="7">
        <f t="shared" si="13"/>
        <v>5.9226354620416855</v>
      </c>
      <c r="M159" s="7">
        <f t="shared" si="17"/>
        <v>8.0775601315516816</v>
      </c>
      <c r="P159" s="5">
        <f t="shared" si="18"/>
        <v>-2.125121508046528</v>
      </c>
    </row>
    <row r="160" spans="1:16" x14ac:dyDescent="0.15">
      <c r="A160" s="5">
        <v>79.5</v>
      </c>
      <c r="B160" s="5">
        <v>158</v>
      </c>
      <c r="D160">
        <v>112.04343764596</v>
      </c>
      <c r="E160">
        <v>178.63755254553999</v>
      </c>
      <c r="F160">
        <v>103.51264044944</v>
      </c>
      <c r="G160">
        <v>116.40823970037999</v>
      </c>
      <c r="I160" s="6">
        <f t="shared" si="14"/>
        <v>62.229312845159996</v>
      </c>
      <c r="J160" s="6">
        <f t="shared" si="15"/>
        <v>8.5307971965199982</v>
      </c>
      <c r="K160" s="6">
        <f t="shared" si="16"/>
        <v>51.992356209335995</v>
      </c>
      <c r="L160" s="7">
        <f t="shared" si="13"/>
        <v>6.0946655994290246</v>
      </c>
      <c r="M160" s="7">
        <f t="shared" si="17"/>
        <v>8.2632290326700968</v>
      </c>
      <c r="P160" s="5">
        <f t="shared" si="18"/>
        <v>0.71777316302539163</v>
      </c>
    </row>
    <row r="161" spans="1:16" x14ac:dyDescent="0.15">
      <c r="A161" s="5">
        <v>80</v>
      </c>
      <c r="B161" s="5">
        <v>159</v>
      </c>
      <c r="D161">
        <v>112.0098085007</v>
      </c>
      <c r="E161">
        <v>178.92433442317</v>
      </c>
      <c r="F161">
        <v>103.48970037453</v>
      </c>
      <c r="G161">
        <v>116.70552434456999</v>
      </c>
      <c r="I161" s="6">
        <f t="shared" si="14"/>
        <v>62.218810078600001</v>
      </c>
      <c r="J161" s="6">
        <f t="shared" si="15"/>
        <v>8.5201081261700011</v>
      </c>
      <c r="K161" s="6">
        <f t="shared" si="16"/>
        <v>51.994680327196001</v>
      </c>
      <c r="L161" s="7">
        <f t="shared" si="13"/>
        <v>6.1025845631572864</v>
      </c>
      <c r="M161" s="7">
        <f t="shared" si="17"/>
        <v>8.2847867601294354</v>
      </c>
      <c r="P161" s="5">
        <f t="shared" si="18"/>
        <v>0.84863848770276396</v>
      </c>
    </row>
    <row r="162" spans="1:16" x14ac:dyDescent="0.15">
      <c r="A162" s="5">
        <v>80.5</v>
      </c>
      <c r="B162" s="5">
        <v>160</v>
      </c>
      <c r="D162">
        <v>111.69406819243</v>
      </c>
      <c r="E162">
        <v>178.93601120971999</v>
      </c>
      <c r="F162">
        <v>103.30992509363</v>
      </c>
      <c r="G162">
        <v>116.63202247191001</v>
      </c>
      <c r="I162" s="6">
        <f t="shared" si="14"/>
        <v>62.303988737809988</v>
      </c>
      <c r="J162" s="6">
        <f t="shared" si="15"/>
        <v>8.3841430987999956</v>
      </c>
      <c r="K162" s="6">
        <f t="shared" si="16"/>
        <v>52.24301701924999</v>
      </c>
      <c r="L162" s="7">
        <f t="shared" si="13"/>
        <v>6.2311695308167412</v>
      </c>
      <c r="M162" s="7">
        <f t="shared" si="17"/>
        <v>8.4270104915199653</v>
      </c>
      <c r="P162" s="5">
        <f t="shared" si="18"/>
        <v>2.9735773204605795</v>
      </c>
    </row>
    <row r="163" spans="1:16" x14ac:dyDescent="0.15">
      <c r="A163" s="5">
        <v>81</v>
      </c>
      <c r="B163" s="5">
        <v>161</v>
      </c>
      <c r="D163">
        <v>111.90098085007</v>
      </c>
      <c r="E163">
        <v>180.10695936478001</v>
      </c>
      <c r="F163">
        <v>103.44007490637</v>
      </c>
      <c r="G163">
        <v>116.69475655431</v>
      </c>
      <c r="I163" s="6">
        <f t="shared" si="14"/>
        <v>63.412202810470006</v>
      </c>
      <c r="J163" s="6">
        <f t="shared" si="15"/>
        <v>8.4609059436999985</v>
      </c>
      <c r="K163" s="6">
        <f t="shared" si="16"/>
        <v>53.259115678030007</v>
      </c>
      <c r="L163" s="7">
        <f t="shared" si="13"/>
        <v>6.2947296698986248</v>
      </c>
      <c r="M163" s="7">
        <f t="shared" si="17"/>
        <v>8.5042093943329249</v>
      </c>
      <c r="P163" s="5">
        <f t="shared" si="18"/>
        <v>4.0239443284321466</v>
      </c>
    </row>
    <row r="164" spans="1:16" x14ac:dyDescent="0.15">
      <c r="A164" s="5">
        <v>81.5</v>
      </c>
      <c r="B164" s="5">
        <v>162</v>
      </c>
      <c r="D164">
        <v>112.22512844465</v>
      </c>
      <c r="E164">
        <v>180.85333956094999</v>
      </c>
      <c r="F164">
        <v>103.50468164794</v>
      </c>
      <c r="G164">
        <v>116.18539325843</v>
      </c>
      <c r="I164" s="6">
        <f t="shared" si="14"/>
        <v>64.667946302519994</v>
      </c>
      <c r="J164" s="6">
        <f t="shared" si="15"/>
        <v>8.720446796709993</v>
      </c>
      <c r="K164" s="6">
        <f t="shared" si="16"/>
        <v>54.203410146468002</v>
      </c>
      <c r="L164" s="7">
        <f t="shared" si="13"/>
        <v>6.2156689227113446</v>
      </c>
      <c r="M164" s="7">
        <f t="shared" si="17"/>
        <v>8.4387874108767207</v>
      </c>
      <c r="P164" s="5">
        <f t="shared" si="18"/>
        <v>2.717421062897484</v>
      </c>
    </row>
    <row r="165" spans="1:16" x14ac:dyDescent="0.15">
      <c r="A165" s="5">
        <v>82</v>
      </c>
      <c r="B165" s="5">
        <v>163</v>
      </c>
      <c r="D165">
        <v>112.18355908453999</v>
      </c>
      <c r="E165">
        <v>181.93180756656</v>
      </c>
      <c r="F165">
        <v>103.32116104869</v>
      </c>
      <c r="G165">
        <v>116.44194756554</v>
      </c>
      <c r="I165" s="6">
        <f t="shared" si="14"/>
        <v>65.489860001019991</v>
      </c>
      <c r="J165" s="6">
        <f t="shared" si="15"/>
        <v>8.8623980358499921</v>
      </c>
      <c r="K165" s="6">
        <f t="shared" si="16"/>
        <v>54.854982358000001</v>
      </c>
      <c r="L165" s="7">
        <f t="shared" si="13"/>
        <v>6.1896319862978109</v>
      </c>
      <c r="M165" s="7">
        <f t="shared" si="17"/>
        <v>8.4263892381942629</v>
      </c>
      <c r="P165" s="5">
        <f t="shared" si="18"/>
        <v>2.2871460604750231</v>
      </c>
    </row>
    <row r="166" spans="1:16" x14ac:dyDescent="0.15">
      <c r="A166" s="5">
        <v>82.5</v>
      </c>
      <c r="B166" s="5">
        <v>164</v>
      </c>
      <c r="D166">
        <v>111.88510042036</v>
      </c>
      <c r="E166">
        <v>181.07192900513999</v>
      </c>
      <c r="F166">
        <v>103.25561797752999</v>
      </c>
      <c r="G166">
        <v>116.5388576779</v>
      </c>
      <c r="I166" s="6">
        <f t="shared" si="14"/>
        <v>64.533071327239995</v>
      </c>
      <c r="J166" s="6">
        <f t="shared" si="15"/>
        <v>8.6294824428300103</v>
      </c>
      <c r="K166" s="6">
        <f t="shared" si="16"/>
        <v>54.177692395843984</v>
      </c>
      <c r="L166" s="7">
        <f t="shared" si="13"/>
        <v>6.2782087749490323</v>
      </c>
      <c r="M166" s="7">
        <f t="shared" si="17"/>
        <v>8.5286047905765603</v>
      </c>
      <c r="P166" s="5">
        <f t="shared" si="18"/>
        <v>3.7509272575465644</v>
      </c>
    </row>
    <row r="167" spans="1:16" x14ac:dyDescent="0.15">
      <c r="A167" s="5">
        <v>83</v>
      </c>
      <c r="B167" s="5">
        <v>165</v>
      </c>
      <c r="D167">
        <v>112.03035964503</v>
      </c>
      <c r="E167">
        <v>180.84866884633001</v>
      </c>
      <c r="F167">
        <v>103.44335205993001</v>
      </c>
      <c r="G167">
        <v>116.48455056180001</v>
      </c>
      <c r="I167" s="6">
        <f t="shared" si="14"/>
        <v>64.364118284530008</v>
      </c>
      <c r="J167" s="6">
        <f t="shared" si="15"/>
        <v>8.5870075850999967</v>
      </c>
      <c r="K167" s="6">
        <f t="shared" si="16"/>
        <v>54.05970918241001</v>
      </c>
      <c r="L167" s="7">
        <f t="shared" si="13"/>
        <v>6.2955236322619923</v>
      </c>
      <c r="M167" s="7">
        <f t="shared" si="17"/>
        <v>8.5595584116205963</v>
      </c>
      <c r="P167" s="5">
        <f t="shared" si="18"/>
        <v>4.0370650025543036</v>
      </c>
    </row>
    <row r="168" spans="1:16" x14ac:dyDescent="0.15">
      <c r="A168" s="5">
        <v>83.5</v>
      </c>
      <c r="B168" s="5">
        <v>166</v>
      </c>
      <c r="D168">
        <v>111.83465670248</v>
      </c>
      <c r="E168">
        <v>180.80429705744999</v>
      </c>
      <c r="F168">
        <v>103.37921348315</v>
      </c>
      <c r="G168">
        <v>116.21769662921</v>
      </c>
      <c r="I168" s="6">
        <f t="shared" si="14"/>
        <v>64.58660042823999</v>
      </c>
      <c r="J168" s="6">
        <f t="shared" si="15"/>
        <v>8.4554432193300073</v>
      </c>
      <c r="K168" s="6">
        <f t="shared" si="16"/>
        <v>54.44006856504398</v>
      </c>
      <c r="L168" s="7">
        <f t="shared" si="13"/>
        <v>6.4384642120933906</v>
      </c>
      <c r="M168" s="7">
        <f t="shared" si="17"/>
        <v>8.7161377551830714</v>
      </c>
      <c r="P168" s="5">
        <f t="shared" si="18"/>
        <v>6.3992383917881339</v>
      </c>
    </row>
    <row r="169" spans="1:16" x14ac:dyDescent="0.15">
      <c r="A169" s="5">
        <v>84</v>
      </c>
      <c r="B169" s="5">
        <v>167</v>
      </c>
      <c r="D169">
        <v>112.28444652032</v>
      </c>
      <c r="E169">
        <v>180.76739841195999</v>
      </c>
      <c r="F169">
        <v>103.57256554307</v>
      </c>
      <c r="G169">
        <v>116.47518726592</v>
      </c>
      <c r="I169" s="6">
        <f t="shared" si="14"/>
        <v>64.292211146039989</v>
      </c>
      <c r="J169" s="6">
        <f t="shared" si="15"/>
        <v>8.7118809772500043</v>
      </c>
      <c r="K169" s="6">
        <f t="shared" si="16"/>
        <v>53.837953973339985</v>
      </c>
      <c r="L169" s="7">
        <f t="shared" si="13"/>
        <v>6.1798312114147471</v>
      </c>
      <c r="M169" s="7">
        <f t="shared" si="17"/>
        <v>8.4711435182355039</v>
      </c>
      <c r="P169" s="5">
        <f t="shared" si="18"/>
        <v>2.125182749216934</v>
      </c>
    </row>
    <row r="170" spans="1:16" x14ac:dyDescent="0.15">
      <c r="A170" s="5">
        <v>84.5</v>
      </c>
      <c r="B170" s="5">
        <v>168</v>
      </c>
      <c r="D170">
        <v>111.98505371322</v>
      </c>
      <c r="E170">
        <v>181.7828117702</v>
      </c>
      <c r="F170">
        <v>103.41245318352</v>
      </c>
      <c r="G170">
        <v>116.67930711611</v>
      </c>
      <c r="I170" s="6">
        <f t="shared" si="14"/>
        <v>65.103504654090003</v>
      </c>
      <c r="J170" s="6">
        <f t="shared" si="15"/>
        <v>8.5726005296999972</v>
      </c>
      <c r="K170" s="6">
        <f t="shared" si="16"/>
        <v>54.816384018450009</v>
      </c>
      <c r="L170" s="7">
        <f t="shared" si="13"/>
        <v>6.3943705096880725</v>
      </c>
      <c r="M170" s="7">
        <f t="shared" si="17"/>
        <v>8.6993215802399053</v>
      </c>
      <c r="P170" s="5">
        <f t="shared" si="18"/>
        <v>5.6705651866178899</v>
      </c>
    </row>
    <row r="171" spans="1:16" x14ac:dyDescent="0.15">
      <c r="A171" s="5">
        <v>85</v>
      </c>
      <c r="B171" s="5">
        <v>169</v>
      </c>
      <c r="D171">
        <v>112.00233535731</v>
      </c>
      <c r="E171">
        <v>181.37599252685999</v>
      </c>
      <c r="F171">
        <v>103.14606741573</v>
      </c>
      <c r="G171">
        <v>115.93820224719001</v>
      </c>
      <c r="I171" s="6">
        <f t="shared" si="14"/>
        <v>65.437790279669983</v>
      </c>
      <c r="J171" s="6">
        <f t="shared" si="15"/>
        <v>8.8562679415800005</v>
      </c>
      <c r="K171" s="6">
        <f t="shared" si="16"/>
        <v>54.810268749773982</v>
      </c>
      <c r="L171" s="7">
        <f t="shared" si="13"/>
        <v>6.1888674903839425</v>
      </c>
      <c r="M171" s="7">
        <f t="shared" si="17"/>
        <v>8.5074573246668503</v>
      </c>
      <c r="P171" s="5">
        <f t="shared" si="18"/>
        <v>2.2745123359858126</v>
      </c>
    </row>
    <row r="172" spans="1:16" x14ac:dyDescent="0.15">
      <c r="A172" s="5">
        <v>85.5</v>
      </c>
      <c r="B172" s="5">
        <v>170</v>
      </c>
      <c r="D172">
        <v>111.86921999066</v>
      </c>
      <c r="E172">
        <v>178.46987389071001</v>
      </c>
      <c r="F172">
        <v>103.37312734082001</v>
      </c>
      <c r="G172">
        <v>116.09831460674</v>
      </c>
      <c r="I172" s="6">
        <f t="shared" si="14"/>
        <v>62.371559283970001</v>
      </c>
      <c r="J172" s="6">
        <f t="shared" si="15"/>
        <v>8.4960926498399942</v>
      </c>
      <c r="K172" s="6">
        <f t="shared" si="16"/>
        <v>52.176248104162006</v>
      </c>
      <c r="L172" s="7">
        <f t="shared" si="13"/>
        <v>6.1412051697840928</v>
      </c>
      <c r="M172" s="7">
        <f t="shared" si="17"/>
        <v>8.4734337677980776</v>
      </c>
      <c r="P172" s="5">
        <f t="shared" si="18"/>
        <v>1.4868657102137968</v>
      </c>
    </row>
    <row r="173" spans="1:16" x14ac:dyDescent="0.15">
      <c r="A173" s="5">
        <v>86</v>
      </c>
      <c r="B173" s="5">
        <v>171</v>
      </c>
      <c r="D173">
        <v>111.76973376927</v>
      </c>
      <c r="E173">
        <v>177.70621205044</v>
      </c>
      <c r="F173">
        <v>103.2425093633</v>
      </c>
      <c r="G173">
        <v>116.05290262171999</v>
      </c>
      <c r="I173" s="6">
        <f t="shared" si="14"/>
        <v>61.653309428720007</v>
      </c>
      <c r="J173" s="6">
        <f t="shared" si="15"/>
        <v>8.5272244059700029</v>
      </c>
      <c r="K173" s="6">
        <f t="shared" si="16"/>
        <v>51.420640141556007</v>
      </c>
      <c r="L173" s="7">
        <f t="shared" si="13"/>
        <v>6.0301732068357268</v>
      </c>
      <c r="M173" s="7">
        <f t="shared" si="17"/>
        <v>8.3760405685807875</v>
      </c>
      <c r="P173" s="5">
        <f t="shared" si="18"/>
        <v>-0.34799985798515953</v>
      </c>
    </row>
    <row r="174" spans="1:16" x14ac:dyDescent="0.15">
      <c r="A174" s="5">
        <v>86.5</v>
      </c>
      <c r="B174" s="5">
        <v>172</v>
      </c>
      <c r="D174">
        <v>111.58430639888</v>
      </c>
      <c r="E174">
        <v>177.30126109295</v>
      </c>
      <c r="F174">
        <v>103.40730337079</v>
      </c>
      <c r="G174">
        <v>116.21020599251</v>
      </c>
      <c r="I174" s="6">
        <f t="shared" si="14"/>
        <v>61.091055100440002</v>
      </c>
      <c r="J174" s="6">
        <f t="shared" si="15"/>
        <v>8.1770030280899988</v>
      </c>
      <c r="K174" s="6">
        <f t="shared" si="16"/>
        <v>51.278651466732001</v>
      </c>
      <c r="L174" s="7">
        <f t="shared" si="13"/>
        <v>6.2710813840446598</v>
      </c>
      <c r="M174" s="7">
        <f t="shared" si="17"/>
        <v>8.6305875095207956</v>
      </c>
      <c r="P174" s="5">
        <f t="shared" si="18"/>
        <v>3.6331431185089684</v>
      </c>
    </row>
    <row r="175" spans="1:16" x14ac:dyDescent="0.15">
      <c r="A175" s="5">
        <v>87</v>
      </c>
      <c r="B175" s="5">
        <v>173</v>
      </c>
      <c r="D175">
        <v>111.96403549743</v>
      </c>
      <c r="E175">
        <v>179.59177954226999</v>
      </c>
      <c r="F175">
        <v>103.32818352060001</v>
      </c>
      <c r="G175">
        <v>115.93024344569</v>
      </c>
      <c r="I175" s="6">
        <f t="shared" si="14"/>
        <v>63.661536096579994</v>
      </c>
      <c r="J175" s="6">
        <f t="shared" si="15"/>
        <v>8.6358519768299971</v>
      </c>
      <c r="K175" s="6">
        <f t="shared" si="16"/>
        <v>53.298513724383994</v>
      </c>
      <c r="L175" s="7">
        <f t="shared" si="13"/>
        <v>6.1717724976509531</v>
      </c>
      <c r="M175" s="7">
        <f t="shared" si="17"/>
        <v>8.5449173868581649</v>
      </c>
      <c r="P175" s="5">
        <f t="shared" si="18"/>
        <v>1.9920079766873977</v>
      </c>
    </row>
    <row r="176" spans="1:16" x14ac:dyDescent="0.15">
      <c r="A176" s="5">
        <v>87.5</v>
      </c>
      <c r="B176" s="5">
        <v>174</v>
      </c>
      <c r="D176">
        <v>112.05184493228001</v>
      </c>
      <c r="E176">
        <v>179.48668846333999</v>
      </c>
      <c r="F176">
        <v>103.52668539326</v>
      </c>
      <c r="G176">
        <v>116.03838951311</v>
      </c>
      <c r="I176" s="6">
        <f t="shared" si="14"/>
        <v>63.448298950229983</v>
      </c>
      <c r="J176" s="6">
        <f t="shared" si="15"/>
        <v>8.5251595390200094</v>
      </c>
      <c r="K176" s="6">
        <f t="shared" si="16"/>
        <v>53.218107503405975</v>
      </c>
      <c r="L176" s="7">
        <f t="shared" si="13"/>
        <v>6.2424764322385391</v>
      </c>
      <c r="M176" s="7">
        <f t="shared" si="17"/>
        <v>8.6292600851768277</v>
      </c>
      <c r="P176" s="5">
        <f t="shared" si="18"/>
        <v>3.1604302189500424</v>
      </c>
    </row>
    <row r="177" spans="1:16" x14ac:dyDescent="0.15">
      <c r="A177" s="5">
        <v>88</v>
      </c>
      <c r="B177" s="5">
        <v>175</v>
      </c>
      <c r="D177">
        <v>111.95796356843</v>
      </c>
      <c r="E177">
        <v>179.81317141522999</v>
      </c>
      <c r="F177">
        <v>103.13155430712</v>
      </c>
      <c r="G177">
        <v>116.05524344569</v>
      </c>
      <c r="I177" s="6">
        <f t="shared" si="14"/>
        <v>63.757927969539992</v>
      </c>
      <c r="J177" s="6">
        <f t="shared" si="15"/>
        <v>8.8264092613100047</v>
      </c>
      <c r="K177" s="6">
        <f t="shared" si="16"/>
        <v>53.166236855967988</v>
      </c>
      <c r="L177" s="7">
        <f t="shared" si="13"/>
        <v>6.0235408626494076</v>
      </c>
      <c r="M177" s="7">
        <f t="shared" si="17"/>
        <v>8.4239632793187713</v>
      </c>
      <c r="P177" s="5">
        <f t="shared" si="18"/>
        <v>-0.45760307187754889</v>
      </c>
    </row>
    <row r="178" spans="1:16" x14ac:dyDescent="0.15">
      <c r="A178" s="5">
        <v>88.5</v>
      </c>
      <c r="B178" s="5">
        <v>176</v>
      </c>
      <c r="D178">
        <v>111.59318075666</v>
      </c>
      <c r="E178">
        <v>181.0294255021</v>
      </c>
      <c r="F178">
        <v>103.42368913858</v>
      </c>
      <c r="G178">
        <v>115.93492509363</v>
      </c>
      <c r="I178" s="6">
        <f t="shared" si="14"/>
        <v>65.094500408469997</v>
      </c>
      <c r="J178" s="6">
        <f t="shared" si="15"/>
        <v>8.1694916180800021</v>
      </c>
      <c r="K178" s="6">
        <f t="shared" si="16"/>
        <v>55.291110466773993</v>
      </c>
      <c r="L178" s="7">
        <f t="shared" si="13"/>
        <v>6.7679989222840451</v>
      </c>
      <c r="M178" s="7">
        <f t="shared" si="17"/>
        <v>9.1820601026844848</v>
      </c>
      <c r="P178" s="5">
        <f t="shared" si="18"/>
        <v>11.844984618362901</v>
      </c>
    </row>
    <row r="179" spans="1:16" x14ac:dyDescent="0.15">
      <c r="A179" s="5">
        <v>89</v>
      </c>
      <c r="B179" s="5">
        <v>177</v>
      </c>
      <c r="D179">
        <v>111.38486688463</v>
      </c>
      <c r="E179">
        <v>178.38860345633</v>
      </c>
      <c r="F179">
        <v>103.44616104869</v>
      </c>
      <c r="G179">
        <v>115.98080524345001</v>
      </c>
      <c r="I179" s="6">
        <f t="shared" si="14"/>
        <v>62.407798212879996</v>
      </c>
      <c r="J179" s="6">
        <f t="shared" si="15"/>
        <v>7.9387058359399987</v>
      </c>
      <c r="K179" s="6">
        <f t="shared" si="16"/>
        <v>52.881351209751998</v>
      </c>
      <c r="L179" s="7">
        <f t="shared" si="13"/>
        <v>6.6612055292876935</v>
      </c>
      <c r="M179" s="7">
        <f t="shared" si="17"/>
        <v>9.0889054734192101</v>
      </c>
      <c r="P179" s="5">
        <f t="shared" si="18"/>
        <v>10.080163799953432</v>
      </c>
    </row>
    <row r="180" spans="1:16" x14ac:dyDescent="0.15">
      <c r="A180" s="5">
        <v>89.5</v>
      </c>
      <c r="B180" s="5">
        <v>178</v>
      </c>
      <c r="D180">
        <v>111.4147594582</v>
      </c>
      <c r="E180">
        <v>177.40915460065</v>
      </c>
      <c r="F180">
        <v>103.27434456928999</v>
      </c>
      <c r="G180">
        <v>115.99672284643999</v>
      </c>
      <c r="I180" s="6">
        <f t="shared" si="14"/>
        <v>61.412431754210004</v>
      </c>
      <c r="J180" s="6">
        <f t="shared" si="15"/>
        <v>8.1404148889100014</v>
      </c>
      <c r="K180" s="6">
        <f t="shared" si="16"/>
        <v>51.643933887518003</v>
      </c>
      <c r="L180" s="7">
        <f t="shared" si="13"/>
        <v>6.3441402670857121</v>
      </c>
      <c r="M180" s="7">
        <f t="shared" si="17"/>
        <v>8.7854789749483047</v>
      </c>
      <c r="P180" s="5">
        <f t="shared" si="18"/>
        <v>4.8404822070328857</v>
      </c>
    </row>
    <row r="181" spans="1:16" x14ac:dyDescent="0.15">
      <c r="A181" s="5">
        <v>90</v>
      </c>
      <c r="B181" s="5">
        <v>179</v>
      </c>
      <c r="D181">
        <v>111.38113031294</v>
      </c>
      <c r="E181">
        <v>178.17842129845999</v>
      </c>
      <c r="F181">
        <v>103.34597378277</v>
      </c>
      <c r="G181">
        <v>116.14372659176</v>
      </c>
      <c r="I181" s="6">
        <f t="shared" si="14"/>
        <v>62.034694706699995</v>
      </c>
      <c r="J181" s="6">
        <f t="shared" si="15"/>
        <v>8.0351565301699992</v>
      </c>
      <c r="K181" s="6">
        <f t="shared" si="16"/>
        <v>52.392506870495993</v>
      </c>
      <c r="L181" s="7">
        <f t="shared" si="13"/>
        <v>6.5204089893924602</v>
      </c>
      <c r="M181" s="7">
        <f t="shared" si="17"/>
        <v>8.9753864609861278</v>
      </c>
      <c r="P181" s="5">
        <f t="shared" si="18"/>
        <v>7.7534218752388959</v>
      </c>
    </row>
    <row r="182" spans="1:16" x14ac:dyDescent="0.15">
      <c r="A182" s="5">
        <v>90.5</v>
      </c>
      <c r="B182" s="5">
        <v>180</v>
      </c>
      <c r="D182">
        <v>111.42176553013</v>
      </c>
      <c r="E182">
        <v>178.35030359645</v>
      </c>
      <c r="F182">
        <v>103.45084269663</v>
      </c>
      <c r="G182">
        <v>115.95926966291999</v>
      </c>
      <c r="I182" s="6">
        <f t="shared" si="14"/>
        <v>62.391033933530011</v>
      </c>
      <c r="J182" s="6">
        <f t="shared" si="15"/>
        <v>7.9709228334999978</v>
      </c>
      <c r="K182" s="6">
        <f>I182-1.2*J182</f>
        <v>52.825926533330012</v>
      </c>
      <c r="L182" s="7">
        <f t="shared" si="13"/>
        <v>6.6273288095720249</v>
      </c>
      <c r="M182" s="7">
        <f>L182+ABS($N$2)*A182</f>
        <v>9.0959450448967694</v>
      </c>
      <c r="P182" s="5">
        <f>(L182-$O$2)/$O$2*100</f>
        <v>9.5203319738808503</v>
      </c>
    </row>
    <row r="183" spans="1:16" x14ac:dyDescent="0.15">
      <c r="A183" s="5">
        <v>91</v>
      </c>
      <c r="B183" s="5">
        <v>181</v>
      </c>
      <c r="D183">
        <v>111.12377393740999</v>
      </c>
      <c r="E183">
        <v>176.58337225596</v>
      </c>
      <c r="F183">
        <v>103.44475655431</v>
      </c>
      <c r="G183">
        <v>115.93024344569</v>
      </c>
      <c r="I183" s="6">
        <f t="shared" si="14"/>
        <v>60.653128810270005</v>
      </c>
      <c r="J183" s="6">
        <f t="shared" si="15"/>
        <v>7.679017383099989</v>
      </c>
      <c r="K183" s="6">
        <f t="shared" ref="K183:K241" si="19">I183-1.2*J183</f>
        <v>51.438307950550019</v>
      </c>
      <c r="L183" s="7">
        <f t="shared" si="13"/>
        <v>6.6985533935312667</v>
      </c>
      <c r="M183" s="7">
        <f t="shared" ref="M183:M241" si="20">L183+ABS($N$2)*A183</f>
        <v>9.1808083925870854</v>
      </c>
      <c r="P183" s="5">
        <f t="shared" ref="P183:P241" si="21">(L183-$O$2)/$O$2*100</f>
        <v>10.697358239523682</v>
      </c>
    </row>
    <row r="184" spans="1:16" x14ac:dyDescent="0.15">
      <c r="A184" s="5">
        <v>91.5</v>
      </c>
      <c r="B184" s="5">
        <v>182</v>
      </c>
      <c r="D184">
        <v>110.85474077534001</v>
      </c>
      <c r="E184">
        <v>175.53479682391</v>
      </c>
      <c r="F184">
        <v>103.38857677903</v>
      </c>
      <c r="G184">
        <v>116.09222846442</v>
      </c>
      <c r="I184" s="6">
        <f t="shared" si="14"/>
        <v>59.442568359489997</v>
      </c>
      <c r="J184" s="6">
        <f t="shared" si="15"/>
        <v>7.4661639963100015</v>
      </c>
      <c r="K184" s="6">
        <f t="shared" si="19"/>
        <v>50.483171563917992</v>
      </c>
      <c r="L184" s="7">
        <f t="shared" si="13"/>
        <v>6.7615942522650538</v>
      </c>
      <c r="M184" s="7">
        <f t="shared" si="20"/>
        <v>9.2574880150519494</v>
      </c>
      <c r="P184" s="5">
        <f t="shared" si="21"/>
        <v>11.739143847998532</v>
      </c>
    </row>
    <row r="185" spans="1:16" x14ac:dyDescent="0.15">
      <c r="A185" s="5">
        <v>92</v>
      </c>
      <c r="B185" s="5">
        <v>183</v>
      </c>
      <c r="D185">
        <v>110.95329285381</v>
      </c>
      <c r="E185">
        <v>174.57636618403001</v>
      </c>
      <c r="F185">
        <v>103.30992509363</v>
      </c>
      <c r="G185">
        <v>115.9297752809</v>
      </c>
      <c r="I185" s="6">
        <f t="shared" si="14"/>
        <v>58.646590903130004</v>
      </c>
      <c r="J185" s="6">
        <f t="shared" si="15"/>
        <v>7.6433677601799985</v>
      </c>
      <c r="K185" s="6">
        <f t="shared" si="19"/>
        <v>49.474549590914009</v>
      </c>
      <c r="L185" s="7">
        <f t="shared" si="13"/>
        <v>6.4728731029617368</v>
      </c>
      <c r="M185" s="7">
        <f t="shared" si="20"/>
        <v>8.9824056294797074</v>
      </c>
      <c r="P185" s="5">
        <f t="shared" si="21"/>
        <v>6.9678646451455064</v>
      </c>
    </row>
    <row r="186" spans="1:16" x14ac:dyDescent="0.15">
      <c r="A186" s="5">
        <v>92.5</v>
      </c>
      <c r="B186" s="5">
        <v>184</v>
      </c>
      <c r="D186">
        <v>111.00467071462</v>
      </c>
      <c r="E186">
        <v>173.74731433909</v>
      </c>
      <c r="F186">
        <v>103.49672284643999</v>
      </c>
      <c r="G186">
        <v>116.00468164794</v>
      </c>
      <c r="I186" s="6">
        <f t="shared" si="14"/>
        <v>57.742632691149993</v>
      </c>
      <c r="J186" s="6">
        <f t="shared" si="15"/>
        <v>7.5079478681800111</v>
      </c>
      <c r="K186" s="6">
        <f t="shared" si="19"/>
        <v>48.733095249333978</v>
      </c>
      <c r="L186" s="7">
        <f t="shared" si="13"/>
        <v>6.4908675586138935</v>
      </c>
      <c r="M186" s="7">
        <f t="shared" si="20"/>
        <v>9.0140388488629402</v>
      </c>
      <c r="P186" s="5">
        <f t="shared" si="21"/>
        <v>7.2652331345234691</v>
      </c>
    </row>
    <row r="187" spans="1:16" x14ac:dyDescent="0.15">
      <c r="A187" s="5">
        <v>93</v>
      </c>
      <c r="B187" s="5">
        <v>185</v>
      </c>
      <c r="D187">
        <v>111.14572629612</v>
      </c>
      <c r="E187">
        <v>174.75058383933001</v>
      </c>
      <c r="F187">
        <v>103.23361423221</v>
      </c>
      <c r="G187">
        <v>116.30102996255</v>
      </c>
      <c r="I187" s="6">
        <f t="shared" si="14"/>
        <v>58.449553876780001</v>
      </c>
      <c r="J187" s="6">
        <f t="shared" si="15"/>
        <v>7.9121120639100013</v>
      </c>
      <c r="K187" s="6">
        <f t="shared" si="19"/>
        <v>48.955019400087998</v>
      </c>
      <c r="L187" s="7">
        <f t="shared" si="13"/>
        <v>6.1873516204844359</v>
      </c>
      <c r="M187" s="7">
        <f t="shared" si="20"/>
        <v>8.7241616744645594</v>
      </c>
      <c r="P187" s="5">
        <f t="shared" si="21"/>
        <v>2.2494617342436158</v>
      </c>
    </row>
    <row r="188" spans="1:16" x14ac:dyDescent="0.15">
      <c r="A188" s="5">
        <v>93.5</v>
      </c>
      <c r="B188" s="5">
        <v>186</v>
      </c>
      <c r="D188">
        <v>110.81924334423</v>
      </c>
      <c r="E188">
        <v>175.39327417095001</v>
      </c>
      <c r="F188">
        <v>103.26217228464</v>
      </c>
      <c r="G188">
        <v>116.02621722846</v>
      </c>
      <c r="I188" s="6">
        <f t="shared" si="14"/>
        <v>59.367056942490009</v>
      </c>
      <c r="J188" s="6">
        <f t="shared" si="15"/>
        <v>7.557071059590001</v>
      </c>
      <c r="K188" s="6">
        <f t="shared" si="19"/>
        <v>50.298571670982007</v>
      </c>
      <c r="L188" s="7">
        <f t="shared" si="13"/>
        <v>6.6558288620500132</v>
      </c>
      <c r="M188" s="7">
        <f t="shared" si="20"/>
        <v>9.2062776797612127</v>
      </c>
      <c r="P188" s="5">
        <f t="shared" si="21"/>
        <v>9.9913113531073758</v>
      </c>
    </row>
    <row r="189" spans="1:16" x14ac:dyDescent="0.15">
      <c r="A189" s="5">
        <v>94</v>
      </c>
      <c r="B189" s="5">
        <v>187</v>
      </c>
      <c r="D189">
        <v>111.38019617001</v>
      </c>
      <c r="E189">
        <v>174.59458197103999</v>
      </c>
      <c r="F189">
        <v>103.46816479400999</v>
      </c>
      <c r="G189">
        <v>116.03604868914</v>
      </c>
      <c r="I189" s="6">
        <f t="shared" si="14"/>
        <v>58.558533281899983</v>
      </c>
      <c r="J189" s="6">
        <f t="shared" si="15"/>
        <v>7.9120313760000016</v>
      </c>
      <c r="K189" s="6">
        <f t="shared" si="19"/>
        <v>49.064095630699981</v>
      </c>
      <c r="L189" s="7">
        <f t="shared" si="13"/>
        <v>6.2012008419896807</v>
      </c>
      <c r="M189" s="7">
        <f t="shared" si="20"/>
        <v>8.7652884234319561</v>
      </c>
      <c r="P189" s="5">
        <f t="shared" si="21"/>
        <v>2.4783279004497514</v>
      </c>
    </row>
    <row r="190" spans="1:16" x14ac:dyDescent="0.15">
      <c r="A190" s="5">
        <v>94.5</v>
      </c>
      <c r="B190" s="5">
        <v>188</v>
      </c>
      <c r="D190">
        <v>111.43017281644001</v>
      </c>
      <c r="E190">
        <v>175.43858010276</v>
      </c>
      <c r="F190">
        <v>103.23080524345001</v>
      </c>
      <c r="G190">
        <v>116.32631086142</v>
      </c>
      <c r="I190" s="6">
        <f t="shared" si="14"/>
        <v>59.112269241340002</v>
      </c>
      <c r="J190" s="6">
        <f t="shared" si="15"/>
        <v>8.1993675729899991</v>
      </c>
      <c r="K190" s="6">
        <f t="shared" si="19"/>
        <v>49.273028153752001</v>
      </c>
      <c r="L190" s="7">
        <f t="shared" si="13"/>
        <v>6.0093693464926581</v>
      </c>
      <c r="M190" s="7">
        <f t="shared" si="20"/>
        <v>8.5870956916660095</v>
      </c>
      <c r="P190" s="5">
        <f t="shared" si="21"/>
        <v>-0.69179533827283124</v>
      </c>
    </row>
    <row r="191" spans="1:16" x14ac:dyDescent="0.15">
      <c r="A191" s="5">
        <v>95</v>
      </c>
      <c r="B191" s="5">
        <v>189</v>
      </c>
      <c r="D191">
        <v>111.184026156</v>
      </c>
      <c r="E191">
        <v>175.36945352639</v>
      </c>
      <c r="F191">
        <v>103.28277153558</v>
      </c>
      <c r="G191">
        <v>116.13202247191001</v>
      </c>
      <c r="I191" s="6">
        <f t="shared" si="14"/>
        <v>59.237431054479998</v>
      </c>
      <c r="J191" s="6">
        <f t="shared" si="15"/>
        <v>7.9012546204200049</v>
      </c>
      <c r="K191" s="6">
        <f t="shared" si="19"/>
        <v>49.755925509975995</v>
      </c>
      <c r="L191" s="7">
        <f t="shared" si="13"/>
        <v>6.2972183406653883</v>
      </c>
      <c r="M191" s="7">
        <f t="shared" si="20"/>
        <v>8.8885834495698148</v>
      </c>
      <c r="P191" s="5">
        <f t="shared" si="21"/>
        <v>4.0650710110491257</v>
      </c>
    </row>
    <row r="192" spans="1:16" x14ac:dyDescent="0.15">
      <c r="A192" s="5">
        <v>95.5</v>
      </c>
      <c r="B192" s="5">
        <v>190</v>
      </c>
      <c r="D192">
        <v>111.16207379729001</v>
      </c>
      <c r="E192">
        <v>175.44371788884001</v>
      </c>
      <c r="F192">
        <v>103.08707865169001</v>
      </c>
      <c r="G192">
        <v>116.18820224719001</v>
      </c>
      <c r="I192" s="6">
        <f t="shared" si="14"/>
        <v>59.255515641650007</v>
      </c>
      <c r="J192" s="6">
        <f t="shared" si="15"/>
        <v>8.0749951455999991</v>
      </c>
      <c r="K192" s="6">
        <f t="shared" si="19"/>
        <v>49.565521466930008</v>
      </c>
      <c r="L192" s="7">
        <f t="shared" si="13"/>
        <v>6.1381487633386218</v>
      </c>
      <c r="M192" s="7">
        <f t="shared" si="20"/>
        <v>8.7431526359741252</v>
      </c>
      <c r="P192" s="5">
        <f t="shared" si="21"/>
        <v>1.4363568765383616</v>
      </c>
    </row>
    <row r="193" spans="1:16" x14ac:dyDescent="0.15">
      <c r="A193" s="5">
        <v>96</v>
      </c>
      <c r="B193" s="5">
        <v>191</v>
      </c>
      <c r="D193">
        <v>111.33115366651</v>
      </c>
      <c r="E193">
        <v>175.48155067725</v>
      </c>
      <c r="F193">
        <v>103.33239700375</v>
      </c>
      <c r="G193">
        <v>115.82350187266</v>
      </c>
      <c r="I193" s="6">
        <f t="shared" si="14"/>
        <v>59.658048804589995</v>
      </c>
      <c r="J193" s="6">
        <f t="shared" si="15"/>
        <v>7.9987566627600017</v>
      </c>
      <c r="K193" s="6">
        <f t="shared" si="19"/>
        <v>50.059540809277991</v>
      </c>
      <c r="L193" s="7">
        <f t="shared" si="13"/>
        <v>6.2584152662552377</v>
      </c>
      <c r="M193" s="7">
        <f t="shared" si="20"/>
        <v>8.8770579026218162</v>
      </c>
      <c r="P193" s="5">
        <f t="shared" si="21"/>
        <v>3.4238284059034592</v>
      </c>
    </row>
    <row r="194" spans="1:16" x14ac:dyDescent="0.15">
      <c r="A194" s="5">
        <v>96.5</v>
      </c>
      <c r="B194" s="5">
        <v>192</v>
      </c>
      <c r="D194">
        <v>111.56235404017001</v>
      </c>
      <c r="E194">
        <v>175.59364782812</v>
      </c>
      <c r="F194">
        <v>103.32350187266</v>
      </c>
      <c r="G194">
        <v>115.77621722846</v>
      </c>
      <c r="I194" s="6">
        <f t="shared" si="14"/>
        <v>59.81743059966</v>
      </c>
      <c r="J194" s="6">
        <f t="shared" si="15"/>
        <v>8.2388521675100037</v>
      </c>
      <c r="K194" s="6">
        <f t="shared" si="19"/>
        <v>49.930807998647992</v>
      </c>
      <c r="L194" s="7">
        <f t="shared" ref="L194:L241" si="22">K194/J194</f>
        <v>6.0604082927413891</v>
      </c>
      <c r="M194" s="7">
        <f t="shared" si="20"/>
        <v>8.6926896928390427</v>
      </c>
      <c r="P194" s="5">
        <f t="shared" si="21"/>
        <v>0.15165192341797079</v>
      </c>
    </row>
    <row r="195" spans="1:16" x14ac:dyDescent="0.15">
      <c r="A195" s="5">
        <v>97</v>
      </c>
      <c r="B195" s="5">
        <v>193</v>
      </c>
      <c r="D195">
        <v>111.21672115833999</v>
      </c>
      <c r="E195">
        <v>175.55815039701</v>
      </c>
      <c r="F195">
        <v>103.07490636704</v>
      </c>
      <c r="G195">
        <v>115.91947565543001</v>
      </c>
      <c r="I195" s="6">
        <f t="shared" ref="I195:I241" si="23">E195-G195</f>
        <v>59.63867474157999</v>
      </c>
      <c r="J195" s="6">
        <f t="shared" ref="J195:J241" si="24">D195-F195</f>
        <v>8.1418147912999927</v>
      </c>
      <c r="K195" s="6">
        <f t="shared" si="19"/>
        <v>49.868496992019999</v>
      </c>
      <c r="L195" s="7">
        <f t="shared" si="22"/>
        <v>6.1249854326467137</v>
      </c>
      <c r="M195" s="7">
        <f t="shared" si="20"/>
        <v>8.7709055964754441</v>
      </c>
      <c r="P195" s="5">
        <f t="shared" si="21"/>
        <v>1.2188254413728792</v>
      </c>
    </row>
    <row r="196" spans="1:16" x14ac:dyDescent="0.15">
      <c r="A196" s="5">
        <v>97.5</v>
      </c>
      <c r="B196" s="5">
        <v>194</v>
      </c>
      <c r="D196">
        <v>111.21251751518</v>
      </c>
      <c r="E196">
        <v>175.89864549276001</v>
      </c>
      <c r="F196">
        <v>103.19007490637</v>
      </c>
      <c r="G196">
        <v>115.54353932584</v>
      </c>
      <c r="I196" s="6">
        <f t="shared" si="23"/>
        <v>60.35510616692001</v>
      </c>
      <c r="J196" s="6">
        <f t="shared" si="24"/>
        <v>8.022442608809996</v>
      </c>
      <c r="K196" s="6">
        <f t="shared" si="19"/>
        <v>50.728175036348013</v>
      </c>
      <c r="L196" s="7">
        <f t="shared" si="22"/>
        <v>6.3232830086736822</v>
      </c>
      <c r="M196" s="7">
        <f t="shared" si="20"/>
        <v>8.9828419362334877</v>
      </c>
      <c r="P196" s="5">
        <f t="shared" si="21"/>
        <v>4.4958042936552864</v>
      </c>
    </row>
    <row r="197" spans="1:16" x14ac:dyDescent="0.15">
      <c r="A197" s="5">
        <v>98</v>
      </c>
      <c r="B197" s="5">
        <v>195</v>
      </c>
      <c r="D197">
        <v>111.30639887903</v>
      </c>
      <c r="E197">
        <v>175.34609995329001</v>
      </c>
      <c r="F197">
        <v>103.32865168539</v>
      </c>
      <c r="G197">
        <v>115.58473782772001</v>
      </c>
      <c r="I197" s="6">
        <f t="shared" si="23"/>
        <v>59.761362125570002</v>
      </c>
      <c r="J197" s="6">
        <f t="shared" si="24"/>
        <v>7.9777471936399991</v>
      </c>
      <c r="K197" s="6">
        <f t="shared" si="19"/>
        <v>50.188065493202004</v>
      </c>
      <c r="L197" s="7">
        <f t="shared" si="22"/>
        <v>6.2910072574388938</v>
      </c>
      <c r="M197" s="7">
        <f t="shared" si="20"/>
        <v>8.9642049487297761</v>
      </c>
      <c r="P197" s="5">
        <f t="shared" si="21"/>
        <v>3.9624293711925676</v>
      </c>
    </row>
    <row r="198" spans="1:16" x14ac:dyDescent="0.15">
      <c r="A198" s="5">
        <v>98.5</v>
      </c>
      <c r="B198" s="5">
        <v>196</v>
      </c>
      <c r="D198">
        <v>111.19897244278</v>
      </c>
      <c r="E198">
        <v>175.41896310135999</v>
      </c>
      <c r="F198">
        <v>103.33005617978</v>
      </c>
      <c r="G198">
        <v>115.83941947565999</v>
      </c>
      <c r="I198" s="6">
        <f t="shared" si="23"/>
        <v>59.579543625699998</v>
      </c>
      <c r="J198" s="6">
        <f t="shared" si="24"/>
        <v>7.8689162630000027</v>
      </c>
      <c r="K198" s="6">
        <f t="shared" si="19"/>
        <v>50.136844110099993</v>
      </c>
      <c r="L198" s="7">
        <f t="shared" si="22"/>
        <v>6.3715056094631075</v>
      </c>
      <c r="M198" s="7">
        <f t="shared" si="20"/>
        <v>9.0583420644850658</v>
      </c>
      <c r="P198" s="5">
        <f t="shared" si="21"/>
        <v>5.2927098643391775</v>
      </c>
    </row>
    <row r="199" spans="1:16" x14ac:dyDescent="0.15">
      <c r="A199" s="5">
        <v>99</v>
      </c>
      <c r="B199" s="5">
        <v>197</v>
      </c>
      <c r="D199">
        <v>111.25361980383001</v>
      </c>
      <c r="E199">
        <v>174.85053713217999</v>
      </c>
      <c r="F199">
        <v>103.31367041199</v>
      </c>
      <c r="G199">
        <v>115.83754681648</v>
      </c>
      <c r="I199" s="6">
        <f t="shared" si="23"/>
        <v>59.012990315699994</v>
      </c>
      <c r="J199" s="6">
        <f t="shared" si="24"/>
        <v>7.9399493918400026</v>
      </c>
      <c r="K199" s="6">
        <f t="shared" si="19"/>
        <v>49.485051045491993</v>
      </c>
      <c r="L199" s="7">
        <f t="shared" si="22"/>
        <v>6.2324139113970265</v>
      </c>
      <c r="M199" s="7">
        <f t="shared" si="20"/>
        <v>8.9328891301500608</v>
      </c>
      <c r="P199" s="5">
        <f t="shared" si="21"/>
        <v>2.9941414086732938</v>
      </c>
    </row>
    <row r="200" spans="1:16" x14ac:dyDescent="0.15">
      <c r="A200" s="5">
        <v>99.5</v>
      </c>
      <c r="B200" s="5">
        <v>198</v>
      </c>
      <c r="D200">
        <v>111.13872022419</v>
      </c>
      <c r="E200">
        <v>174.51658103689999</v>
      </c>
      <c r="F200">
        <v>103.20692883895001</v>
      </c>
      <c r="G200">
        <v>115.68164794008</v>
      </c>
      <c r="I200" s="6">
        <f t="shared" si="23"/>
        <v>58.834933096819995</v>
      </c>
      <c r="J200" s="6">
        <f t="shared" si="24"/>
        <v>7.9317913852399897</v>
      </c>
      <c r="K200" s="6">
        <f t="shared" si="19"/>
        <v>49.316783434532006</v>
      </c>
      <c r="L200" s="7">
        <f t="shared" si="22"/>
        <v>6.2176097478186314</v>
      </c>
      <c r="M200" s="7">
        <f t="shared" si="20"/>
        <v>8.9317237303027426</v>
      </c>
      <c r="P200" s="5">
        <f t="shared" si="21"/>
        <v>2.7494942881984956</v>
      </c>
    </row>
    <row r="201" spans="1:16" x14ac:dyDescent="0.15">
      <c r="A201" s="5">
        <v>100</v>
      </c>
      <c r="B201" s="5">
        <v>199</v>
      </c>
      <c r="D201">
        <v>111.02475478748001</v>
      </c>
      <c r="E201">
        <v>174.78094348434999</v>
      </c>
      <c r="F201">
        <v>103.33146067416</v>
      </c>
      <c r="G201">
        <v>115.59503745318</v>
      </c>
      <c r="I201" s="6">
        <f t="shared" si="23"/>
        <v>59.185906031169992</v>
      </c>
      <c r="J201" s="6">
        <f t="shared" si="24"/>
        <v>7.6932941133200075</v>
      </c>
      <c r="K201" s="6">
        <f t="shared" si="19"/>
        <v>49.95395309518598</v>
      </c>
      <c r="L201" s="7">
        <f t="shared" si="22"/>
        <v>6.4931812510192168</v>
      </c>
      <c r="M201" s="7">
        <f t="shared" si="20"/>
        <v>9.220933997234404</v>
      </c>
      <c r="P201" s="5">
        <f t="shared" si="21"/>
        <v>7.3034682014105181</v>
      </c>
    </row>
    <row r="202" spans="1:16" x14ac:dyDescent="0.15">
      <c r="A202" s="5">
        <v>100.5</v>
      </c>
      <c r="B202" s="5">
        <v>200</v>
      </c>
      <c r="D202">
        <v>111.02055114433</v>
      </c>
      <c r="E202">
        <v>174.91872956562</v>
      </c>
      <c r="F202">
        <v>103.25421348315</v>
      </c>
      <c r="G202">
        <v>115.74719101124001</v>
      </c>
      <c r="I202" s="6">
        <f t="shared" si="23"/>
        <v>59.171538554379993</v>
      </c>
      <c r="J202" s="6">
        <f t="shared" si="24"/>
        <v>7.7663376611800032</v>
      </c>
      <c r="K202" s="6">
        <f t="shared" si="19"/>
        <v>49.85193336096399</v>
      </c>
      <c r="L202" s="7">
        <f t="shared" si="22"/>
        <v>6.4189757818731739</v>
      </c>
      <c r="M202" s="7">
        <f t="shared" si="20"/>
        <v>9.160367291819437</v>
      </c>
      <c r="P202" s="5">
        <f t="shared" si="21"/>
        <v>6.0771811333214636</v>
      </c>
    </row>
    <row r="203" spans="1:16" x14ac:dyDescent="0.15">
      <c r="A203" s="5">
        <v>101</v>
      </c>
      <c r="B203" s="5">
        <v>201</v>
      </c>
      <c r="D203">
        <v>110.91078935077</v>
      </c>
      <c r="E203">
        <v>174.79075198505001</v>
      </c>
      <c r="F203">
        <v>103.36470037453</v>
      </c>
      <c r="G203">
        <v>116.39887640449</v>
      </c>
      <c r="I203" s="6">
        <f t="shared" si="23"/>
        <v>58.391875580560011</v>
      </c>
      <c r="J203" s="6">
        <f t="shared" si="24"/>
        <v>7.5460889762400001</v>
      </c>
      <c r="K203" s="6">
        <f t="shared" si="19"/>
        <v>49.336568809072013</v>
      </c>
      <c r="L203" s="7">
        <f t="shared" si="22"/>
        <v>6.5380316829573104</v>
      </c>
      <c r="M203" s="7">
        <f t="shared" si="20"/>
        <v>9.2930619566346486</v>
      </c>
      <c r="P203" s="5">
        <f t="shared" si="21"/>
        <v>8.0446467872590688</v>
      </c>
    </row>
    <row r="204" spans="1:16" x14ac:dyDescent="0.15">
      <c r="A204" s="5">
        <v>101.5</v>
      </c>
      <c r="B204" s="5">
        <v>202</v>
      </c>
      <c r="D204">
        <v>110.81877627276999</v>
      </c>
      <c r="E204">
        <v>174.62727697337999</v>
      </c>
      <c r="F204">
        <v>103.30758426966</v>
      </c>
      <c r="G204">
        <v>115.65074906367001</v>
      </c>
      <c r="I204" s="6">
        <f t="shared" si="23"/>
        <v>58.976527909709986</v>
      </c>
      <c r="J204" s="6">
        <f t="shared" si="24"/>
        <v>7.511192003109997</v>
      </c>
      <c r="K204" s="6">
        <f t="shared" si="19"/>
        <v>49.963097505977991</v>
      </c>
      <c r="L204" s="7">
        <f t="shared" si="22"/>
        <v>6.6518200420506961</v>
      </c>
      <c r="M204" s="7">
        <f t="shared" si="20"/>
        <v>9.4204890794591094</v>
      </c>
      <c r="P204" s="5">
        <f t="shared" si="21"/>
        <v>9.9250633503653649</v>
      </c>
    </row>
    <row r="205" spans="1:16" x14ac:dyDescent="0.15">
      <c r="A205" s="5">
        <v>102</v>
      </c>
      <c r="B205" s="5">
        <v>203</v>
      </c>
      <c r="D205">
        <v>111.00934142924</v>
      </c>
      <c r="E205">
        <v>175.21438580103001</v>
      </c>
      <c r="F205">
        <v>103.08848314607</v>
      </c>
      <c r="G205">
        <v>115.77059925093999</v>
      </c>
      <c r="I205" s="6">
        <f t="shared" si="23"/>
        <v>59.44378655009001</v>
      </c>
      <c r="J205" s="6">
        <f t="shared" si="24"/>
        <v>7.9208582831699914</v>
      </c>
      <c r="K205" s="6">
        <f t="shared" si="19"/>
        <v>49.938756610286021</v>
      </c>
      <c r="L205" s="7">
        <f t="shared" si="22"/>
        <v>6.304715325660406</v>
      </c>
      <c r="M205" s="7">
        <f t="shared" si="20"/>
        <v>9.0870231267998953</v>
      </c>
      <c r="P205" s="5">
        <f t="shared" si="21"/>
        <v>4.1889629000816502</v>
      </c>
    </row>
    <row r="206" spans="1:16" x14ac:dyDescent="0.15">
      <c r="A206" s="5">
        <v>102.5</v>
      </c>
      <c r="B206" s="5">
        <v>204</v>
      </c>
      <c r="D206">
        <v>111.13264829518999</v>
      </c>
      <c r="E206">
        <v>176.52825782344999</v>
      </c>
      <c r="F206">
        <v>103.15777153558</v>
      </c>
      <c r="G206">
        <v>115.62593632959</v>
      </c>
      <c r="I206" s="6">
        <f t="shared" si="23"/>
        <v>60.902321493859986</v>
      </c>
      <c r="J206" s="6">
        <f t="shared" si="24"/>
        <v>7.9748767596099981</v>
      </c>
      <c r="K206" s="6">
        <f t="shared" si="19"/>
        <v>51.332469382327986</v>
      </c>
      <c r="L206" s="7">
        <f t="shared" si="22"/>
        <v>6.4367727464215179</v>
      </c>
      <c r="M206" s="7">
        <f t="shared" si="20"/>
        <v>9.2327193112920831</v>
      </c>
      <c r="P206" s="5">
        <f t="shared" si="21"/>
        <v>6.3712859712535792</v>
      </c>
    </row>
    <row r="207" spans="1:16" x14ac:dyDescent="0.15">
      <c r="A207" s="5">
        <v>103</v>
      </c>
      <c r="B207" s="5">
        <v>205</v>
      </c>
      <c r="D207">
        <v>111.47034096217</v>
      </c>
      <c r="E207">
        <v>176.03783278841999</v>
      </c>
      <c r="F207">
        <v>103.35440074906001</v>
      </c>
      <c r="G207">
        <v>115.55711610487</v>
      </c>
      <c r="I207" s="6">
        <f t="shared" si="23"/>
        <v>60.480716683549986</v>
      </c>
      <c r="J207" s="6">
        <f t="shared" si="24"/>
        <v>8.1159402131099938</v>
      </c>
      <c r="K207" s="6">
        <f t="shared" si="19"/>
        <v>50.741588427817994</v>
      </c>
      <c r="L207" s="7">
        <f t="shared" si="22"/>
        <v>6.2520899729957513</v>
      </c>
      <c r="M207" s="7">
        <f t="shared" si="20"/>
        <v>9.0616753015973934</v>
      </c>
      <c r="P207" s="5">
        <f t="shared" si="21"/>
        <v>3.3192993810857154</v>
      </c>
    </row>
    <row r="208" spans="1:16" x14ac:dyDescent="0.15">
      <c r="A208" s="5">
        <v>103.5</v>
      </c>
      <c r="B208" s="5">
        <v>206</v>
      </c>
      <c r="D208">
        <v>111.35777673984001</v>
      </c>
      <c r="E208">
        <v>177.29659037833</v>
      </c>
      <c r="F208">
        <v>103.39606741573</v>
      </c>
      <c r="G208">
        <v>115.33005617978</v>
      </c>
      <c r="I208" s="6">
        <f t="shared" si="23"/>
        <v>61.966534198549994</v>
      </c>
      <c r="J208" s="6">
        <f t="shared" si="24"/>
        <v>7.9617093241100036</v>
      </c>
      <c r="K208" s="6">
        <f t="shared" si="19"/>
        <v>52.412483009617986</v>
      </c>
      <c r="L208" s="7">
        <f t="shared" si="22"/>
        <v>6.583069147086313</v>
      </c>
      <c r="M208" s="7">
        <f t="shared" si="20"/>
        <v>9.4062932394190302</v>
      </c>
      <c r="P208" s="5">
        <f t="shared" si="21"/>
        <v>8.7889161851416588</v>
      </c>
    </row>
    <row r="209" spans="1:16" x14ac:dyDescent="0.15">
      <c r="A209" s="5">
        <v>104</v>
      </c>
      <c r="B209" s="5">
        <v>207</v>
      </c>
      <c r="D209">
        <v>111.56095282578001</v>
      </c>
      <c r="E209">
        <v>177.56375525454999</v>
      </c>
      <c r="F209">
        <v>103.20177902622</v>
      </c>
      <c r="G209">
        <v>115.44054307115999</v>
      </c>
      <c r="I209" s="6">
        <f t="shared" si="23"/>
        <v>62.123212183389995</v>
      </c>
      <c r="J209" s="6">
        <f t="shared" si="24"/>
        <v>8.3591737995600113</v>
      </c>
      <c r="K209" s="6">
        <f t="shared" si="19"/>
        <v>52.092203623917982</v>
      </c>
      <c r="L209" s="7">
        <f t="shared" si="22"/>
        <v>6.2317407046447437</v>
      </c>
      <c r="M209" s="7">
        <f t="shared" si="20"/>
        <v>9.0686035607085369</v>
      </c>
      <c r="P209" s="5">
        <f t="shared" si="21"/>
        <v>2.9830162888677729</v>
      </c>
    </row>
    <row r="210" spans="1:16" x14ac:dyDescent="0.15">
      <c r="A210" s="5">
        <v>104.5</v>
      </c>
      <c r="B210" s="5">
        <v>208</v>
      </c>
      <c r="D210">
        <v>111.23773937412</v>
      </c>
      <c r="E210">
        <v>177.00934142924001</v>
      </c>
      <c r="F210">
        <v>103.09082397004001</v>
      </c>
      <c r="G210">
        <v>115.50468164794</v>
      </c>
      <c r="I210" s="6">
        <f t="shared" si="23"/>
        <v>61.504659781300006</v>
      </c>
      <c r="J210" s="6">
        <f t="shared" si="24"/>
        <v>8.1469154040799907</v>
      </c>
      <c r="K210" s="6">
        <f t="shared" si="19"/>
        <v>51.728361296404017</v>
      </c>
      <c r="L210" s="7">
        <f t="shared" si="22"/>
        <v>6.3494413199010706</v>
      </c>
      <c r="M210" s="7">
        <f t="shared" si="20"/>
        <v>9.1999429396959407</v>
      </c>
      <c r="P210" s="5">
        <f t="shared" si="21"/>
        <v>4.9280850830680389</v>
      </c>
    </row>
    <row r="211" spans="1:16" x14ac:dyDescent="0.15">
      <c r="A211" s="5">
        <v>105</v>
      </c>
      <c r="B211" s="5">
        <v>209</v>
      </c>
      <c r="D211">
        <v>111.33489023820999</v>
      </c>
      <c r="E211">
        <v>175.51611396544001</v>
      </c>
      <c r="F211">
        <v>103.30805243446</v>
      </c>
      <c r="G211">
        <v>115.63857677903</v>
      </c>
      <c r="I211" s="6">
        <f t="shared" si="23"/>
        <v>59.877537186410009</v>
      </c>
      <c r="J211" s="6">
        <f t="shared" si="24"/>
        <v>8.0268378037499986</v>
      </c>
      <c r="K211" s="6">
        <f t="shared" si="19"/>
        <v>50.245331821910014</v>
      </c>
      <c r="L211" s="7">
        <f t="shared" si="22"/>
        <v>6.2596670133830621</v>
      </c>
      <c r="M211" s="7">
        <f t="shared" si="20"/>
        <v>9.1238073969090081</v>
      </c>
      <c r="P211" s="5">
        <f t="shared" si="21"/>
        <v>3.4445142304529628</v>
      </c>
    </row>
    <row r="212" spans="1:16" x14ac:dyDescent="0.15">
      <c r="A212" s="5">
        <v>105.5</v>
      </c>
      <c r="B212" s="5">
        <v>210</v>
      </c>
      <c r="D212">
        <v>111.08874357777</v>
      </c>
      <c r="E212">
        <v>175.34516581036999</v>
      </c>
      <c r="F212">
        <v>103.26544943819999</v>
      </c>
      <c r="G212">
        <v>115.2579588015</v>
      </c>
      <c r="I212" s="6">
        <f t="shared" si="23"/>
        <v>60.087207008869996</v>
      </c>
      <c r="J212" s="6">
        <f t="shared" si="24"/>
        <v>7.8232941395700095</v>
      </c>
      <c r="K212" s="6">
        <f t="shared" si="19"/>
        <v>50.699254041385984</v>
      </c>
      <c r="L212" s="7">
        <f t="shared" si="22"/>
        <v>6.4805506653457563</v>
      </c>
      <c r="M212" s="7">
        <f t="shared" si="20"/>
        <v>9.3583298126027774</v>
      </c>
      <c r="P212" s="5">
        <f t="shared" si="21"/>
        <v>7.0947406769840864</v>
      </c>
    </row>
    <row r="213" spans="1:16" x14ac:dyDescent="0.15">
      <c r="A213" s="5">
        <v>106</v>
      </c>
      <c r="B213" s="5">
        <v>211</v>
      </c>
      <c r="D213">
        <v>111.22886501635</v>
      </c>
      <c r="E213">
        <v>175.46286781878001</v>
      </c>
      <c r="F213">
        <v>103.01872659176</v>
      </c>
      <c r="G213">
        <v>115.49719101124001</v>
      </c>
      <c r="I213" s="6">
        <f t="shared" si="23"/>
        <v>59.965676807540007</v>
      </c>
      <c r="J213" s="6">
        <f t="shared" si="24"/>
        <v>8.2101384245899993</v>
      </c>
      <c r="K213" s="6">
        <f t="shared" si="19"/>
        <v>50.113510698032009</v>
      </c>
      <c r="L213" s="7">
        <f t="shared" si="22"/>
        <v>6.1038569761428345</v>
      </c>
      <c r="M213" s="7">
        <f t="shared" si="20"/>
        <v>8.9952748871309325</v>
      </c>
      <c r="P213" s="5">
        <f t="shared" si="21"/>
        <v>0.8696658271617379</v>
      </c>
    </row>
    <row r="214" spans="1:16" x14ac:dyDescent="0.15">
      <c r="A214" s="5">
        <v>106.5</v>
      </c>
      <c r="B214" s="5">
        <v>212</v>
      </c>
      <c r="D214">
        <v>110.9570294255</v>
      </c>
      <c r="E214">
        <v>175.01214385801001</v>
      </c>
      <c r="F214">
        <v>103.24625468165</v>
      </c>
      <c r="G214">
        <v>115.46956928839001</v>
      </c>
      <c r="I214" s="6">
        <f t="shared" si="23"/>
        <v>59.542574569620001</v>
      </c>
      <c r="J214" s="6">
        <f t="shared" si="24"/>
        <v>7.7107747438499956</v>
      </c>
      <c r="K214" s="6">
        <f t="shared" si="19"/>
        <v>50.289644877000008</v>
      </c>
      <c r="L214" s="7">
        <f t="shared" si="22"/>
        <v>6.521996368407768</v>
      </c>
      <c r="M214" s="7">
        <f t="shared" si="20"/>
        <v>9.427053043126941</v>
      </c>
      <c r="P214" s="5">
        <f t="shared" si="21"/>
        <v>7.7796542052952802</v>
      </c>
    </row>
    <row r="215" spans="1:16" x14ac:dyDescent="0.15">
      <c r="A215" s="5">
        <v>107</v>
      </c>
      <c r="B215" s="5">
        <v>213</v>
      </c>
      <c r="D215">
        <v>111.36151331153999</v>
      </c>
      <c r="E215">
        <v>177.41242410089001</v>
      </c>
      <c r="F215">
        <v>102.99859550562</v>
      </c>
      <c r="G215">
        <v>115.55945692884001</v>
      </c>
      <c r="I215" s="6">
        <f t="shared" si="23"/>
        <v>61.85296717205</v>
      </c>
      <c r="J215" s="6">
        <f t="shared" si="24"/>
        <v>8.3629178059199916</v>
      </c>
      <c r="K215" s="6">
        <f t="shared" si="19"/>
        <v>51.817465804946011</v>
      </c>
      <c r="L215" s="7">
        <f t="shared" si="22"/>
        <v>6.1960988984329317</v>
      </c>
      <c r="M215" s="7">
        <f t="shared" si="20"/>
        <v>9.1147943368831807</v>
      </c>
      <c r="P215" s="5">
        <f t="shared" si="21"/>
        <v>2.39401541677758</v>
      </c>
    </row>
    <row r="216" spans="1:16" x14ac:dyDescent="0.15">
      <c r="A216" s="5">
        <v>107.5</v>
      </c>
      <c r="B216" s="5">
        <v>214</v>
      </c>
      <c r="D216">
        <v>111.5128444652</v>
      </c>
      <c r="E216">
        <v>177.31106959364999</v>
      </c>
      <c r="F216">
        <v>103.58005617978</v>
      </c>
      <c r="G216">
        <v>115.65355805243</v>
      </c>
      <c r="I216" s="6">
        <f t="shared" si="23"/>
        <v>61.657511541219989</v>
      </c>
      <c r="J216" s="6">
        <f t="shared" si="24"/>
        <v>7.9327882854200027</v>
      </c>
      <c r="K216" s="6">
        <f t="shared" si="19"/>
        <v>52.138165598715986</v>
      </c>
      <c r="L216" s="7">
        <f t="shared" si="22"/>
        <v>6.5724892336459879</v>
      </c>
      <c r="M216" s="7">
        <f t="shared" si="20"/>
        <v>9.504823435827312</v>
      </c>
      <c r="P216" s="5">
        <f t="shared" si="21"/>
        <v>8.614077171485695</v>
      </c>
    </row>
    <row r="217" spans="1:16" x14ac:dyDescent="0.15">
      <c r="A217" s="5">
        <v>108</v>
      </c>
      <c r="B217" s="5">
        <v>215</v>
      </c>
      <c r="D217">
        <v>111.70060719289999</v>
      </c>
      <c r="E217">
        <v>179.36104624007999</v>
      </c>
      <c r="F217">
        <v>103.30102996255</v>
      </c>
      <c r="G217">
        <v>115.54588014981</v>
      </c>
      <c r="I217" s="6">
        <f t="shared" si="23"/>
        <v>63.815166090269983</v>
      </c>
      <c r="J217" s="6">
        <f t="shared" si="24"/>
        <v>8.3995772303499905</v>
      </c>
      <c r="K217" s="6">
        <f t="shared" si="19"/>
        <v>53.735673413849995</v>
      </c>
      <c r="L217" s="7">
        <f t="shared" si="22"/>
        <v>6.3974259584980278</v>
      </c>
      <c r="M217" s="7">
        <f t="shared" si="20"/>
        <v>9.3433989244104296</v>
      </c>
      <c r="P217" s="5">
        <f t="shared" si="21"/>
        <v>5.7210581948284034</v>
      </c>
    </row>
    <row r="218" spans="1:16" x14ac:dyDescent="0.15">
      <c r="A218" s="5">
        <v>108.5</v>
      </c>
      <c r="B218" s="5">
        <v>216</v>
      </c>
      <c r="D218">
        <v>111.40962167212</v>
      </c>
      <c r="E218">
        <v>178.76973376927</v>
      </c>
      <c r="F218">
        <v>103.07958801498</v>
      </c>
      <c r="G218">
        <v>115.71956928839001</v>
      </c>
      <c r="I218" s="6">
        <f t="shared" si="23"/>
        <v>63.050164480879999</v>
      </c>
      <c r="J218" s="6">
        <f t="shared" si="24"/>
        <v>8.3300336571399924</v>
      </c>
      <c r="K218" s="6">
        <f t="shared" si="19"/>
        <v>53.054124092312009</v>
      </c>
      <c r="L218" s="7">
        <f t="shared" si="22"/>
        <v>6.3690167742404347</v>
      </c>
      <c r="M218" s="7">
        <f t="shared" si="20"/>
        <v>9.3286285038839125</v>
      </c>
      <c r="P218" s="5">
        <f t="shared" si="21"/>
        <v>5.2515804639959018</v>
      </c>
    </row>
    <row r="219" spans="1:16" x14ac:dyDescent="0.15">
      <c r="A219" s="5">
        <v>109</v>
      </c>
      <c r="B219" s="5">
        <v>217</v>
      </c>
      <c r="D219">
        <v>111.76412891171999</v>
      </c>
      <c r="E219">
        <v>179.49836524988001</v>
      </c>
      <c r="F219">
        <v>103.16338951311</v>
      </c>
      <c r="G219">
        <v>115.62968164794</v>
      </c>
      <c r="I219" s="6">
        <f t="shared" si="23"/>
        <v>63.868683601940006</v>
      </c>
      <c r="J219" s="6">
        <f t="shared" si="24"/>
        <v>8.6007393986099885</v>
      </c>
      <c r="K219" s="6">
        <f t="shared" si="19"/>
        <v>53.547796323608019</v>
      </c>
      <c r="L219" s="7">
        <f t="shared" si="22"/>
        <v>6.2259526584728473</v>
      </c>
      <c r="M219" s="7">
        <f t="shared" si="20"/>
        <v>9.1992031518473993</v>
      </c>
      <c r="P219" s="5">
        <f t="shared" si="21"/>
        <v>2.8873655740110307</v>
      </c>
    </row>
    <row r="220" spans="1:16" x14ac:dyDescent="0.15">
      <c r="A220" s="5">
        <v>109.5</v>
      </c>
      <c r="B220" s="5">
        <v>218</v>
      </c>
      <c r="D220">
        <v>111.5263895376</v>
      </c>
      <c r="E220">
        <v>178.84119570294001</v>
      </c>
      <c r="F220">
        <v>103.23876404494</v>
      </c>
      <c r="G220">
        <v>115.69662921347999</v>
      </c>
      <c r="I220" s="6">
        <f t="shared" si="23"/>
        <v>63.144566489460018</v>
      </c>
      <c r="J220" s="6">
        <f t="shared" si="24"/>
        <v>8.2876254926599984</v>
      </c>
      <c r="K220" s="6">
        <f t="shared" si="19"/>
        <v>53.199415898268022</v>
      </c>
      <c r="L220" s="7">
        <f t="shared" si="22"/>
        <v>6.419138502986713</v>
      </c>
      <c r="M220" s="7">
        <f t="shared" si="20"/>
        <v>9.4060277600923428</v>
      </c>
      <c r="P220" s="5">
        <f t="shared" si="21"/>
        <v>6.0798701911434057</v>
      </c>
    </row>
    <row r="221" spans="1:16" x14ac:dyDescent="0.15">
      <c r="A221" s="5">
        <v>110</v>
      </c>
      <c r="B221" s="5">
        <v>219</v>
      </c>
      <c r="D221">
        <v>111.70714619336999</v>
      </c>
      <c r="E221">
        <v>179.35310602522</v>
      </c>
      <c r="F221">
        <v>103.29307116104999</v>
      </c>
      <c r="G221">
        <v>115.50234082397</v>
      </c>
      <c r="I221" s="6">
        <f t="shared" si="23"/>
        <v>63.850765201249999</v>
      </c>
      <c r="J221" s="6">
        <f t="shared" si="24"/>
        <v>8.4140750323199995</v>
      </c>
      <c r="K221" s="6">
        <f t="shared" si="19"/>
        <v>53.753875162466002</v>
      </c>
      <c r="L221" s="7">
        <f t="shared" si="22"/>
        <v>6.3885661770292685</v>
      </c>
      <c r="M221" s="7">
        <f t="shared" si="20"/>
        <v>9.3890941978659725</v>
      </c>
      <c r="P221" s="5">
        <f t="shared" si="21"/>
        <v>5.5746453284148529</v>
      </c>
    </row>
    <row r="222" spans="1:16" x14ac:dyDescent="0.15">
      <c r="A222" s="5">
        <v>110.5</v>
      </c>
      <c r="B222" s="5">
        <v>220</v>
      </c>
      <c r="D222">
        <v>111.56515646894</v>
      </c>
      <c r="E222">
        <v>178.21765530126001</v>
      </c>
      <c r="F222">
        <v>103.31179775280999</v>
      </c>
      <c r="G222">
        <v>115.56413857678</v>
      </c>
      <c r="I222" s="6">
        <f t="shared" si="23"/>
        <v>62.653516724480014</v>
      </c>
      <c r="J222" s="6">
        <f t="shared" si="24"/>
        <v>8.253358716130009</v>
      </c>
      <c r="K222" s="6">
        <f t="shared" si="19"/>
        <v>52.749486265124006</v>
      </c>
      <c r="L222" s="7">
        <f t="shared" si="22"/>
        <v>6.3912751256082787</v>
      </c>
      <c r="M222" s="7">
        <f t="shared" si="20"/>
        <v>9.4054419101760587</v>
      </c>
      <c r="P222" s="5">
        <f t="shared" si="21"/>
        <v>5.6194122256366805</v>
      </c>
    </row>
    <row r="223" spans="1:16" x14ac:dyDescent="0.15">
      <c r="A223" s="5">
        <v>111</v>
      </c>
      <c r="B223" s="5">
        <v>221</v>
      </c>
      <c r="D223">
        <v>111.40635217188</v>
      </c>
      <c r="E223">
        <v>178.47874824848</v>
      </c>
      <c r="F223">
        <v>103.39653558051999</v>
      </c>
      <c r="G223">
        <v>115.14606741573</v>
      </c>
      <c r="I223" s="6">
        <f t="shared" si="23"/>
        <v>63.33268083275</v>
      </c>
      <c r="J223" s="6">
        <f t="shared" si="24"/>
        <v>8.009816591360007</v>
      </c>
      <c r="K223" s="6">
        <f t="shared" si="19"/>
        <v>53.720900923117995</v>
      </c>
      <c r="L223" s="7">
        <f t="shared" si="22"/>
        <v>6.7068827744527155</v>
      </c>
      <c r="M223" s="7">
        <f t="shared" si="20"/>
        <v>9.7346883227515715</v>
      </c>
      <c r="P223" s="5">
        <f t="shared" si="21"/>
        <v>10.835005938900906</v>
      </c>
    </row>
    <row r="224" spans="1:16" x14ac:dyDescent="0.15">
      <c r="A224" s="5">
        <v>111.5</v>
      </c>
      <c r="B224" s="5">
        <v>222</v>
      </c>
      <c r="D224">
        <v>111.33535730967</v>
      </c>
      <c r="E224">
        <v>177.30406352172</v>
      </c>
      <c r="F224">
        <v>103.28277153558</v>
      </c>
      <c r="G224">
        <v>114.97237827715</v>
      </c>
      <c r="I224" s="6">
        <f t="shared" si="23"/>
        <v>62.331685244569996</v>
      </c>
      <c r="J224" s="6">
        <f t="shared" si="24"/>
        <v>8.0525857740900051</v>
      </c>
      <c r="K224" s="6">
        <f t="shared" si="19"/>
        <v>52.668582315661993</v>
      </c>
      <c r="L224" s="7">
        <f t="shared" si="22"/>
        <v>6.5405801059739579</v>
      </c>
      <c r="M224" s="7">
        <f t="shared" si="20"/>
        <v>9.5820244180038898</v>
      </c>
      <c r="P224" s="5">
        <f t="shared" si="21"/>
        <v>8.0867609093756592</v>
      </c>
    </row>
    <row r="225" spans="1:16" x14ac:dyDescent="0.15">
      <c r="A225" s="5">
        <v>112</v>
      </c>
      <c r="B225" s="5">
        <v>223</v>
      </c>
      <c r="D225">
        <v>111.29425502102001</v>
      </c>
      <c r="E225">
        <v>178.57683325548999</v>
      </c>
      <c r="F225">
        <v>103.04775280899</v>
      </c>
      <c r="G225">
        <v>115.67368913858</v>
      </c>
      <c r="I225" s="6">
        <f t="shared" si="23"/>
        <v>62.903144116909985</v>
      </c>
      <c r="J225" s="6">
        <f t="shared" si="24"/>
        <v>8.2465022120300091</v>
      </c>
      <c r="K225" s="6">
        <f t="shared" si="19"/>
        <v>53.007341462473974</v>
      </c>
      <c r="L225" s="7">
        <f t="shared" si="22"/>
        <v>6.4278575448808812</v>
      </c>
      <c r="M225" s="7">
        <f t="shared" si="20"/>
        <v>9.4829406206418891</v>
      </c>
      <c r="P225" s="5">
        <f t="shared" si="21"/>
        <v>6.2239572570159005</v>
      </c>
    </row>
    <row r="226" spans="1:16" x14ac:dyDescent="0.15">
      <c r="A226" s="5">
        <v>112.5</v>
      </c>
      <c r="B226" s="5">
        <v>224</v>
      </c>
      <c r="D226">
        <v>111.47220924801999</v>
      </c>
      <c r="E226">
        <v>177.72022419429999</v>
      </c>
      <c r="F226">
        <v>103.29400749064</v>
      </c>
      <c r="G226">
        <v>115.38483146067</v>
      </c>
      <c r="I226" s="6">
        <f t="shared" si="23"/>
        <v>62.335392733629988</v>
      </c>
      <c r="J226" s="6">
        <f t="shared" si="24"/>
        <v>8.1782017573799948</v>
      </c>
      <c r="K226" s="6">
        <f t="shared" si="19"/>
        <v>52.521550624773994</v>
      </c>
      <c r="L226" s="7">
        <f t="shared" si="22"/>
        <v>6.4221392651971003</v>
      </c>
      <c r="M226" s="7">
        <f t="shared" si="20"/>
        <v>9.4908611046891842</v>
      </c>
      <c r="P226" s="5">
        <f t="shared" si="21"/>
        <v>6.1294594725717886</v>
      </c>
    </row>
    <row r="227" spans="1:16" x14ac:dyDescent="0.15">
      <c r="A227" s="5">
        <v>113</v>
      </c>
      <c r="B227" s="5">
        <v>225</v>
      </c>
      <c r="D227">
        <v>111.45259224661</v>
      </c>
      <c r="E227">
        <v>177.65530126108999</v>
      </c>
      <c r="F227">
        <v>103.15543071160999</v>
      </c>
      <c r="G227">
        <v>115.57490636704</v>
      </c>
      <c r="I227" s="6">
        <f t="shared" si="23"/>
        <v>62.080394894049988</v>
      </c>
      <c r="J227" s="6">
        <f t="shared" si="24"/>
        <v>8.2971615350000008</v>
      </c>
      <c r="K227" s="6">
        <f t="shared" si="19"/>
        <v>52.123801052049984</v>
      </c>
      <c r="L227" s="7">
        <f t="shared" si="22"/>
        <v>6.2821244147381758</v>
      </c>
      <c r="M227" s="7">
        <f t="shared" si="20"/>
        <v>9.3644850179613357</v>
      </c>
      <c r="P227" s="5">
        <f t="shared" si="21"/>
        <v>3.8156354049645334</v>
      </c>
    </row>
    <row r="228" spans="1:16" x14ac:dyDescent="0.15">
      <c r="A228" s="5">
        <v>113.5</v>
      </c>
      <c r="B228" s="5">
        <v>226</v>
      </c>
      <c r="D228">
        <v>111.56982718355999</v>
      </c>
      <c r="E228">
        <v>178.55488089677999</v>
      </c>
      <c r="F228">
        <v>103.1638576779</v>
      </c>
      <c r="G228">
        <v>115.30711610487</v>
      </c>
      <c r="I228" s="6">
        <f t="shared" si="23"/>
        <v>63.247764791909987</v>
      </c>
      <c r="J228" s="6">
        <f t="shared" si="24"/>
        <v>8.4059695056599963</v>
      </c>
      <c r="K228" s="6">
        <f t="shared" si="19"/>
        <v>53.160601385117992</v>
      </c>
      <c r="L228" s="7">
        <f t="shared" si="22"/>
        <v>6.3241487313656481</v>
      </c>
      <c r="M228" s="7">
        <f t="shared" si="20"/>
        <v>9.4201480983198849</v>
      </c>
      <c r="P228" s="5">
        <f t="shared" si="21"/>
        <v>4.5101108475242437</v>
      </c>
    </row>
    <row r="229" spans="1:16" x14ac:dyDescent="0.15">
      <c r="A229" s="5">
        <v>114</v>
      </c>
      <c r="B229" s="5">
        <v>227</v>
      </c>
      <c r="D229">
        <v>111.45866417562</v>
      </c>
      <c r="E229">
        <v>177.59224661373</v>
      </c>
      <c r="F229">
        <v>103.10533707865</v>
      </c>
      <c r="G229">
        <v>115.37780898875999</v>
      </c>
      <c r="I229" s="6">
        <f t="shared" si="23"/>
        <v>62.214437624970003</v>
      </c>
      <c r="J229" s="6">
        <f t="shared" si="24"/>
        <v>8.3533270969700055</v>
      </c>
      <c r="K229" s="6">
        <f t="shared" si="19"/>
        <v>52.190445108605999</v>
      </c>
      <c r="L229" s="7">
        <f t="shared" si="22"/>
        <v>6.2478632169853601</v>
      </c>
      <c r="M229" s="7">
        <f t="shared" si="20"/>
        <v>9.3575013476706719</v>
      </c>
      <c r="P229" s="5">
        <f t="shared" si="21"/>
        <v>3.2494498633189131</v>
      </c>
    </row>
    <row r="230" spans="1:16" x14ac:dyDescent="0.15">
      <c r="A230" s="5">
        <v>114.5</v>
      </c>
      <c r="B230" s="5">
        <v>228</v>
      </c>
      <c r="D230">
        <v>111.45352638954</v>
      </c>
      <c r="E230">
        <v>177.38673517047999</v>
      </c>
      <c r="F230">
        <v>103.24110486891</v>
      </c>
      <c r="G230">
        <v>115.11282771536</v>
      </c>
      <c r="I230" s="6">
        <f t="shared" si="23"/>
        <v>62.273907455119996</v>
      </c>
      <c r="J230" s="6">
        <f t="shared" si="24"/>
        <v>8.2124215206300022</v>
      </c>
      <c r="K230" s="6">
        <f t="shared" si="19"/>
        <v>52.419001630363994</v>
      </c>
      <c r="L230" s="7">
        <f t="shared" si="22"/>
        <v>6.3828922442284428</v>
      </c>
      <c r="M230" s="7">
        <f t="shared" si="20"/>
        <v>9.5061691386448306</v>
      </c>
      <c r="P230" s="5">
        <f t="shared" si="21"/>
        <v>5.4808804011267416</v>
      </c>
    </row>
    <row r="231" spans="1:16" x14ac:dyDescent="0.15">
      <c r="A231" s="5">
        <v>115</v>
      </c>
      <c r="B231" s="5">
        <v>229</v>
      </c>
      <c r="D231">
        <v>111.34142923867</v>
      </c>
      <c r="E231">
        <v>177.61560018682999</v>
      </c>
      <c r="F231">
        <v>103.27949438202</v>
      </c>
      <c r="G231">
        <v>115.48689138576999</v>
      </c>
      <c r="I231" s="6">
        <f t="shared" si="23"/>
        <v>62.12870880106</v>
      </c>
      <c r="J231" s="6">
        <f t="shared" si="24"/>
        <v>8.061934856649998</v>
      </c>
      <c r="K231" s="6">
        <f t="shared" si="19"/>
        <v>52.454386973080005</v>
      </c>
      <c r="L231" s="7">
        <f t="shared" si="22"/>
        <v>6.5064265471969529</v>
      </c>
      <c r="M231" s="7">
        <f t="shared" si="20"/>
        <v>9.6433422053444176</v>
      </c>
      <c r="P231" s="5">
        <f t="shared" si="21"/>
        <v>7.5223541622795249</v>
      </c>
    </row>
    <row r="232" spans="1:16" x14ac:dyDescent="0.15">
      <c r="A232" s="5">
        <v>115.5</v>
      </c>
      <c r="B232" s="5">
        <v>230</v>
      </c>
      <c r="D232">
        <v>111.61606725829</v>
      </c>
      <c r="E232">
        <v>177.5361980383</v>
      </c>
      <c r="F232">
        <v>103.23361423221</v>
      </c>
      <c r="G232">
        <v>115.33473782772001</v>
      </c>
      <c r="I232" s="6">
        <f t="shared" si="23"/>
        <v>62.201460210579995</v>
      </c>
      <c r="J232" s="6">
        <f t="shared" si="24"/>
        <v>8.3824530260800003</v>
      </c>
      <c r="K232" s="6">
        <f t="shared" si="19"/>
        <v>52.142516579283992</v>
      </c>
      <c r="L232" s="7">
        <f t="shared" si="22"/>
        <v>6.2204364780876205</v>
      </c>
      <c r="M232" s="7">
        <f t="shared" si="20"/>
        <v>9.3709908999661611</v>
      </c>
      <c r="P232" s="5">
        <f t="shared" si="21"/>
        <v>2.7962075940198634</v>
      </c>
    </row>
    <row r="233" spans="1:16" x14ac:dyDescent="0.15">
      <c r="A233" s="5">
        <v>116</v>
      </c>
      <c r="B233" s="5">
        <v>231</v>
      </c>
      <c r="D233">
        <v>111.31480616534</v>
      </c>
      <c r="E233">
        <v>178.03689864549</v>
      </c>
      <c r="F233">
        <v>103.23314606741999</v>
      </c>
      <c r="G233">
        <v>115.25234082397</v>
      </c>
      <c r="I233" s="6">
        <f t="shared" si="23"/>
        <v>62.784557821519996</v>
      </c>
      <c r="J233" s="6">
        <f t="shared" si="24"/>
        <v>8.0816600979200075</v>
      </c>
      <c r="K233" s="6">
        <f t="shared" si="19"/>
        <v>53.086565704015989</v>
      </c>
      <c r="L233" s="7">
        <f t="shared" si="22"/>
        <v>6.5687699137060935</v>
      </c>
      <c r="M233" s="7">
        <f t="shared" si="20"/>
        <v>9.7329630993157092</v>
      </c>
      <c r="P233" s="5">
        <f t="shared" si="21"/>
        <v>8.5526133198738705</v>
      </c>
    </row>
    <row r="234" spans="1:16" x14ac:dyDescent="0.15">
      <c r="A234" s="5">
        <v>116.5</v>
      </c>
      <c r="B234" s="5">
        <v>232</v>
      </c>
      <c r="D234">
        <v>111.31807566558</v>
      </c>
      <c r="E234">
        <v>178.18729565624</v>
      </c>
      <c r="F234">
        <v>103.04494382023</v>
      </c>
      <c r="G234">
        <v>115.36470037453</v>
      </c>
      <c r="I234" s="6">
        <f t="shared" si="23"/>
        <v>62.822595281709994</v>
      </c>
      <c r="J234" s="6">
        <f t="shared" si="24"/>
        <v>8.2731318453499938</v>
      </c>
      <c r="K234" s="6">
        <f t="shared" si="19"/>
        <v>52.894837067289998</v>
      </c>
      <c r="L234" s="7">
        <f t="shared" si="22"/>
        <v>6.393568730204648</v>
      </c>
      <c r="M234" s="7">
        <f t="shared" si="20"/>
        <v>9.5714006795453397</v>
      </c>
      <c r="P234" s="5">
        <f t="shared" si="21"/>
        <v>5.6573153301949413</v>
      </c>
    </row>
    <row r="235" spans="1:16" x14ac:dyDescent="0.15">
      <c r="A235" s="5">
        <v>117</v>
      </c>
      <c r="B235" s="5">
        <v>233</v>
      </c>
      <c r="D235">
        <v>111.40401681457</v>
      </c>
      <c r="E235">
        <v>178.33862680990001</v>
      </c>
      <c r="F235">
        <v>103.125</v>
      </c>
      <c r="G235">
        <v>115.65823970037999</v>
      </c>
      <c r="I235" s="6">
        <f t="shared" si="23"/>
        <v>62.680387109520012</v>
      </c>
      <c r="J235" s="6">
        <f t="shared" si="24"/>
        <v>8.2790168145699994</v>
      </c>
      <c r="K235" s="6">
        <f t="shared" si="19"/>
        <v>52.745566932036013</v>
      </c>
      <c r="L235" s="7">
        <f t="shared" si="22"/>
        <v>6.370994058039674</v>
      </c>
      <c r="M235" s="7">
        <f t="shared" si="20"/>
        <v>9.5624647711114417</v>
      </c>
      <c r="P235" s="5">
        <f t="shared" si="21"/>
        <v>5.2842561896648164</v>
      </c>
    </row>
    <row r="236" spans="1:16" x14ac:dyDescent="0.15">
      <c r="A236" s="5">
        <v>117.5</v>
      </c>
      <c r="B236" s="5">
        <v>234</v>
      </c>
      <c r="D236">
        <v>111.47080803362999</v>
      </c>
      <c r="E236">
        <v>177.98879028491001</v>
      </c>
      <c r="F236">
        <v>103.03043071160999</v>
      </c>
      <c r="G236">
        <v>115.24672284643999</v>
      </c>
      <c r="I236" s="6">
        <f t="shared" si="23"/>
        <v>62.742067438470016</v>
      </c>
      <c r="J236" s="6">
        <f t="shared" si="24"/>
        <v>8.440377322019998</v>
      </c>
      <c r="K236" s="6">
        <f t="shared" si="19"/>
        <v>52.613614652046017</v>
      </c>
      <c r="L236" s="7">
        <f t="shared" si="22"/>
        <v>6.2335619184681468</v>
      </c>
      <c r="M236" s="7">
        <f t="shared" si="20"/>
        <v>9.4386713952709904</v>
      </c>
      <c r="P236" s="5">
        <f t="shared" si="21"/>
        <v>3.0131128705020562</v>
      </c>
    </row>
    <row r="237" spans="1:16" x14ac:dyDescent="0.15">
      <c r="A237" s="5">
        <v>118</v>
      </c>
      <c r="B237" s="5">
        <v>235</v>
      </c>
      <c r="D237">
        <v>111.37272302661999</v>
      </c>
      <c r="E237">
        <v>178.37972909855</v>
      </c>
      <c r="F237">
        <v>103.1722846442</v>
      </c>
      <c r="G237">
        <v>115.49344569288</v>
      </c>
      <c r="I237" s="6">
        <f t="shared" si="23"/>
        <v>62.88628340567</v>
      </c>
      <c r="J237" s="6">
        <f t="shared" si="24"/>
        <v>8.2004383824199891</v>
      </c>
      <c r="K237" s="6">
        <f t="shared" si="19"/>
        <v>53.04575734676601</v>
      </c>
      <c r="L237" s="7">
        <f t="shared" si="22"/>
        <v>6.4686489761919228</v>
      </c>
      <c r="M237" s="7">
        <f t="shared" si="20"/>
        <v>9.6873972167258415</v>
      </c>
      <c r="P237" s="5">
        <f t="shared" si="21"/>
        <v>6.898058577056414</v>
      </c>
    </row>
    <row r="238" spans="1:16" x14ac:dyDescent="0.15">
      <c r="A238" s="5">
        <v>118.5</v>
      </c>
      <c r="B238" s="5">
        <v>236</v>
      </c>
      <c r="D238">
        <v>111.47127510509</v>
      </c>
      <c r="E238">
        <v>177.64642690331999</v>
      </c>
      <c r="F238">
        <v>103.19756554307</v>
      </c>
      <c r="G238">
        <v>115.33661048689</v>
      </c>
      <c r="I238" s="6">
        <f t="shared" si="23"/>
        <v>62.309816416429996</v>
      </c>
      <c r="J238" s="6">
        <f t="shared" si="24"/>
        <v>8.2737095620200023</v>
      </c>
      <c r="K238" s="6">
        <f t="shared" si="19"/>
        <v>52.381364942005995</v>
      </c>
      <c r="L238" s="7">
        <f t="shared" si="22"/>
        <v>6.3310616053601523</v>
      </c>
      <c r="M238" s="7">
        <f t="shared" si="20"/>
        <v>9.5634486096251479</v>
      </c>
      <c r="P238" s="5">
        <f t="shared" si="21"/>
        <v>4.6243499741054084</v>
      </c>
    </row>
    <row r="239" spans="1:16" x14ac:dyDescent="0.15">
      <c r="A239" s="5">
        <v>119</v>
      </c>
      <c r="B239" s="5">
        <v>237</v>
      </c>
      <c r="D239">
        <v>111.54133582438</v>
      </c>
      <c r="E239">
        <v>177.96076599720001</v>
      </c>
      <c r="F239">
        <v>103.25514981273</v>
      </c>
      <c r="G239">
        <v>115.58333333333</v>
      </c>
      <c r="I239" s="6">
        <f t="shared" si="23"/>
        <v>62.37743266387001</v>
      </c>
      <c r="J239" s="6">
        <f t="shared" si="24"/>
        <v>8.2861860116500026</v>
      </c>
      <c r="K239" s="6">
        <f t="shared" si="19"/>
        <v>52.434009449890006</v>
      </c>
      <c r="L239" s="7">
        <f t="shared" si="22"/>
        <v>6.3278822580340535</v>
      </c>
      <c r="M239" s="7">
        <f t="shared" si="20"/>
        <v>9.573908026030125</v>
      </c>
      <c r="P239" s="5">
        <f t="shared" si="21"/>
        <v>4.5718094733064003</v>
      </c>
    </row>
    <row r="240" spans="1:16" x14ac:dyDescent="0.15">
      <c r="A240" s="5">
        <v>119.5</v>
      </c>
      <c r="B240" s="5">
        <v>238</v>
      </c>
      <c r="D240">
        <v>111.37599252686</v>
      </c>
      <c r="E240">
        <v>176.72816440916</v>
      </c>
      <c r="F240">
        <v>103.09269662921</v>
      </c>
      <c r="G240">
        <v>115.32116104869</v>
      </c>
      <c r="I240" s="6">
        <f t="shared" si="23"/>
        <v>61.40700336047</v>
      </c>
      <c r="J240" s="6">
        <f t="shared" si="24"/>
        <v>8.2832958976500066</v>
      </c>
      <c r="K240" s="6">
        <f t="shared" si="19"/>
        <v>51.467048283289991</v>
      </c>
      <c r="L240" s="7">
        <f t="shared" si="22"/>
        <v>6.2133538291070023</v>
      </c>
      <c r="M240" s="7">
        <f t="shared" si="20"/>
        <v>9.4730183608341498</v>
      </c>
      <c r="P240" s="5">
        <f t="shared" si="21"/>
        <v>2.679162840409417</v>
      </c>
    </row>
    <row r="241" spans="1:16" x14ac:dyDescent="0.15">
      <c r="A241" s="5">
        <v>120</v>
      </c>
      <c r="B241" s="5">
        <v>239</v>
      </c>
      <c r="D241">
        <v>110.41662774405</v>
      </c>
      <c r="E241">
        <v>172.89911256421999</v>
      </c>
      <c r="F241">
        <v>103.16900749064</v>
      </c>
      <c r="G241">
        <v>115.42368913858</v>
      </c>
      <c r="I241" s="6">
        <f t="shared" si="23"/>
        <v>57.475423425639988</v>
      </c>
      <c r="J241" s="6">
        <f t="shared" si="24"/>
        <v>7.2476202534100054</v>
      </c>
      <c r="K241" s="6">
        <f t="shared" si="19"/>
        <v>48.778279121547982</v>
      </c>
      <c r="L241" s="7">
        <f t="shared" si="22"/>
        <v>6.7302476421274697</v>
      </c>
      <c r="M241" s="7">
        <f t="shared" si="20"/>
        <v>10.003550937585693</v>
      </c>
      <c r="P241" s="5">
        <f t="shared" si="21"/>
        <v>11.221123504181348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BFDD-9A5F-0B4F-8857-E9E06A6786F9}">
  <sheetPr>
    <pageSetUpPr fitToPage="1"/>
  </sheetPr>
  <dimension ref="A1:Y798"/>
  <sheetViews>
    <sheetView topLeftCell="A11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132.77236662107001</v>
      </c>
      <c r="E2">
        <v>402.46949384405002</v>
      </c>
      <c r="F2">
        <v>101.86312619765</v>
      </c>
      <c r="G2">
        <v>105.83000273748</v>
      </c>
      <c r="I2" s="6">
        <f>E2-G2</f>
        <v>296.63949110657001</v>
      </c>
      <c r="J2" s="6">
        <f>D2-F2</f>
        <v>30.909240423420002</v>
      </c>
      <c r="K2" s="6">
        <f>I2-1.2*J2</f>
        <v>259.548402598466</v>
      </c>
      <c r="L2" s="7">
        <f t="shared" ref="L2:L65" si="0">K2/J2</f>
        <v>8.3971135829596637</v>
      </c>
      <c r="M2" s="7">
        <f>L2+ABS($N$2)*A2</f>
        <v>8.3972228573111813</v>
      </c>
      <c r="N2" s="5">
        <f>LINEST(V64:V83,U64:U83)</f>
        <v>2.1854870303705256E-4</v>
      </c>
      <c r="O2" s="8">
        <f>AVERAGE(L41:L60)</f>
        <v>7.3344819064381142</v>
      </c>
      <c r="P2" s="5">
        <f>(L2-$O$2)/$O$2*100</f>
        <v>14.488162764281757</v>
      </c>
    </row>
    <row r="3" spans="1:16" x14ac:dyDescent="0.15">
      <c r="A3" s="5">
        <v>1</v>
      </c>
      <c r="B3" s="5">
        <v>1</v>
      </c>
      <c r="D3">
        <v>127.51545827632999</v>
      </c>
      <c r="E3">
        <v>360.19562243502003</v>
      </c>
      <c r="F3">
        <v>101.88776348207</v>
      </c>
      <c r="G3">
        <v>105.77278948809</v>
      </c>
      <c r="I3" s="6">
        <f t="shared" ref="I3:I66" si="1">E3-G3</f>
        <v>254.42283294693004</v>
      </c>
      <c r="J3" s="6">
        <f t="shared" ref="J3:J66" si="2">D3-F3</f>
        <v>25.627694794259995</v>
      </c>
      <c r="K3" s="6">
        <f t="shared" ref="K3:K66" si="3">I3-1.2*J3</f>
        <v>223.66959919381804</v>
      </c>
      <c r="L3" s="7">
        <f t="shared" si="0"/>
        <v>8.7276519011735232</v>
      </c>
      <c r="M3" s="7">
        <f t="shared" ref="M3:M66" si="4">L3+ABS($N$2)*A3</f>
        <v>8.7278704498765602</v>
      </c>
      <c r="P3" s="5">
        <f t="shared" ref="P3:P66" si="5">(L3-$O$2)/$O$2*100</f>
        <v>18.994797621799332</v>
      </c>
    </row>
    <row r="4" spans="1:16" ht="15" x14ac:dyDescent="0.15">
      <c r="A4" s="5">
        <v>1.5</v>
      </c>
      <c r="B4" s="5">
        <v>2</v>
      </c>
      <c r="D4">
        <v>118.88098495212</v>
      </c>
      <c r="E4">
        <v>285.33214774281998</v>
      </c>
      <c r="F4">
        <v>101.93293183685</v>
      </c>
      <c r="G4">
        <v>105.64029564741</v>
      </c>
      <c r="I4" s="6">
        <f t="shared" si="1"/>
        <v>179.69185209540998</v>
      </c>
      <c r="J4" s="6">
        <f t="shared" si="2"/>
        <v>16.94805311527</v>
      </c>
      <c r="K4" s="6">
        <f t="shared" si="3"/>
        <v>159.35418835708597</v>
      </c>
      <c r="L4" s="7">
        <f t="shared" si="0"/>
        <v>9.4025070179600565</v>
      </c>
      <c r="M4" s="7">
        <f t="shared" si="4"/>
        <v>9.4028348410146112</v>
      </c>
      <c r="N4" s="3" t="s">
        <v>15</v>
      </c>
      <c r="P4" s="5">
        <f t="shared" si="5"/>
        <v>28.195926282218469</v>
      </c>
    </row>
    <row r="5" spans="1:16" x14ac:dyDescent="0.15">
      <c r="A5" s="5">
        <v>2</v>
      </c>
      <c r="B5" s="5">
        <v>3</v>
      </c>
      <c r="D5">
        <v>132.98495212038</v>
      </c>
      <c r="E5">
        <v>415.84596443228997</v>
      </c>
      <c r="F5">
        <v>101.92170818504999</v>
      </c>
      <c r="G5">
        <v>105.60744593485001</v>
      </c>
      <c r="I5" s="6">
        <f t="shared" si="1"/>
        <v>310.23851849743994</v>
      </c>
      <c r="J5" s="6">
        <f t="shared" si="2"/>
        <v>31.063243935330007</v>
      </c>
      <c r="K5" s="6">
        <f t="shared" si="3"/>
        <v>272.96262577504393</v>
      </c>
      <c r="L5" s="7">
        <f t="shared" si="0"/>
        <v>8.7873187469834058</v>
      </c>
      <c r="M5" s="7">
        <f t="shared" si="4"/>
        <v>8.7877558443894799</v>
      </c>
      <c r="N5" s="5">
        <f>RSQ(V64:V83,U64:U83)</f>
        <v>1.7687932035400823E-4</v>
      </c>
      <c r="P5" s="5">
        <f t="shared" si="5"/>
        <v>19.808309013210739</v>
      </c>
    </row>
    <row r="6" spans="1:16" x14ac:dyDescent="0.15">
      <c r="A6" s="5">
        <v>2.5</v>
      </c>
      <c r="B6" s="5">
        <v>4</v>
      </c>
      <c r="D6">
        <v>135.81149110806999</v>
      </c>
      <c r="E6">
        <v>449.05444596442999</v>
      </c>
      <c r="F6">
        <v>101.85436627430001</v>
      </c>
      <c r="G6">
        <v>105.80837667669999</v>
      </c>
      <c r="I6" s="6">
        <f t="shared" si="1"/>
        <v>343.24606928772999</v>
      </c>
      <c r="J6" s="6">
        <f t="shared" si="2"/>
        <v>33.957124833769981</v>
      </c>
      <c r="K6" s="6">
        <f t="shared" si="3"/>
        <v>302.49751948720603</v>
      </c>
      <c r="L6" s="7">
        <f t="shared" si="0"/>
        <v>8.9082194375412964</v>
      </c>
      <c r="M6" s="7">
        <f t="shared" si="4"/>
        <v>8.9087658092988882</v>
      </c>
      <c r="P6" s="5">
        <f t="shared" si="5"/>
        <v>21.45669661713632</v>
      </c>
    </row>
    <row r="7" spans="1:16" x14ac:dyDescent="0.15">
      <c r="A7" s="5">
        <v>3</v>
      </c>
      <c r="B7" s="5">
        <v>5</v>
      </c>
      <c r="D7">
        <v>144.57045143638999</v>
      </c>
      <c r="E7">
        <v>516.76388508892001</v>
      </c>
      <c r="F7">
        <v>101.79414180126</v>
      </c>
      <c r="G7">
        <v>105.56474130850999</v>
      </c>
      <c r="I7" s="6">
        <f t="shared" si="1"/>
        <v>411.19914378041</v>
      </c>
      <c r="J7" s="6">
        <f t="shared" si="2"/>
        <v>42.776309635129991</v>
      </c>
      <c r="K7" s="6">
        <f t="shared" si="3"/>
        <v>359.867572218254</v>
      </c>
      <c r="L7" s="7">
        <f t="shared" si="0"/>
        <v>8.4127774295591227</v>
      </c>
      <c r="M7" s="7">
        <f t="shared" si="4"/>
        <v>8.4134330756682338</v>
      </c>
      <c r="P7" s="5">
        <f t="shared" si="5"/>
        <v>14.701727223220695</v>
      </c>
    </row>
    <row r="8" spans="1:16" x14ac:dyDescent="0.15">
      <c r="A8" s="5">
        <v>3.5</v>
      </c>
      <c r="B8" s="5">
        <v>6</v>
      </c>
      <c r="D8">
        <v>145.59972640218999</v>
      </c>
      <c r="E8">
        <v>521.47906976744002</v>
      </c>
      <c r="F8">
        <v>101.76101834108999</v>
      </c>
      <c r="G8">
        <v>105.79277306324001</v>
      </c>
      <c r="I8" s="6">
        <f t="shared" si="1"/>
        <v>415.6862967042</v>
      </c>
      <c r="J8" s="6">
        <f t="shared" si="2"/>
        <v>43.838708061099993</v>
      </c>
      <c r="K8" s="6">
        <f t="shared" si="3"/>
        <v>363.07984703087999</v>
      </c>
      <c r="L8" s="7">
        <f t="shared" si="0"/>
        <v>8.2821748881111912</v>
      </c>
      <c r="M8" s="7">
        <f t="shared" si="4"/>
        <v>8.28293980857182</v>
      </c>
      <c r="P8" s="5">
        <f t="shared" si="5"/>
        <v>12.921062370352354</v>
      </c>
    </row>
    <row r="9" spans="1:16" x14ac:dyDescent="0.15">
      <c r="A9" s="5">
        <v>4</v>
      </c>
      <c r="B9" s="5">
        <v>7</v>
      </c>
      <c r="D9">
        <v>143.98139534884001</v>
      </c>
      <c r="E9">
        <v>509.02708618331002</v>
      </c>
      <c r="F9">
        <v>101.76950451684</v>
      </c>
      <c r="G9">
        <v>105.56830002738</v>
      </c>
      <c r="I9" s="6">
        <f t="shared" si="1"/>
        <v>403.45878615593</v>
      </c>
      <c r="J9" s="6">
        <f t="shared" si="2"/>
        <v>42.211890832000009</v>
      </c>
      <c r="K9" s="6">
        <f t="shared" si="3"/>
        <v>352.80451715752997</v>
      </c>
      <c r="L9" s="7">
        <f t="shared" si="0"/>
        <v>8.3579415705793441</v>
      </c>
      <c r="M9" s="7">
        <f t="shared" si="4"/>
        <v>8.3588157653914923</v>
      </c>
      <c r="P9" s="5">
        <f t="shared" si="5"/>
        <v>13.954082608655019</v>
      </c>
    </row>
    <row r="10" spans="1:16" x14ac:dyDescent="0.15">
      <c r="A10" s="5">
        <v>4.5</v>
      </c>
      <c r="B10" s="5">
        <v>8</v>
      </c>
      <c r="D10">
        <v>146.16853625171001</v>
      </c>
      <c r="E10">
        <v>522.93816689466996</v>
      </c>
      <c r="F10">
        <v>101.82288529975</v>
      </c>
      <c r="G10">
        <v>105.39720777443</v>
      </c>
      <c r="I10" s="6">
        <f t="shared" si="1"/>
        <v>417.54095912023996</v>
      </c>
      <c r="J10" s="6">
        <f t="shared" si="2"/>
        <v>44.34565095196001</v>
      </c>
      <c r="K10" s="6">
        <f t="shared" si="3"/>
        <v>364.32617797788794</v>
      </c>
      <c r="L10" s="7">
        <f t="shared" si="0"/>
        <v>8.2156010827885986</v>
      </c>
      <c r="M10" s="7">
        <f t="shared" si="4"/>
        <v>8.2165845519522644</v>
      </c>
      <c r="P10" s="5">
        <f t="shared" si="5"/>
        <v>12.013379916815246</v>
      </c>
    </row>
    <row r="11" spans="1:16" x14ac:dyDescent="0.15">
      <c r="A11" s="5">
        <v>5</v>
      </c>
      <c r="B11" s="5">
        <v>9</v>
      </c>
      <c r="D11">
        <v>147.16224350204999</v>
      </c>
      <c r="E11">
        <v>527.83255813953997</v>
      </c>
      <c r="F11">
        <v>101.73172734739001</v>
      </c>
      <c r="G11">
        <v>105.62414453874</v>
      </c>
      <c r="I11" s="6">
        <f t="shared" si="1"/>
        <v>422.20841360079999</v>
      </c>
      <c r="J11" s="6">
        <f t="shared" si="2"/>
        <v>45.430516154659983</v>
      </c>
      <c r="K11" s="6">
        <f t="shared" si="3"/>
        <v>367.69179421520801</v>
      </c>
      <c r="L11" s="7">
        <f t="shared" si="0"/>
        <v>8.0934980567569994</v>
      </c>
      <c r="M11" s="7">
        <f t="shared" si="4"/>
        <v>8.0945908002721847</v>
      </c>
      <c r="P11" s="5">
        <f t="shared" si="5"/>
        <v>10.348599396674912</v>
      </c>
    </row>
    <row r="12" spans="1:16" x14ac:dyDescent="0.15">
      <c r="A12" s="5">
        <v>5.5</v>
      </c>
      <c r="B12" s="5">
        <v>10</v>
      </c>
      <c r="D12">
        <v>147.52038303693999</v>
      </c>
      <c r="E12">
        <v>535.14801641586996</v>
      </c>
      <c r="F12">
        <v>101.6857377498</v>
      </c>
      <c r="G12">
        <v>105.56747878456</v>
      </c>
      <c r="I12" s="6">
        <f t="shared" si="1"/>
        <v>429.58053763130999</v>
      </c>
      <c r="J12" s="6">
        <f t="shared" si="2"/>
        <v>45.834645287139992</v>
      </c>
      <c r="K12" s="6">
        <f t="shared" si="3"/>
        <v>374.57896328674201</v>
      </c>
      <c r="L12" s="7">
        <f t="shared" si="0"/>
        <v>8.1723979958854205</v>
      </c>
      <c r="M12" s="7">
        <f t="shared" si="4"/>
        <v>8.1736000137521234</v>
      </c>
      <c r="P12" s="5">
        <f t="shared" si="5"/>
        <v>11.424339171275264</v>
      </c>
    </row>
    <row r="13" spans="1:16" x14ac:dyDescent="0.15">
      <c r="A13" s="5">
        <v>6</v>
      </c>
      <c r="B13" s="5">
        <v>11</v>
      </c>
      <c r="D13">
        <v>148.82872777018</v>
      </c>
      <c r="E13">
        <v>521.19863201093995</v>
      </c>
      <c r="F13">
        <v>101.91240076648999</v>
      </c>
      <c r="G13">
        <v>105.60799343006001</v>
      </c>
      <c r="I13" s="6">
        <f t="shared" si="1"/>
        <v>415.59063858087995</v>
      </c>
      <c r="J13" s="6">
        <f t="shared" si="2"/>
        <v>46.91632700369</v>
      </c>
      <c r="K13" s="6">
        <f t="shared" si="3"/>
        <v>359.29104617645197</v>
      </c>
      <c r="L13" s="7">
        <f t="shared" si="0"/>
        <v>7.6581239223648838</v>
      </c>
      <c r="M13" s="7">
        <f t="shared" si="4"/>
        <v>7.6594352145831062</v>
      </c>
      <c r="P13" s="5">
        <f t="shared" si="5"/>
        <v>4.4126090984378985</v>
      </c>
    </row>
    <row r="14" spans="1:16" x14ac:dyDescent="0.15">
      <c r="A14" s="5">
        <v>6.5</v>
      </c>
      <c r="B14" s="5">
        <v>12</v>
      </c>
      <c r="D14">
        <v>149.07332421340999</v>
      </c>
      <c r="E14">
        <v>531.85444596443006</v>
      </c>
      <c r="F14">
        <v>101.74322474678</v>
      </c>
      <c r="G14">
        <v>105.56063509444</v>
      </c>
      <c r="I14" s="6">
        <f t="shared" si="1"/>
        <v>426.29381086999007</v>
      </c>
      <c r="J14" s="6">
        <f t="shared" si="2"/>
        <v>47.330099466629989</v>
      </c>
      <c r="K14" s="6">
        <f t="shared" si="3"/>
        <v>369.49769151003409</v>
      </c>
      <c r="L14" s="7">
        <f t="shared" si="0"/>
        <v>7.8068226281786677</v>
      </c>
      <c r="M14" s="7">
        <f t="shared" si="4"/>
        <v>7.8082431947484086</v>
      </c>
      <c r="P14" s="5">
        <f t="shared" si="5"/>
        <v>6.4400011857134567</v>
      </c>
    </row>
    <row r="15" spans="1:16" x14ac:dyDescent="0.15">
      <c r="A15" s="5">
        <v>7</v>
      </c>
      <c r="B15" s="5">
        <v>13</v>
      </c>
      <c r="D15">
        <v>148.04404924760999</v>
      </c>
      <c r="E15">
        <v>514.41285909712997</v>
      </c>
      <c r="F15">
        <v>101.63427320011</v>
      </c>
      <c r="G15">
        <v>105.61511086778</v>
      </c>
      <c r="I15" s="6">
        <f t="shared" si="1"/>
        <v>408.79774822934996</v>
      </c>
      <c r="J15" s="6">
        <f t="shared" si="2"/>
        <v>46.409776047499989</v>
      </c>
      <c r="K15" s="6">
        <f t="shared" si="3"/>
        <v>353.10601697234995</v>
      </c>
      <c r="L15" s="7">
        <f t="shared" si="0"/>
        <v>7.6084404417497966</v>
      </c>
      <c r="M15" s="7">
        <f t="shared" si="4"/>
        <v>7.609970282671056</v>
      </c>
      <c r="P15" s="5">
        <f t="shared" si="5"/>
        <v>3.7352131862402604</v>
      </c>
    </row>
    <row r="16" spans="1:16" x14ac:dyDescent="0.15">
      <c r="A16" s="5">
        <v>7.5</v>
      </c>
      <c r="B16" s="5">
        <v>14</v>
      </c>
      <c r="D16">
        <v>142.90506155950999</v>
      </c>
      <c r="E16">
        <v>463.94035567716003</v>
      </c>
      <c r="F16">
        <v>101.85737749795</v>
      </c>
      <c r="G16">
        <v>105.52121543937</v>
      </c>
      <c r="I16" s="6">
        <f t="shared" si="1"/>
        <v>358.41914023779003</v>
      </c>
      <c r="J16" s="6">
        <f t="shared" si="2"/>
        <v>41.047684061559991</v>
      </c>
      <c r="K16" s="6">
        <f t="shared" si="3"/>
        <v>309.16191936391806</v>
      </c>
      <c r="L16" s="7">
        <f t="shared" si="0"/>
        <v>7.5317749693323028</v>
      </c>
      <c r="M16" s="7">
        <f t="shared" si="4"/>
        <v>7.5334140846050808</v>
      </c>
      <c r="P16" s="5">
        <f t="shared" si="5"/>
        <v>2.6899386406694572</v>
      </c>
    </row>
    <row r="17" spans="1:16" x14ac:dyDescent="0.15">
      <c r="A17" s="5">
        <v>8</v>
      </c>
      <c r="B17" s="5">
        <v>15</v>
      </c>
      <c r="D17">
        <v>145.29220246238</v>
      </c>
      <c r="E17">
        <v>483.28235294118002</v>
      </c>
      <c r="F17">
        <v>101.76950451684</v>
      </c>
      <c r="G17">
        <v>105.72844237613</v>
      </c>
      <c r="I17" s="6">
        <f t="shared" si="1"/>
        <v>377.55391056505005</v>
      </c>
      <c r="J17" s="6">
        <f t="shared" si="2"/>
        <v>43.522697945540003</v>
      </c>
      <c r="K17" s="6">
        <f t="shared" si="3"/>
        <v>325.32667303040205</v>
      </c>
      <c r="L17" s="7">
        <f t="shared" si="0"/>
        <v>7.4748737644316918</v>
      </c>
      <c r="M17" s="7">
        <f t="shared" si="4"/>
        <v>7.4766221540559883</v>
      </c>
      <c r="P17" s="5">
        <f t="shared" si="5"/>
        <v>1.9141346285187983</v>
      </c>
    </row>
    <row r="18" spans="1:16" x14ac:dyDescent="0.15">
      <c r="A18" s="5">
        <v>8.5</v>
      </c>
      <c r="B18" s="5">
        <v>16</v>
      </c>
      <c r="D18">
        <v>145.34227086183</v>
      </c>
      <c r="E18">
        <v>482.05225718193998</v>
      </c>
      <c r="F18">
        <v>101.89707090063</v>
      </c>
      <c r="G18">
        <v>105.57240624145</v>
      </c>
      <c r="I18" s="6">
        <f t="shared" si="1"/>
        <v>376.47985094049</v>
      </c>
      <c r="J18" s="6">
        <f t="shared" si="2"/>
        <v>43.445199961200004</v>
      </c>
      <c r="K18" s="6">
        <f t="shared" si="3"/>
        <v>324.34561098705001</v>
      </c>
      <c r="L18" s="7">
        <f t="shared" si="0"/>
        <v>7.4656259213150422</v>
      </c>
      <c r="M18" s="7">
        <f t="shared" si="4"/>
        <v>7.4674835852908572</v>
      </c>
      <c r="P18" s="5">
        <f t="shared" si="5"/>
        <v>1.788047425160481</v>
      </c>
    </row>
    <row r="19" spans="1:16" x14ac:dyDescent="0.15">
      <c r="A19" s="5">
        <v>9</v>
      </c>
      <c r="B19" s="5">
        <v>17</v>
      </c>
      <c r="D19">
        <v>145.39151846785001</v>
      </c>
      <c r="E19">
        <v>485.54965800273999</v>
      </c>
      <c r="F19">
        <v>101.87325485901999</v>
      </c>
      <c r="G19">
        <v>105.71010128661</v>
      </c>
      <c r="I19" s="6">
        <f t="shared" si="1"/>
        <v>379.83955671613001</v>
      </c>
      <c r="J19" s="6">
        <f t="shared" si="2"/>
        <v>43.518263608830011</v>
      </c>
      <c r="K19" s="6">
        <f t="shared" si="3"/>
        <v>327.617640385534</v>
      </c>
      <c r="L19" s="7">
        <f t="shared" si="0"/>
        <v>7.5282792376637753</v>
      </c>
      <c r="M19" s="7">
        <f t="shared" si="4"/>
        <v>7.5302461759911088</v>
      </c>
      <c r="P19" s="5">
        <f t="shared" si="5"/>
        <v>2.6422770373943973</v>
      </c>
    </row>
    <row r="20" spans="1:16" x14ac:dyDescent="0.15">
      <c r="A20" s="5">
        <v>9.5</v>
      </c>
      <c r="B20" s="5">
        <v>18</v>
      </c>
      <c r="D20">
        <v>145.90697674418999</v>
      </c>
      <c r="E20">
        <v>487.72448700410001</v>
      </c>
      <c r="F20">
        <v>101.74514098002</v>
      </c>
      <c r="G20">
        <v>105.60498220641</v>
      </c>
      <c r="I20" s="6">
        <f t="shared" si="1"/>
        <v>382.11950479769001</v>
      </c>
      <c r="J20" s="6">
        <f t="shared" si="2"/>
        <v>44.161835764169993</v>
      </c>
      <c r="K20" s="6">
        <f t="shared" si="3"/>
        <v>329.12530188068604</v>
      </c>
      <c r="L20" s="7">
        <f t="shared" si="0"/>
        <v>7.4527087967596817</v>
      </c>
      <c r="M20" s="7">
        <f t="shared" si="4"/>
        <v>7.4547850094385337</v>
      </c>
      <c r="P20" s="5">
        <f t="shared" si="5"/>
        <v>1.6119324013573404</v>
      </c>
    </row>
    <row r="21" spans="1:16" x14ac:dyDescent="0.15">
      <c r="A21" s="40">
        <v>10</v>
      </c>
      <c r="B21" s="5">
        <v>19</v>
      </c>
      <c r="D21">
        <v>142.51573187414999</v>
      </c>
      <c r="E21">
        <v>458.23638850889</v>
      </c>
      <c r="F21">
        <v>101.64358061867</v>
      </c>
      <c r="G21">
        <v>105.66712291268</v>
      </c>
      <c r="I21" s="6">
        <f t="shared" si="1"/>
        <v>352.56926559621002</v>
      </c>
      <c r="J21" s="6">
        <f t="shared" si="2"/>
        <v>40.872151255479992</v>
      </c>
      <c r="K21" s="6">
        <f t="shared" si="3"/>
        <v>303.52268408963403</v>
      </c>
      <c r="L21" s="7">
        <f t="shared" si="0"/>
        <v>7.4261489734758896</v>
      </c>
      <c r="M21" s="7">
        <f t="shared" si="4"/>
        <v>7.4283344605062602</v>
      </c>
      <c r="P21" s="5">
        <f t="shared" si="5"/>
        <v>1.2498097099034537</v>
      </c>
    </row>
    <row r="22" spans="1:16" x14ac:dyDescent="0.15">
      <c r="A22" s="5">
        <v>10.5</v>
      </c>
      <c r="B22" s="5">
        <v>20</v>
      </c>
      <c r="D22">
        <v>142.58796169631</v>
      </c>
      <c r="E22">
        <v>458.43419972639998</v>
      </c>
      <c r="F22">
        <v>101.81439912401</v>
      </c>
      <c r="G22">
        <v>105.41445387352999</v>
      </c>
      <c r="I22" s="6">
        <f t="shared" si="1"/>
        <v>353.01974585286996</v>
      </c>
      <c r="J22" s="6">
        <f t="shared" si="2"/>
        <v>40.773562572300008</v>
      </c>
      <c r="K22" s="6">
        <f t="shared" si="3"/>
        <v>304.09147076610998</v>
      </c>
      <c r="L22" s="7">
        <f t="shared" si="0"/>
        <v>7.4580549645837921</v>
      </c>
      <c r="M22" s="7">
        <f t="shared" si="4"/>
        <v>7.4603497259656812</v>
      </c>
      <c r="P22" s="5">
        <f t="shared" si="5"/>
        <v>1.6848232734367665</v>
      </c>
    </row>
    <row r="23" spans="1:16" x14ac:dyDescent="0.15">
      <c r="A23" s="5">
        <v>11</v>
      </c>
      <c r="B23" s="5">
        <v>21</v>
      </c>
      <c r="D23">
        <v>144.63255813954001</v>
      </c>
      <c r="E23">
        <v>474.84623803009998</v>
      </c>
      <c r="F23">
        <v>101.73364358062</v>
      </c>
      <c r="G23">
        <v>105.66520667944</v>
      </c>
      <c r="I23" s="6">
        <f t="shared" si="1"/>
        <v>369.18103135065996</v>
      </c>
      <c r="J23" s="6">
        <f t="shared" si="2"/>
        <v>42.898914558920012</v>
      </c>
      <c r="K23" s="6">
        <f t="shared" si="3"/>
        <v>317.70233387995597</v>
      </c>
      <c r="L23" s="7">
        <f t="shared" si="0"/>
        <v>7.4058361883166999</v>
      </c>
      <c r="M23" s="7">
        <f t="shared" si="4"/>
        <v>7.4082402240501075</v>
      </c>
      <c r="P23" s="5">
        <f t="shared" si="5"/>
        <v>0.97286056177944702</v>
      </c>
    </row>
    <row r="24" spans="1:16" x14ac:dyDescent="0.15">
      <c r="A24" s="5">
        <v>11.5</v>
      </c>
      <c r="B24" s="5">
        <v>22</v>
      </c>
      <c r="D24">
        <v>143.87989056088</v>
      </c>
      <c r="E24">
        <v>469.05526675787002</v>
      </c>
      <c r="F24">
        <v>101.77634820695</v>
      </c>
      <c r="G24">
        <v>105.60060224473</v>
      </c>
      <c r="I24" s="6">
        <f t="shared" si="1"/>
        <v>363.45466451314002</v>
      </c>
      <c r="J24" s="6">
        <f t="shared" si="2"/>
        <v>42.103542353929996</v>
      </c>
      <c r="K24" s="6">
        <f t="shared" si="3"/>
        <v>312.93041368842404</v>
      </c>
      <c r="L24" s="7">
        <f t="shared" si="0"/>
        <v>7.4324010805996883</v>
      </c>
      <c r="M24" s="7">
        <f t="shared" si="4"/>
        <v>7.4349143906846145</v>
      </c>
      <c r="P24" s="5">
        <f t="shared" si="5"/>
        <v>1.3350523651250941</v>
      </c>
    </row>
    <row r="25" spans="1:16" x14ac:dyDescent="0.15">
      <c r="A25" s="5">
        <v>12</v>
      </c>
      <c r="B25" s="5">
        <v>23</v>
      </c>
      <c r="D25">
        <v>143.44787961695999</v>
      </c>
      <c r="E25">
        <v>468.16798905608999</v>
      </c>
      <c r="F25">
        <v>101.72844237613</v>
      </c>
      <c r="G25">
        <v>105.6104571585</v>
      </c>
      <c r="I25" s="6">
        <f t="shared" si="1"/>
        <v>362.55753189759002</v>
      </c>
      <c r="J25" s="6">
        <f t="shared" si="2"/>
        <v>41.71943724082999</v>
      </c>
      <c r="K25" s="6">
        <f t="shared" si="3"/>
        <v>312.49420720859405</v>
      </c>
      <c r="L25" s="7">
        <f t="shared" si="0"/>
        <v>7.4903744603429629</v>
      </c>
      <c r="M25" s="7">
        <f t="shared" si="4"/>
        <v>7.4929970447794076</v>
      </c>
      <c r="P25" s="5">
        <f t="shared" si="5"/>
        <v>2.125474653744913</v>
      </c>
    </row>
    <row r="26" spans="1:16" x14ac:dyDescent="0.15">
      <c r="A26" s="5">
        <v>12.5</v>
      </c>
      <c r="B26" s="5">
        <v>24</v>
      </c>
      <c r="D26">
        <v>143.84459644322999</v>
      </c>
      <c r="E26">
        <v>468.53625170998998</v>
      </c>
      <c r="F26">
        <v>101.767314536</v>
      </c>
      <c r="G26">
        <v>105.74705721325</v>
      </c>
      <c r="I26" s="6">
        <f t="shared" si="1"/>
        <v>362.78919449673998</v>
      </c>
      <c r="J26" s="6">
        <f t="shared" si="2"/>
        <v>42.077281907229988</v>
      </c>
      <c r="K26" s="6">
        <f t="shared" si="3"/>
        <v>312.296456208064</v>
      </c>
      <c r="L26" s="7">
        <f t="shared" si="0"/>
        <v>7.4219731421007786</v>
      </c>
      <c r="M26" s="7">
        <f t="shared" si="4"/>
        <v>7.4247050008887419</v>
      </c>
      <c r="P26" s="5">
        <f t="shared" si="5"/>
        <v>1.1928754720338977</v>
      </c>
    </row>
    <row r="27" spans="1:16" x14ac:dyDescent="0.15">
      <c r="A27" s="5">
        <v>13</v>
      </c>
      <c r="B27" s="5">
        <v>25</v>
      </c>
      <c r="D27">
        <v>141.85854993160001</v>
      </c>
      <c r="E27">
        <v>449.41203830369</v>
      </c>
      <c r="F27">
        <v>101.72926361894</v>
      </c>
      <c r="G27">
        <v>105.58883109772999</v>
      </c>
      <c r="I27" s="6">
        <f t="shared" si="1"/>
        <v>343.82320720595999</v>
      </c>
      <c r="J27" s="6">
        <f t="shared" si="2"/>
        <v>40.129286312660014</v>
      </c>
      <c r="K27" s="6">
        <f t="shared" si="3"/>
        <v>295.66806363076796</v>
      </c>
      <c r="L27" s="7">
        <f t="shared" si="0"/>
        <v>7.3678874158669103</v>
      </c>
      <c r="M27" s="7">
        <f t="shared" si="4"/>
        <v>7.3707285490063921</v>
      </c>
      <c r="P27" s="5">
        <f t="shared" si="5"/>
        <v>0.4554583385020452</v>
      </c>
    </row>
    <row r="28" spans="1:16" x14ac:dyDescent="0.15">
      <c r="A28" s="5">
        <v>13.5</v>
      </c>
      <c r="B28" s="5">
        <v>26</v>
      </c>
      <c r="D28">
        <v>141.70095759233999</v>
      </c>
      <c r="E28">
        <v>445.25225718194002</v>
      </c>
      <c r="F28">
        <v>101.74650971804</v>
      </c>
      <c r="G28">
        <v>105.60032849712999</v>
      </c>
      <c r="I28" s="6">
        <f t="shared" si="1"/>
        <v>339.65192868481006</v>
      </c>
      <c r="J28" s="6">
        <f t="shared" si="2"/>
        <v>39.954447874299987</v>
      </c>
      <c r="K28" s="6">
        <f t="shared" si="3"/>
        <v>291.70659123565008</v>
      </c>
      <c r="L28" s="7">
        <f t="shared" si="0"/>
        <v>7.3009791589007378</v>
      </c>
      <c r="M28" s="7">
        <f t="shared" si="4"/>
        <v>7.3039295663917381</v>
      </c>
      <c r="P28" s="5">
        <f t="shared" si="5"/>
        <v>-0.4567841050636185</v>
      </c>
    </row>
    <row r="29" spans="1:16" x14ac:dyDescent="0.15">
      <c r="A29" s="5">
        <v>14</v>
      </c>
      <c r="B29" s="5">
        <v>27</v>
      </c>
      <c r="D29">
        <v>138.38030095759001</v>
      </c>
      <c r="E29">
        <v>423.13296853625002</v>
      </c>
      <c r="F29">
        <v>101.63454694771001</v>
      </c>
      <c r="G29">
        <v>105.65151929920999</v>
      </c>
      <c r="I29" s="6">
        <f t="shared" si="1"/>
        <v>317.48144923704001</v>
      </c>
      <c r="J29" s="6">
        <f t="shared" si="2"/>
        <v>36.745754009880002</v>
      </c>
      <c r="K29" s="6">
        <f t="shared" si="3"/>
        <v>273.38654442518401</v>
      </c>
      <c r="L29" s="7">
        <f t="shared" si="0"/>
        <v>7.4399492347245699</v>
      </c>
      <c r="M29" s="7">
        <f t="shared" si="4"/>
        <v>7.4430089165670887</v>
      </c>
      <c r="P29" s="5">
        <f t="shared" si="5"/>
        <v>1.4379656209101546</v>
      </c>
    </row>
    <row r="30" spans="1:16" x14ac:dyDescent="0.15">
      <c r="A30" s="5">
        <v>14.5</v>
      </c>
      <c r="B30" s="5">
        <v>28</v>
      </c>
      <c r="D30">
        <v>139.80766073871001</v>
      </c>
      <c r="E30">
        <v>430.98850889193</v>
      </c>
      <c r="F30">
        <v>101.75718587462001</v>
      </c>
      <c r="G30">
        <v>105.48727073638</v>
      </c>
      <c r="I30" s="6">
        <f t="shared" si="1"/>
        <v>325.50123815555003</v>
      </c>
      <c r="J30" s="6">
        <f t="shared" si="2"/>
        <v>38.050474864090006</v>
      </c>
      <c r="K30" s="6">
        <f t="shared" si="3"/>
        <v>279.84066831864203</v>
      </c>
      <c r="L30" s="7">
        <f t="shared" si="0"/>
        <v>7.3544592890939349</v>
      </c>
      <c r="M30" s="7">
        <f t="shared" si="4"/>
        <v>7.3576282452879722</v>
      </c>
      <c r="P30" s="5">
        <f t="shared" si="5"/>
        <v>0.27237619385610357</v>
      </c>
    </row>
    <row r="31" spans="1:16" x14ac:dyDescent="0.15">
      <c r="A31" s="5">
        <v>15</v>
      </c>
      <c r="B31" s="5">
        <v>29</v>
      </c>
      <c r="D31">
        <v>138.5170998632</v>
      </c>
      <c r="E31">
        <v>424.78331053352002</v>
      </c>
      <c r="F31">
        <v>101.76074459349</v>
      </c>
      <c r="G31">
        <v>105.60114973994</v>
      </c>
      <c r="I31" s="6">
        <f t="shared" si="1"/>
        <v>319.18216079358001</v>
      </c>
      <c r="J31" s="6">
        <f t="shared" si="2"/>
        <v>36.756355269709999</v>
      </c>
      <c r="K31" s="6">
        <f t="shared" si="3"/>
        <v>275.07453446992804</v>
      </c>
      <c r="L31" s="7">
        <f t="shared" si="0"/>
        <v>7.4837271664040674</v>
      </c>
      <c r="M31" s="7">
        <f t="shared" si="4"/>
        <v>7.4870053969496233</v>
      </c>
      <c r="P31" s="5">
        <f t="shared" si="5"/>
        <v>2.0348439313068276</v>
      </c>
    </row>
    <row r="32" spans="1:16" x14ac:dyDescent="0.15">
      <c r="A32" s="5">
        <v>15.5</v>
      </c>
      <c r="B32" s="5">
        <v>30</v>
      </c>
      <c r="D32">
        <v>138.88344733241999</v>
      </c>
      <c r="E32">
        <v>424.28071135430997</v>
      </c>
      <c r="F32">
        <v>101.76430331234999</v>
      </c>
      <c r="G32">
        <v>105.56830002738</v>
      </c>
      <c r="I32" s="6">
        <f t="shared" si="1"/>
        <v>318.71241132692995</v>
      </c>
      <c r="J32" s="6">
        <f t="shared" si="2"/>
        <v>37.119144020069996</v>
      </c>
      <c r="K32" s="6">
        <f t="shared" si="3"/>
        <v>274.16943850284594</v>
      </c>
      <c r="L32" s="7">
        <f t="shared" si="0"/>
        <v>7.3862004564169075</v>
      </c>
      <c r="M32" s="7">
        <f t="shared" si="4"/>
        <v>7.3895879613139819</v>
      </c>
      <c r="P32" s="5">
        <f t="shared" si="5"/>
        <v>0.7051425122938193</v>
      </c>
    </row>
    <row r="33" spans="1:16" x14ac:dyDescent="0.15">
      <c r="A33" s="5">
        <v>16</v>
      </c>
      <c r="B33" s="5">
        <v>31</v>
      </c>
      <c r="D33">
        <v>139.91025991792</v>
      </c>
      <c r="E33">
        <v>428.52995896033002</v>
      </c>
      <c r="F33">
        <v>101.75198467013</v>
      </c>
      <c r="G33">
        <v>105.50643306871</v>
      </c>
      <c r="I33" s="6">
        <f t="shared" si="1"/>
        <v>323.02352589162001</v>
      </c>
      <c r="J33" s="6">
        <f t="shared" si="2"/>
        <v>38.158275247790002</v>
      </c>
      <c r="K33" s="6">
        <f t="shared" si="3"/>
        <v>277.233595594272</v>
      </c>
      <c r="L33" s="7">
        <f t="shared" si="0"/>
        <v>7.2653597101543115</v>
      </c>
      <c r="M33" s="7">
        <f t="shared" si="4"/>
        <v>7.2688564894029044</v>
      </c>
      <c r="P33" s="5">
        <f t="shared" si="5"/>
        <v>-0.94242779743076466</v>
      </c>
    </row>
    <row r="34" spans="1:16" x14ac:dyDescent="0.15">
      <c r="A34" s="5">
        <v>16.5</v>
      </c>
      <c r="B34" s="5">
        <v>32</v>
      </c>
      <c r="D34">
        <v>140.83119015048001</v>
      </c>
      <c r="E34">
        <v>440.61887824897002</v>
      </c>
      <c r="F34">
        <v>101.86093621681</v>
      </c>
      <c r="G34">
        <v>105.56912127019</v>
      </c>
      <c r="I34" s="6">
        <f t="shared" si="1"/>
        <v>335.04975697878001</v>
      </c>
      <c r="J34" s="6">
        <f t="shared" si="2"/>
        <v>38.970253933670008</v>
      </c>
      <c r="K34" s="6">
        <f t="shared" si="3"/>
        <v>288.28545225837598</v>
      </c>
      <c r="L34" s="7">
        <f t="shared" si="0"/>
        <v>7.3975769505904987</v>
      </c>
      <c r="M34" s="7">
        <f t="shared" si="4"/>
        <v>7.4011830041906101</v>
      </c>
      <c r="P34" s="5">
        <f t="shared" si="5"/>
        <v>0.8602522299087072</v>
      </c>
    </row>
    <row r="35" spans="1:16" x14ac:dyDescent="0.15">
      <c r="A35" s="5">
        <v>17</v>
      </c>
      <c r="B35" s="5">
        <v>33</v>
      </c>
      <c r="D35">
        <v>141.17154582763001</v>
      </c>
      <c r="E35">
        <v>440.62626538988002</v>
      </c>
      <c r="F35">
        <v>101.74869969888</v>
      </c>
      <c r="G35">
        <v>105.53846153846</v>
      </c>
      <c r="I35" s="6">
        <f t="shared" si="1"/>
        <v>335.08780385142001</v>
      </c>
      <c r="J35" s="6">
        <f t="shared" si="2"/>
        <v>39.42284612875001</v>
      </c>
      <c r="K35" s="6">
        <f t="shared" si="3"/>
        <v>287.78038849692001</v>
      </c>
      <c r="L35" s="7">
        <f t="shared" si="0"/>
        <v>7.2998379558154127</v>
      </c>
      <c r="M35" s="7">
        <f t="shared" si="4"/>
        <v>7.3035532837670427</v>
      </c>
      <c r="P35" s="5">
        <f t="shared" si="5"/>
        <v>-0.47234352834508198</v>
      </c>
    </row>
    <row r="36" spans="1:16" x14ac:dyDescent="0.15">
      <c r="A36" s="5">
        <v>17.5</v>
      </c>
      <c r="B36" s="5">
        <v>34</v>
      </c>
      <c r="D36">
        <v>140.68919288646001</v>
      </c>
      <c r="E36">
        <v>437.69001367989</v>
      </c>
      <c r="F36">
        <v>101.78921434437</v>
      </c>
      <c r="G36">
        <v>105.66794415549001</v>
      </c>
      <c r="I36" s="6">
        <f t="shared" si="1"/>
        <v>332.02206952439997</v>
      </c>
      <c r="J36" s="6">
        <f t="shared" si="2"/>
        <v>38.899978542090011</v>
      </c>
      <c r="K36" s="6">
        <f t="shared" si="3"/>
        <v>285.34209527389197</v>
      </c>
      <c r="L36" s="7">
        <f t="shared" si="0"/>
        <v>7.3352764183442956</v>
      </c>
      <c r="M36" s="7">
        <f t="shared" si="4"/>
        <v>7.3391010206474441</v>
      </c>
      <c r="P36" s="5">
        <f t="shared" si="5"/>
        <v>1.083255663203686E-2</v>
      </c>
    </row>
    <row r="37" spans="1:16" x14ac:dyDescent="0.15">
      <c r="A37" s="5">
        <v>18</v>
      </c>
      <c r="B37" s="5">
        <v>35</v>
      </c>
      <c r="D37">
        <v>140.80355677155001</v>
      </c>
      <c r="E37">
        <v>439.07469220246003</v>
      </c>
      <c r="F37">
        <v>101.85737749795</v>
      </c>
      <c r="G37">
        <v>105.72324117164</v>
      </c>
      <c r="I37" s="6">
        <f t="shared" si="1"/>
        <v>333.35145103082004</v>
      </c>
      <c r="J37" s="6">
        <f t="shared" si="2"/>
        <v>38.946179273600009</v>
      </c>
      <c r="K37" s="6">
        <f t="shared" si="3"/>
        <v>286.61603590250002</v>
      </c>
      <c r="L37" s="7">
        <f t="shared" si="0"/>
        <v>7.3592850761816599</v>
      </c>
      <c r="M37" s="7">
        <f t="shared" si="4"/>
        <v>7.363218952836327</v>
      </c>
      <c r="P37" s="5">
        <f t="shared" si="5"/>
        <v>0.3381720762276868</v>
      </c>
    </row>
    <row r="38" spans="1:16" x14ac:dyDescent="0.15">
      <c r="A38" s="5">
        <v>18.5</v>
      </c>
      <c r="B38" s="5">
        <v>36</v>
      </c>
      <c r="D38">
        <v>139.73707250341999</v>
      </c>
      <c r="E38">
        <v>430.14555403557</v>
      </c>
      <c r="F38">
        <v>101.81795784287</v>
      </c>
      <c r="G38">
        <v>105.58664111688999</v>
      </c>
      <c r="I38" s="6">
        <f t="shared" si="1"/>
        <v>324.55891291867999</v>
      </c>
      <c r="J38" s="6">
        <f t="shared" si="2"/>
        <v>37.919114660549994</v>
      </c>
      <c r="K38" s="6">
        <f t="shared" si="3"/>
        <v>279.05597532602002</v>
      </c>
      <c r="L38" s="7">
        <f t="shared" si="0"/>
        <v>7.3592428996329442</v>
      </c>
      <c r="M38" s="7">
        <f t="shared" si="4"/>
        <v>7.3632860506391298</v>
      </c>
      <c r="P38" s="5">
        <f t="shared" si="5"/>
        <v>0.33759703153804449</v>
      </c>
    </row>
    <row r="39" spans="1:16" x14ac:dyDescent="0.15">
      <c r="A39" s="5">
        <v>19</v>
      </c>
      <c r="B39" s="5">
        <v>37</v>
      </c>
      <c r="D39">
        <v>140.5876880985</v>
      </c>
      <c r="E39">
        <v>435.89165526675998</v>
      </c>
      <c r="F39">
        <v>101.78264440186</v>
      </c>
      <c r="G39">
        <v>105.50396934027</v>
      </c>
      <c r="I39" s="6">
        <f t="shared" si="1"/>
        <v>330.38768592649001</v>
      </c>
      <c r="J39" s="6">
        <f t="shared" si="2"/>
        <v>38.805043696639999</v>
      </c>
      <c r="K39" s="6">
        <f t="shared" si="3"/>
        <v>283.821633490522</v>
      </c>
      <c r="L39" s="7">
        <f t="shared" si="0"/>
        <v>7.3140397858925024</v>
      </c>
      <c r="M39" s="7">
        <f t="shared" si="4"/>
        <v>7.3181922112502065</v>
      </c>
      <c r="P39" s="5">
        <f t="shared" si="5"/>
        <v>-0.27871253629609416</v>
      </c>
    </row>
    <row r="40" spans="1:16" x14ac:dyDescent="0.15">
      <c r="A40" s="5">
        <v>19.5</v>
      </c>
      <c r="B40" s="5">
        <v>38</v>
      </c>
      <c r="D40">
        <v>140.95129958960001</v>
      </c>
      <c r="E40">
        <v>441.50560875513003</v>
      </c>
      <c r="F40">
        <v>101.88913222009</v>
      </c>
      <c r="G40">
        <v>105.63098822885</v>
      </c>
      <c r="I40" s="6">
        <f t="shared" si="1"/>
        <v>335.87462052628001</v>
      </c>
      <c r="J40" s="6">
        <f t="shared" si="2"/>
        <v>39.062167369510007</v>
      </c>
      <c r="K40" s="6">
        <f t="shared" si="3"/>
        <v>289.00001968286801</v>
      </c>
      <c r="L40" s="7">
        <f t="shared" si="0"/>
        <v>7.3984635043176619</v>
      </c>
      <c r="M40" s="7">
        <f t="shared" si="4"/>
        <v>7.4027252040268845</v>
      </c>
      <c r="P40" s="5">
        <f t="shared" si="5"/>
        <v>0.87233970573143671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140.98303693571</v>
      </c>
      <c r="E41" s="41">
        <v>436.42106703145998</v>
      </c>
      <c r="F41" s="41">
        <v>101.82288529975</v>
      </c>
      <c r="G41" s="41">
        <v>105.75061593210999</v>
      </c>
      <c r="I41" s="58">
        <f t="shared" si="1"/>
        <v>330.67045109934998</v>
      </c>
      <c r="J41" s="58">
        <f t="shared" si="2"/>
        <v>39.160151635960005</v>
      </c>
      <c r="K41" s="58">
        <f t="shared" si="3"/>
        <v>283.67826913619797</v>
      </c>
      <c r="L41" s="59">
        <f t="shared" si="0"/>
        <v>7.2440544095263855</v>
      </c>
      <c r="M41" s="59">
        <f t="shared" si="4"/>
        <v>7.2484253835871266</v>
      </c>
      <c r="P41" s="57">
        <f t="shared" si="5"/>
        <v>-1.232909127941983</v>
      </c>
    </row>
    <row r="42" spans="1:16" x14ac:dyDescent="0.15">
      <c r="A42" s="5">
        <v>20.5</v>
      </c>
      <c r="B42" s="5">
        <v>40</v>
      </c>
      <c r="D42">
        <v>139.26566347469</v>
      </c>
      <c r="E42">
        <v>425.09904240766002</v>
      </c>
      <c r="F42">
        <v>101.81248289078</v>
      </c>
      <c r="G42">
        <v>105.49822064057</v>
      </c>
      <c r="I42" s="6">
        <f t="shared" si="1"/>
        <v>319.60082176709</v>
      </c>
      <c r="J42" s="6">
        <f t="shared" si="2"/>
        <v>37.453180583909997</v>
      </c>
      <c r="K42" s="6">
        <f t="shared" si="3"/>
        <v>274.65700506639803</v>
      </c>
      <c r="L42" s="7">
        <f t="shared" si="0"/>
        <v>7.3333426102773105</v>
      </c>
      <c r="M42" s="7">
        <f t="shared" si="4"/>
        <v>7.3378228586895702</v>
      </c>
      <c r="P42" s="5">
        <f t="shared" si="5"/>
        <v>-1.5533423837389256E-2</v>
      </c>
    </row>
    <row r="43" spans="1:16" x14ac:dyDescent="0.15">
      <c r="A43" s="5">
        <v>21</v>
      </c>
      <c r="B43" s="5">
        <v>41</v>
      </c>
      <c r="D43">
        <v>139.50451436389</v>
      </c>
      <c r="E43">
        <v>427.50506155951001</v>
      </c>
      <c r="F43">
        <v>101.72898987134</v>
      </c>
      <c r="G43">
        <v>105.72844237613</v>
      </c>
      <c r="I43" s="6">
        <f t="shared" si="1"/>
        <v>321.77661918338003</v>
      </c>
      <c r="J43" s="6">
        <f t="shared" si="2"/>
        <v>37.775524492549991</v>
      </c>
      <c r="K43" s="6">
        <f t="shared" si="3"/>
        <v>276.44598979232006</v>
      </c>
      <c r="L43" s="7">
        <f t="shared" si="0"/>
        <v>7.3181244603722222</v>
      </c>
      <c r="M43" s="7">
        <f t="shared" si="4"/>
        <v>7.3227139831360004</v>
      </c>
      <c r="P43" s="5">
        <f t="shared" si="5"/>
        <v>-0.22302115233979375</v>
      </c>
    </row>
    <row r="44" spans="1:16" x14ac:dyDescent="0.15">
      <c r="A44" s="5">
        <v>21.5</v>
      </c>
      <c r="B44" s="5">
        <v>42</v>
      </c>
      <c r="D44">
        <v>138.77400820793</v>
      </c>
      <c r="E44">
        <v>424.81833105334999</v>
      </c>
      <c r="F44">
        <v>101.8081029291</v>
      </c>
      <c r="G44">
        <v>105.50971803997</v>
      </c>
      <c r="I44" s="6">
        <f t="shared" si="1"/>
        <v>319.30861301338001</v>
      </c>
      <c r="J44" s="6">
        <f t="shared" si="2"/>
        <v>36.965905278829993</v>
      </c>
      <c r="K44" s="6">
        <f t="shared" si="3"/>
        <v>274.94952667878403</v>
      </c>
      <c r="L44" s="7">
        <f t="shared" si="0"/>
        <v>7.4379221773379616</v>
      </c>
      <c r="M44" s="7">
        <f t="shared" si="4"/>
        <v>7.4426209744532583</v>
      </c>
      <c r="P44" s="5">
        <f t="shared" si="5"/>
        <v>1.410328257938013</v>
      </c>
    </row>
    <row r="45" spans="1:16" x14ac:dyDescent="0.15">
      <c r="A45" s="5">
        <v>22</v>
      </c>
      <c r="B45" s="5">
        <v>43</v>
      </c>
      <c r="D45">
        <v>139.82818057456001</v>
      </c>
      <c r="E45">
        <v>428.46894664843001</v>
      </c>
      <c r="F45">
        <v>101.91212701889</v>
      </c>
      <c r="G45">
        <v>105.64084314262</v>
      </c>
      <c r="I45" s="6">
        <f t="shared" si="1"/>
        <v>322.82810350581002</v>
      </c>
      <c r="J45" s="6">
        <f t="shared" si="2"/>
        <v>37.916053555670004</v>
      </c>
      <c r="K45" s="6">
        <f t="shared" si="3"/>
        <v>277.32883923900602</v>
      </c>
      <c r="L45" s="7">
        <f t="shared" si="0"/>
        <v>7.3142854604269329</v>
      </c>
      <c r="M45" s="7">
        <f t="shared" si="4"/>
        <v>7.3190935318937482</v>
      </c>
      <c r="P45" s="5">
        <f t="shared" si="5"/>
        <v>-0.27536295363211705</v>
      </c>
    </row>
    <row r="46" spans="1:16" x14ac:dyDescent="0.15">
      <c r="A46" s="5">
        <v>22.5</v>
      </c>
      <c r="B46" s="5">
        <v>44</v>
      </c>
      <c r="D46">
        <v>140.04049247606</v>
      </c>
      <c r="E46">
        <v>431.07058823529002</v>
      </c>
      <c r="F46">
        <v>101.81275663837999</v>
      </c>
      <c r="G46">
        <v>105.45086230496</v>
      </c>
      <c r="I46" s="6">
        <f t="shared" si="1"/>
        <v>325.61972593032999</v>
      </c>
      <c r="J46" s="6">
        <f t="shared" si="2"/>
        <v>38.227735837680001</v>
      </c>
      <c r="K46" s="6">
        <f t="shared" si="3"/>
        <v>279.74644292511397</v>
      </c>
      <c r="L46" s="7">
        <f t="shared" si="0"/>
        <v>7.3178920172765185</v>
      </c>
      <c r="M46" s="7">
        <f t="shared" si="4"/>
        <v>7.3228093630948523</v>
      </c>
      <c r="P46" s="5">
        <f t="shared" si="5"/>
        <v>-0.22619033454882831</v>
      </c>
    </row>
    <row r="47" spans="1:16" x14ac:dyDescent="0.15">
      <c r="A47" s="5">
        <v>23</v>
      </c>
      <c r="B47" s="5">
        <v>45</v>
      </c>
      <c r="D47">
        <v>139.32257181943001</v>
      </c>
      <c r="E47">
        <v>424.47469220246001</v>
      </c>
      <c r="F47">
        <v>101.9186969614</v>
      </c>
      <c r="G47">
        <v>105.50150561183</v>
      </c>
      <c r="I47" s="6">
        <f t="shared" si="1"/>
        <v>318.97318659063001</v>
      </c>
      <c r="J47" s="6">
        <f t="shared" si="2"/>
        <v>37.403874858030008</v>
      </c>
      <c r="K47" s="6">
        <f t="shared" si="3"/>
        <v>274.08853676099397</v>
      </c>
      <c r="L47" s="7">
        <f t="shared" si="0"/>
        <v>7.3278112976616265</v>
      </c>
      <c r="M47" s="7">
        <f t="shared" si="4"/>
        <v>7.3328379178314789</v>
      </c>
      <c r="P47" s="5">
        <f t="shared" si="5"/>
        <v>-9.0948602254131178E-2</v>
      </c>
    </row>
    <row r="48" spans="1:16" x14ac:dyDescent="0.15">
      <c r="A48" s="5">
        <v>23.5</v>
      </c>
      <c r="B48" s="5">
        <v>46</v>
      </c>
      <c r="D48">
        <v>137.53761969903999</v>
      </c>
      <c r="E48">
        <v>412.01149110807</v>
      </c>
      <c r="F48">
        <v>101.77853818779001</v>
      </c>
      <c r="G48">
        <v>105.67670407884</v>
      </c>
      <c r="I48" s="6">
        <f t="shared" si="1"/>
        <v>306.33478702923003</v>
      </c>
      <c r="J48" s="6">
        <f t="shared" si="2"/>
        <v>35.759081511249988</v>
      </c>
      <c r="K48" s="6">
        <f t="shared" si="3"/>
        <v>263.42388921573001</v>
      </c>
      <c r="L48" s="7">
        <f t="shared" si="0"/>
        <v>7.3666290654824431</v>
      </c>
      <c r="M48" s="7">
        <f t="shared" si="4"/>
        <v>7.371764960003814</v>
      </c>
      <c r="P48" s="5">
        <f t="shared" si="5"/>
        <v>0.43830170221172138</v>
      </c>
    </row>
    <row r="49" spans="1:25" x14ac:dyDescent="0.15">
      <c r="A49" s="5">
        <v>24</v>
      </c>
      <c r="B49" s="5">
        <v>47</v>
      </c>
      <c r="D49">
        <v>137.66019151846999</v>
      </c>
      <c r="E49">
        <v>412.46046511627998</v>
      </c>
      <c r="F49">
        <v>101.66931289351</v>
      </c>
      <c r="G49">
        <v>105.56528880371999</v>
      </c>
      <c r="I49" s="6">
        <f t="shared" si="1"/>
        <v>306.89517631256001</v>
      </c>
      <c r="J49" s="6">
        <f t="shared" si="2"/>
        <v>35.99087862495999</v>
      </c>
      <c r="K49" s="6">
        <f t="shared" si="3"/>
        <v>263.70612196260799</v>
      </c>
      <c r="L49" s="7">
        <f t="shared" si="0"/>
        <v>7.327026514427061</v>
      </c>
      <c r="M49" s="7">
        <f t="shared" si="4"/>
        <v>7.3322716832999504</v>
      </c>
      <c r="P49" s="5">
        <f t="shared" si="5"/>
        <v>-0.10164851595732911</v>
      </c>
    </row>
    <row r="50" spans="1:25" x14ac:dyDescent="0.15">
      <c r="A50" s="5">
        <v>24.5</v>
      </c>
      <c r="B50" s="5">
        <v>48</v>
      </c>
      <c r="D50">
        <v>137.30369357045001</v>
      </c>
      <c r="E50">
        <v>411.18057455540003</v>
      </c>
      <c r="F50">
        <v>101.75472214618</v>
      </c>
      <c r="G50">
        <v>105.74185600876</v>
      </c>
      <c r="I50" s="6">
        <f t="shared" si="1"/>
        <v>305.43871854664002</v>
      </c>
      <c r="J50" s="6">
        <f t="shared" si="2"/>
        <v>35.548971424270007</v>
      </c>
      <c r="K50" s="6">
        <f t="shared" si="3"/>
        <v>262.77995283751602</v>
      </c>
      <c r="L50" s="7">
        <f t="shared" si="0"/>
        <v>7.3920550246387942</v>
      </c>
      <c r="M50" s="7">
        <f t="shared" si="4"/>
        <v>7.3974094678632021</v>
      </c>
      <c r="P50" s="5">
        <f t="shared" si="5"/>
        <v>0.78496503141064489</v>
      </c>
    </row>
    <row r="51" spans="1:25" x14ac:dyDescent="0.15">
      <c r="A51" s="5">
        <v>25</v>
      </c>
      <c r="B51" s="5">
        <v>49</v>
      </c>
      <c r="D51">
        <v>136.93406292750001</v>
      </c>
      <c r="E51">
        <v>407.30396716825999</v>
      </c>
      <c r="F51">
        <v>101.61921708185</v>
      </c>
      <c r="G51">
        <v>105.72433616206</v>
      </c>
      <c r="I51" s="6">
        <f t="shared" si="1"/>
        <v>301.57963100619997</v>
      </c>
      <c r="J51" s="6">
        <f t="shared" si="2"/>
        <v>35.314845845650012</v>
      </c>
      <c r="K51" s="6">
        <f t="shared" si="3"/>
        <v>259.20181599141995</v>
      </c>
      <c r="L51" s="7">
        <f t="shared" si="0"/>
        <v>7.3397408309329411</v>
      </c>
      <c r="M51" s="7">
        <f t="shared" si="4"/>
        <v>7.3452045485088675</v>
      </c>
      <c r="P51" s="5">
        <f t="shared" si="5"/>
        <v>7.1701376619535781E-2</v>
      </c>
    </row>
    <row r="52" spans="1:25" x14ac:dyDescent="0.15">
      <c r="A52" s="5">
        <v>25.5</v>
      </c>
      <c r="B52" s="5">
        <v>50</v>
      </c>
      <c r="D52">
        <v>136.85772913816999</v>
      </c>
      <c r="E52">
        <v>404.64432284541999</v>
      </c>
      <c r="F52">
        <v>101.73035860936</v>
      </c>
      <c r="G52">
        <v>105.72515740487</v>
      </c>
      <c r="I52" s="6">
        <f t="shared" si="1"/>
        <v>298.91916544054999</v>
      </c>
      <c r="J52" s="6">
        <f t="shared" si="2"/>
        <v>35.12737052880999</v>
      </c>
      <c r="K52" s="6">
        <f t="shared" si="3"/>
        <v>256.76632080597801</v>
      </c>
      <c r="L52" s="7">
        <f t="shared" si="0"/>
        <v>7.3095798786131478</v>
      </c>
      <c r="M52" s="7">
        <f t="shared" si="4"/>
        <v>7.3151528705405928</v>
      </c>
      <c r="P52" s="5">
        <f t="shared" si="5"/>
        <v>-0.33951992986863366</v>
      </c>
    </row>
    <row r="53" spans="1:25" x14ac:dyDescent="0.15">
      <c r="A53" s="5">
        <v>26</v>
      </c>
      <c r="B53" s="5">
        <v>51</v>
      </c>
      <c r="D53">
        <v>134.74090287278</v>
      </c>
      <c r="E53">
        <v>388.76990424077002</v>
      </c>
      <c r="F53">
        <v>101.58280865042001</v>
      </c>
      <c r="G53">
        <v>105.43306871065001</v>
      </c>
      <c r="I53" s="6">
        <f t="shared" si="1"/>
        <v>283.33683553012003</v>
      </c>
      <c r="J53" s="6">
        <f t="shared" si="2"/>
        <v>33.158094222359992</v>
      </c>
      <c r="K53" s="6">
        <f t="shared" si="3"/>
        <v>243.54712246328805</v>
      </c>
      <c r="L53" s="7">
        <f t="shared" si="0"/>
        <v>7.3450277579298655</v>
      </c>
      <c r="M53" s="7">
        <f t="shared" si="4"/>
        <v>7.350710024208829</v>
      </c>
      <c r="P53" s="5">
        <f t="shared" si="5"/>
        <v>0.14378454574268351</v>
      </c>
      <c r="S53" s="8"/>
      <c r="U53" s="13"/>
    </row>
    <row r="54" spans="1:25" x14ac:dyDescent="0.15">
      <c r="A54" s="5">
        <v>26.5</v>
      </c>
      <c r="B54" s="5">
        <v>52</v>
      </c>
      <c r="D54">
        <v>134.24514363885001</v>
      </c>
      <c r="E54">
        <v>383.66402188783002</v>
      </c>
      <c r="F54">
        <v>101.81166164795999</v>
      </c>
      <c r="G54">
        <v>105.60881467287</v>
      </c>
      <c r="I54" s="6">
        <f t="shared" si="1"/>
        <v>278.05520721496003</v>
      </c>
      <c r="J54" s="6">
        <f t="shared" si="2"/>
        <v>32.433481990890016</v>
      </c>
      <c r="K54" s="6">
        <f t="shared" si="3"/>
        <v>239.13502882589202</v>
      </c>
      <c r="L54" s="7">
        <f t="shared" si="0"/>
        <v>7.3730914520081674</v>
      </c>
      <c r="M54" s="7">
        <f t="shared" si="4"/>
        <v>7.3788829926386494</v>
      </c>
      <c r="P54" s="5">
        <f t="shared" si="5"/>
        <v>0.52641135478379586</v>
      </c>
      <c r="S54" s="8"/>
    </row>
    <row r="55" spans="1:25" x14ac:dyDescent="0.15">
      <c r="A55" s="5">
        <v>27</v>
      </c>
      <c r="B55" s="5">
        <v>53</v>
      </c>
      <c r="D55">
        <v>134.46073871409001</v>
      </c>
      <c r="E55">
        <v>385.99562243501998</v>
      </c>
      <c r="F55">
        <v>101.6799890501</v>
      </c>
      <c r="G55">
        <v>105.54503148098</v>
      </c>
      <c r="I55" s="6">
        <f t="shared" si="1"/>
        <v>280.45059095403997</v>
      </c>
      <c r="J55" s="6">
        <f t="shared" si="2"/>
        <v>32.780749663990008</v>
      </c>
      <c r="K55" s="6">
        <f t="shared" si="3"/>
        <v>241.11369135725195</v>
      </c>
      <c r="L55" s="7">
        <f t="shared" si="0"/>
        <v>7.3553440305277045</v>
      </c>
      <c r="M55" s="7">
        <f t="shared" si="4"/>
        <v>7.361244845509705</v>
      </c>
      <c r="P55" s="5">
        <f t="shared" si="5"/>
        <v>0.28443896045714984</v>
      </c>
      <c r="S55" s="8"/>
    </row>
    <row r="56" spans="1:25" x14ac:dyDescent="0.15">
      <c r="A56" s="5">
        <v>27.5</v>
      </c>
      <c r="B56" s="5">
        <v>54</v>
      </c>
      <c r="D56">
        <v>134.76744186047</v>
      </c>
      <c r="E56">
        <v>388.39151846785001</v>
      </c>
      <c r="F56">
        <v>101.71311251026999</v>
      </c>
      <c r="G56">
        <v>105.52121543937</v>
      </c>
      <c r="I56" s="6">
        <f t="shared" si="1"/>
        <v>282.87030302848001</v>
      </c>
      <c r="J56" s="6">
        <f t="shared" si="2"/>
        <v>33.054329350200007</v>
      </c>
      <c r="K56" s="6">
        <f t="shared" si="3"/>
        <v>243.20510780824</v>
      </c>
      <c r="L56" s="7">
        <f t="shared" si="0"/>
        <v>7.3577383837245636</v>
      </c>
      <c r="M56" s="7">
        <f t="shared" si="4"/>
        <v>7.3637484730580827</v>
      </c>
      <c r="P56" s="5">
        <f t="shared" si="5"/>
        <v>0.3170841183210934</v>
      </c>
      <c r="S56" s="8"/>
    </row>
    <row r="57" spans="1:25" x14ac:dyDescent="0.15">
      <c r="A57" s="5">
        <v>28</v>
      </c>
      <c r="B57" s="5">
        <v>55</v>
      </c>
      <c r="D57">
        <v>137.34965800274</v>
      </c>
      <c r="E57">
        <v>405.55403556772001</v>
      </c>
      <c r="F57">
        <v>101.6857377498</v>
      </c>
      <c r="G57">
        <v>105.52614289624999</v>
      </c>
      <c r="I57" s="6">
        <f t="shared" si="1"/>
        <v>300.02789267147</v>
      </c>
      <c r="J57" s="6">
        <f t="shared" si="2"/>
        <v>35.663920252940002</v>
      </c>
      <c r="K57" s="6">
        <f t="shared" si="3"/>
        <v>257.23118836794197</v>
      </c>
      <c r="L57" s="7">
        <f t="shared" si="0"/>
        <v>7.2126447833994574</v>
      </c>
      <c r="M57" s="7">
        <f t="shared" si="4"/>
        <v>7.218764147084495</v>
      </c>
      <c r="P57" s="5">
        <f t="shared" si="5"/>
        <v>-1.6611551380569869</v>
      </c>
      <c r="S57" s="8"/>
    </row>
    <row r="58" spans="1:25" x14ac:dyDescent="0.15">
      <c r="A58" s="5">
        <v>28.5</v>
      </c>
      <c r="B58" s="5">
        <v>56</v>
      </c>
      <c r="D58">
        <v>135.79343365253001</v>
      </c>
      <c r="E58">
        <v>396.96935704513999</v>
      </c>
      <c r="F58">
        <v>101.7905830824</v>
      </c>
      <c r="G58">
        <v>105.45359978099999</v>
      </c>
      <c r="I58" s="6">
        <f t="shared" si="1"/>
        <v>291.51575726414001</v>
      </c>
      <c r="J58" s="6">
        <f t="shared" si="2"/>
        <v>34.002850570130008</v>
      </c>
      <c r="K58" s="6">
        <f t="shared" si="3"/>
        <v>250.712336579984</v>
      </c>
      <c r="L58" s="7">
        <f t="shared" si="0"/>
        <v>7.373274074857231</v>
      </c>
      <c r="M58" s="7">
        <f t="shared" si="4"/>
        <v>7.3795027128937871</v>
      </c>
      <c r="P58" s="5">
        <f t="shared" si="5"/>
        <v>0.52890127638143802</v>
      </c>
      <c r="S58" s="8"/>
    </row>
    <row r="59" spans="1:25" x14ac:dyDescent="0.15">
      <c r="A59" s="5">
        <v>29</v>
      </c>
      <c r="B59" s="5">
        <v>57</v>
      </c>
      <c r="D59">
        <v>132.63830369357001</v>
      </c>
      <c r="E59">
        <v>366.97674418604998</v>
      </c>
      <c r="F59">
        <v>101.88584724883999</v>
      </c>
      <c r="G59">
        <v>105.49137695045</v>
      </c>
      <c r="I59" s="6">
        <f t="shared" si="1"/>
        <v>261.48536723559999</v>
      </c>
      <c r="J59" s="6">
        <f t="shared" si="2"/>
        <v>30.752456444730015</v>
      </c>
      <c r="K59" s="6">
        <f t="shared" si="3"/>
        <v>224.58241950192399</v>
      </c>
      <c r="L59" s="7">
        <f t="shared" si="0"/>
        <v>7.3029099286931993</v>
      </c>
      <c r="M59" s="7">
        <f t="shared" si="4"/>
        <v>7.309247841081274</v>
      </c>
      <c r="P59" s="5">
        <f t="shared" si="5"/>
        <v>-0.43045954912236334</v>
      </c>
      <c r="R59" s="3"/>
      <c r="S59" s="8"/>
    </row>
    <row r="60" spans="1:25" x14ac:dyDescent="0.15">
      <c r="A60" s="5">
        <v>29.5</v>
      </c>
      <c r="B60" s="5">
        <v>58</v>
      </c>
      <c r="D60">
        <v>132.93077975375999</v>
      </c>
      <c r="E60">
        <v>372.26730506156002</v>
      </c>
      <c r="F60">
        <v>101.7210511908</v>
      </c>
      <c r="G60">
        <v>105.70052012044999</v>
      </c>
      <c r="I60" s="6">
        <f t="shared" si="1"/>
        <v>266.56678494111003</v>
      </c>
      <c r="J60" s="6">
        <f t="shared" si="2"/>
        <v>31.209728562959995</v>
      </c>
      <c r="K60" s="6">
        <f t="shared" si="3"/>
        <v>229.11511066555803</v>
      </c>
      <c r="L60" s="7">
        <f t="shared" si="0"/>
        <v>7.3411439706487558</v>
      </c>
      <c r="M60" s="7">
        <f t="shared" si="4"/>
        <v>7.347591157388349</v>
      </c>
      <c r="P60" s="5">
        <f t="shared" si="5"/>
        <v>9.0832103693565105E-2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131</v>
      </c>
      <c r="E61" s="16">
        <v>355.55567715458</v>
      </c>
      <c r="F61" s="16">
        <v>101.65261428962999</v>
      </c>
      <c r="G61" s="16">
        <v>105.50095811662</v>
      </c>
      <c r="I61" s="42">
        <f t="shared" si="1"/>
        <v>250.05471903796001</v>
      </c>
      <c r="J61" s="42">
        <f t="shared" si="2"/>
        <v>29.347385710370006</v>
      </c>
      <c r="K61" s="42">
        <f t="shared" si="3"/>
        <v>214.83785618551602</v>
      </c>
      <c r="L61" s="43">
        <f t="shared" si="0"/>
        <v>7.3205108729532347</v>
      </c>
      <c r="M61" s="43">
        <f t="shared" si="4"/>
        <v>7.3270673340443464</v>
      </c>
      <c r="P61" s="17">
        <f t="shared" si="5"/>
        <v>-0.19048425864430721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133.26812585498999</v>
      </c>
      <c r="E62">
        <v>371.93050615595001</v>
      </c>
      <c r="F62">
        <v>101.73802354228999</v>
      </c>
      <c r="G62">
        <v>105.49301943608</v>
      </c>
      <c r="I62" s="6">
        <f t="shared" si="1"/>
        <v>266.43748671986998</v>
      </c>
      <c r="J62" s="6">
        <f t="shared" si="2"/>
        <v>31.530102312699995</v>
      </c>
      <c r="K62" s="6">
        <f t="shared" si="3"/>
        <v>228.60136394462998</v>
      </c>
      <c r="L62" s="7">
        <f t="shared" si="0"/>
        <v>7.2502576007357815</v>
      </c>
      <c r="M62" s="7">
        <f t="shared" si="4"/>
        <v>7.2569233361784118</v>
      </c>
      <c r="P62" s="5">
        <f t="shared" si="5"/>
        <v>-1.1483334034596449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130.09028727770001</v>
      </c>
      <c r="E63">
        <v>349.21860465115998</v>
      </c>
      <c r="F63">
        <v>101.78866684917</v>
      </c>
      <c r="G63">
        <v>105.58198740761</v>
      </c>
      <c r="I63" s="6">
        <f t="shared" si="1"/>
        <v>243.63661724354998</v>
      </c>
      <c r="J63" s="6">
        <f t="shared" si="2"/>
        <v>28.301620428530015</v>
      </c>
      <c r="K63" s="6">
        <f t="shared" si="3"/>
        <v>209.67467272931395</v>
      </c>
      <c r="L63" s="7">
        <f t="shared" si="0"/>
        <v>7.4085748290916662</v>
      </c>
      <c r="M63" s="7">
        <f t="shared" si="4"/>
        <v>7.415349838885815</v>
      </c>
      <c r="P63" s="5">
        <f t="shared" si="5"/>
        <v>1.0101998150477982</v>
      </c>
      <c r="R63" s="5">
        <v>-13</v>
      </c>
    </row>
    <row r="64" spans="1:25" x14ac:dyDescent="0.15">
      <c r="A64" s="5">
        <v>31.5</v>
      </c>
      <c r="B64" s="5">
        <v>62</v>
      </c>
      <c r="D64">
        <v>131.05335157319001</v>
      </c>
      <c r="E64">
        <v>359.22927496580002</v>
      </c>
      <c r="F64">
        <v>101.75280591295</v>
      </c>
      <c r="G64">
        <v>105.70407883931</v>
      </c>
      <c r="I64" s="6">
        <f t="shared" si="1"/>
        <v>253.52519612649002</v>
      </c>
      <c r="J64" s="6">
        <f t="shared" si="2"/>
        <v>29.300545660240019</v>
      </c>
      <c r="K64" s="6">
        <f t="shared" si="3"/>
        <v>218.36454133420199</v>
      </c>
      <c r="L64" s="7">
        <f t="shared" si="0"/>
        <v>7.4525759303696608</v>
      </c>
      <c r="M64" s="7">
        <f t="shared" si="4"/>
        <v>7.4594602145153281</v>
      </c>
      <c r="P64" s="5">
        <f t="shared" si="5"/>
        <v>1.6101208706764312</v>
      </c>
      <c r="R64" s="5">
        <v>-13</v>
      </c>
      <c r="U64" s="40">
        <v>20</v>
      </c>
      <c r="V64" s="7">
        <f t="shared" ref="V64:V83" si="6">L41</f>
        <v>7.2440544095263855</v>
      </c>
      <c r="X64" s="40"/>
      <c r="Y64" s="7"/>
    </row>
    <row r="65" spans="1:25" x14ac:dyDescent="0.15">
      <c r="A65" s="5">
        <v>32</v>
      </c>
      <c r="B65" s="5">
        <v>63</v>
      </c>
      <c r="D65">
        <v>132.77099863200999</v>
      </c>
      <c r="E65">
        <v>372.55731874144999</v>
      </c>
      <c r="F65">
        <v>101.80536545305</v>
      </c>
      <c r="G65">
        <v>105.76430331234999</v>
      </c>
      <c r="I65" s="6">
        <f t="shared" si="1"/>
        <v>266.79301542910002</v>
      </c>
      <c r="J65" s="6">
        <f t="shared" si="2"/>
        <v>30.96563317895999</v>
      </c>
      <c r="K65" s="6">
        <f t="shared" si="3"/>
        <v>229.63425561434804</v>
      </c>
      <c r="L65" s="7">
        <f t="shared" si="0"/>
        <v>7.4157778168855941</v>
      </c>
      <c r="M65" s="7">
        <f t="shared" si="4"/>
        <v>7.42277137538278</v>
      </c>
      <c r="P65" s="5">
        <f t="shared" si="5"/>
        <v>1.1084069943116155</v>
      </c>
      <c r="R65" s="5">
        <v>-13</v>
      </c>
      <c r="U65" s="5">
        <v>20.5</v>
      </c>
      <c r="V65" s="7">
        <f t="shared" si="6"/>
        <v>7.3333426102773105</v>
      </c>
      <c r="Y65" s="7"/>
    </row>
    <row r="66" spans="1:25" x14ac:dyDescent="0.15">
      <c r="A66" s="5">
        <v>32.5</v>
      </c>
      <c r="B66" s="5">
        <v>64</v>
      </c>
      <c r="D66">
        <v>135.07441860464999</v>
      </c>
      <c r="E66">
        <v>395.31928864568999</v>
      </c>
      <c r="F66">
        <v>101.57897618395999</v>
      </c>
      <c r="G66">
        <v>105.51793046810999</v>
      </c>
      <c r="I66" s="6">
        <f t="shared" si="1"/>
        <v>289.80135817758003</v>
      </c>
      <c r="J66" s="6">
        <f t="shared" si="2"/>
        <v>33.495442420689997</v>
      </c>
      <c r="K66" s="6">
        <f t="shared" si="3"/>
        <v>249.60682727275204</v>
      </c>
      <c r="L66" s="7">
        <f t="shared" ref="L66:L129" si="7">K66/J66</f>
        <v>7.4519638862441457</v>
      </c>
      <c r="M66" s="7">
        <f t="shared" si="4"/>
        <v>7.4590667190928501</v>
      </c>
      <c r="P66" s="5">
        <f t="shared" si="5"/>
        <v>1.6017761214041228</v>
      </c>
      <c r="R66" s="5">
        <v>-13</v>
      </c>
      <c r="U66" s="5">
        <v>21</v>
      </c>
      <c r="V66" s="7">
        <f t="shared" si="6"/>
        <v>7.3181244603722222</v>
      </c>
      <c r="Y66" s="7"/>
    </row>
    <row r="67" spans="1:25" x14ac:dyDescent="0.15">
      <c r="A67" s="5">
        <v>33</v>
      </c>
      <c r="B67" s="5">
        <v>65</v>
      </c>
      <c r="D67">
        <v>137.49138166895</v>
      </c>
      <c r="E67">
        <v>418.28974008208002</v>
      </c>
      <c r="F67">
        <v>101.65042430878999</v>
      </c>
      <c r="G67">
        <v>105.71338625787</v>
      </c>
      <c r="I67" s="6">
        <f t="shared" ref="I67:I130" si="8">E67-G67</f>
        <v>312.57635382421</v>
      </c>
      <c r="J67" s="6">
        <f t="shared" ref="J67:J130" si="9">D67-F67</f>
        <v>35.840957360160004</v>
      </c>
      <c r="K67" s="6">
        <f t="shared" ref="K67:K130" si="10">I67-1.2*J67</f>
        <v>269.56720499201799</v>
      </c>
      <c r="L67" s="7">
        <f t="shared" si="7"/>
        <v>7.5212054824088703</v>
      </c>
      <c r="M67" s="7">
        <f t="shared" ref="M67:M130" si="11">L67+ABS($N$2)*A67</f>
        <v>7.5284175896090932</v>
      </c>
      <c r="P67" s="5">
        <f t="shared" ref="P67:P130" si="12">(L67-$O$2)/$O$2*100</f>
        <v>2.5458318440577594</v>
      </c>
      <c r="R67" s="5">
        <v>-13</v>
      </c>
      <c r="U67" s="5">
        <v>21.5</v>
      </c>
      <c r="V67" s="7">
        <f t="shared" si="6"/>
        <v>7.4379221773379616</v>
      </c>
      <c r="Y67" s="7"/>
    </row>
    <row r="68" spans="1:25" x14ac:dyDescent="0.15">
      <c r="A68" s="5">
        <v>33.5</v>
      </c>
      <c r="B68" s="5">
        <v>66</v>
      </c>
      <c r="D68">
        <v>136.29274965799999</v>
      </c>
      <c r="E68">
        <v>413.03638850889001</v>
      </c>
      <c r="F68">
        <v>101.80180673419</v>
      </c>
      <c r="G68">
        <v>105.60826717766</v>
      </c>
      <c r="I68" s="6">
        <f t="shared" si="8"/>
        <v>307.42812133123005</v>
      </c>
      <c r="J68" s="6">
        <f t="shared" si="9"/>
        <v>34.490942923809996</v>
      </c>
      <c r="K68" s="6">
        <f t="shared" si="10"/>
        <v>266.03898982265804</v>
      </c>
      <c r="L68" s="7">
        <f t="shared" si="7"/>
        <v>7.7132999932861912</v>
      </c>
      <c r="M68" s="7">
        <f t="shared" si="11"/>
        <v>7.7206213748379326</v>
      </c>
      <c r="P68" s="5">
        <f t="shared" si="12"/>
        <v>5.164892240248836</v>
      </c>
      <c r="R68" s="5">
        <v>-13</v>
      </c>
      <c r="U68" s="5">
        <v>22</v>
      </c>
      <c r="V68" s="7">
        <f t="shared" si="6"/>
        <v>7.3142854604269329</v>
      </c>
      <c r="Y68" s="7"/>
    </row>
    <row r="69" spans="1:25" x14ac:dyDescent="0.15">
      <c r="A69" s="5">
        <v>34</v>
      </c>
      <c r="B69" s="5">
        <v>67</v>
      </c>
      <c r="D69">
        <v>135.95649794802</v>
      </c>
      <c r="E69">
        <v>413.66894664842999</v>
      </c>
      <c r="F69">
        <v>101.63016698604</v>
      </c>
      <c r="G69">
        <v>105.60580344922001</v>
      </c>
      <c r="I69" s="6">
        <f t="shared" si="8"/>
        <v>308.06314319921</v>
      </c>
      <c r="J69" s="6">
        <f t="shared" si="9"/>
        <v>34.326330961980005</v>
      </c>
      <c r="K69" s="6">
        <f t="shared" si="10"/>
        <v>266.87154604483402</v>
      </c>
      <c r="L69" s="7">
        <f t="shared" si="7"/>
        <v>7.774543289826755</v>
      </c>
      <c r="M69" s="7">
        <f t="shared" si="11"/>
        <v>7.781973945730015</v>
      </c>
      <c r="P69" s="5">
        <f t="shared" si="12"/>
        <v>5.9998973206595636</v>
      </c>
      <c r="R69" s="5">
        <v>-13</v>
      </c>
      <c r="U69" s="5">
        <v>22.5</v>
      </c>
      <c r="V69" s="7">
        <f t="shared" si="6"/>
        <v>7.3178920172765185</v>
      </c>
      <c r="Y69" s="7"/>
    </row>
    <row r="70" spans="1:25" x14ac:dyDescent="0.15">
      <c r="A70" s="5">
        <v>34.5</v>
      </c>
      <c r="B70" s="5">
        <v>68</v>
      </c>
      <c r="D70">
        <v>136.16196990424001</v>
      </c>
      <c r="E70">
        <v>420.41203830369</v>
      </c>
      <c r="F70">
        <v>101.87215986859999</v>
      </c>
      <c r="G70">
        <v>105.53983027648999</v>
      </c>
      <c r="I70" s="6">
        <f t="shared" si="8"/>
        <v>314.87220802720003</v>
      </c>
      <c r="J70" s="6">
        <f t="shared" si="9"/>
        <v>34.289810035640016</v>
      </c>
      <c r="K70" s="6">
        <f t="shared" si="10"/>
        <v>273.72443598443203</v>
      </c>
      <c r="L70" s="7">
        <f t="shared" si="7"/>
        <v>7.9826757774373593</v>
      </c>
      <c r="M70" s="7">
        <f t="shared" si="11"/>
        <v>7.9902157076921378</v>
      </c>
      <c r="P70" s="5">
        <f t="shared" si="12"/>
        <v>8.8376231514085397</v>
      </c>
      <c r="R70" s="5">
        <v>-13</v>
      </c>
      <c r="U70" s="5">
        <v>23</v>
      </c>
      <c r="V70" s="7">
        <f t="shared" si="6"/>
        <v>7.3278112976616265</v>
      </c>
      <c r="Y70" s="7"/>
    </row>
    <row r="71" spans="1:25" x14ac:dyDescent="0.15">
      <c r="A71" s="5">
        <v>35</v>
      </c>
      <c r="B71" s="5">
        <v>69</v>
      </c>
      <c r="D71">
        <v>135.41450068399999</v>
      </c>
      <c r="E71">
        <v>419.97127222981999</v>
      </c>
      <c r="F71">
        <v>101.80837667669999</v>
      </c>
      <c r="G71">
        <v>105.64960306597</v>
      </c>
      <c r="I71" s="6">
        <f t="shared" si="8"/>
        <v>314.32166916385</v>
      </c>
      <c r="J71" s="6">
        <f t="shared" si="9"/>
        <v>33.606124007299996</v>
      </c>
      <c r="K71" s="6">
        <f t="shared" si="10"/>
        <v>273.99432035509</v>
      </c>
      <c r="L71" s="7">
        <f t="shared" si="7"/>
        <v>8.153106865152683</v>
      </c>
      <c r="M71" s="7">
        <f t="shared" si="11"/>
        <v>8.16075606975898</v>
      </c>
      <c r="P71" s="5">
        <f t="shared" si="12"/>
        <v>11.161319492737318</v>
      </c>
      <c r="R71" s="5">
        <v>-13</v>
      </c>
      <c r="U71" s="5">
        <v>23.5</v>
      </c>
      <c r="V71" s="7">
        <f t="shared" si="6"/>
        <v>7.3666290654824431</v>
      </c>
      <c r="Y71" s="7"/>
    </row>
    <row r="72" spans="1:25" x14ac:dyDescent="0.15">
      <c r="A72" s="5">
        <v>35.5</v>
      </c>
      <c r="B72" s="5">
        <v>70</v>
      </c>
      <c r="D72">
        <v>135.43748290014</v>
      </c>
      <c r="E72">
        <v>421.84432284541998</v>
      </c>
      <c r="F72">
        <v>101.89707090063</v>
      </c>
      <c r="G72">
        <v>105.64139063783</v>
      </c>
      <c r="I72" s="6">
        <f t="shared" si="8"/>
        <v>316.20293220758998</v>
      </c>
      <c r="J72" s="6">
        <f t="shared" si="9"/>
        <v>33.540411999509999</v>
      </c>
      <c r="K72" s="6">
        <f t="shared" si="10"/>
        <v>275.954437808178</v>
      </c>
      <c r="L72" s="7">
        <f t="shared" si="7"/>
        <v>8.2275208131673967</v>
      </c>
      <c r="M72" s="7">
        <f t="shared" si="11"/>
        <v>8.2352792921252114</v>
      </c>
      <c r="P72" s="5">
        <f t="shared" si="12"/>
        <v>12.17589624081538</v>
      </c>
      <c r="R72" s="5">
        <v>-13</v>
      </c>
      <c r="U72" s="5">
        <v>24</v>
      </c>
      <c r="V72" s="7">
        <f t="shared" si="6"/>
        <v>7.327026514427061</v>
      </c>
      <c r="Y72" s="7"/>
    </row>
    <row r="73" spans="1:25" x14ac:dyDescent="0.15">
      <c r="A73" s="5">
        <v>36</v>
      </c>
      <c r="B73" s="5">
        <v>71</v>
      </c>
      <c r="D73">
        <v>135.62407660739001</v>
      </c>
      <c r="E73">
        <v>426.80683994527999</v>
      </c>
      <c r="F73">
        <v>101.9531891596</v>
      </c>
      <c r="G73">
        <v>105.5176567205</v>
      </c>
      <c r="I73" s="6">
        <f t="shared" si="8"/>
        <v>321.28918322478</v>
      </c>
      <c r="J73" s="6">
        <f t="shared" si="9"/>
        <v>33.670887447790008</v>
      </c>
      <c r="K73" s="6">
        <f t="shared" si="10"/>
        <v>280.88411828743199</v>
      </c>
      <c r="L73" s="7">
        <f t="shared" si="7"/>
        <v>8.3420467821933766</v>
      </c>
      <c r="M73" s="7">
        <f t="shared" si="11"/>
        <v>8.3499145355027107</v>
      </c>
      <c r="P73" s="5">
        <f t="shared" si="12"/>
        <v>13.737369436699201</v>
      </c>
      <c r="R73" s="5">
        <v>-13</v>
      </c>
      <c r="U73" s="5">
        <v>24.5</v>
      </c>
      <c r="V73" s="7">
        <f t="shared" si="6"/>
        <v>7.3920550246387942</v>
      </c>
      <c r="Y73" s="7"/>
    </row>
    <row r="74" spans="1:25" x14ac:dyDescent="0.15">
      <c r="A74" s="5">
        <v>36.5</v>
      </c>
      <c r="B74" s="5">
        <v>72</v>
      </c>
      <c r="D74">
        <v>135.10916552667999</v>
      </c>
      <c r="E74">
        <v>424.52749658003</v>
      </c>
      <c r="F74">
        <v>101.63591568574</v>
      </c>
      <c r="G74">
        <v>105.62523952914999</v>
      </c>
      <c r="I74" s="6">
        <f t="shared" si="8"/>
        <v>318.90225705088</v>
      </c>
      <c r="J74" s="6">
        <f t="shared" si="9"/>
        <v>33.473249840939985</v>
      </c>
      <c r="K74" s="6">
        <f t="shared" si="10"/>
        <v>278.73435724175204</v>
      </c>
      <c r="L74" s="7">
        <f t="shared" si="7"/>
        <v>8.3270778477219025</v>
      </c>
      <c r="M74" s="7">
        <f t="shared" si="11"/>
        <v>8.3350548753827542</v>
      </c>
      <c r="P74" s="5">
        <f t="shared" si="12"/>
        <v>13.533279568288256</v>
      </c>
      <c r="R74" s="5">
        <v>-13</v>
      </c>
      <c r="U74" s="5">
        <v>25</v>
      </c>
      <c r="V74" s="7">
        <f t="shared" si="6"/>
        <v>7.3397408309329411</v>
      </c>
      <c r="Y74" s="7"/>
    </row>
    <row r="75" spans="1:25" x14ac:dyDescent="0.15">
      <c r="A75" s="5">
        <v>37</v>
      </c>
      <c r="B75" s="5">
        <v>73</v>
      </c>
      <c r="D75">
        <v>134.7146374829</v>
      </c>
      <c r="E75">
        <v>427.43912448700002</v>
      </c>
      <c r="F75">
        <v>101.7558171366</v>
      </c>
      <c r="G75">
        <v>105.59786476868</v>
      </c>
      <c r="I75" s="6">
        <f t="shared" si="8"/>
        <v>321.84125971832003</v>
      </c>
      <c r="J75" s="6">
        <f t="shared" si="9"/>
        <v>32.958820346300001</v>
      </c>
      <c r="K75" s="6">
        <f t="shared" si="10"/>
        <v>282.29067530276001</v>
      </c>
      <c r="L75" s="7">
        <f t="shared" si="7"/>
        <v>8.5649508185280148</v>
      </c>
      <c r="M75" s="7">
        <f t="shared" si="11"/>
        <v>8.5730371205403859</v>
      </c>
      <c r="P75" s="5">
        <f t="shared" si="12"/>
        <v>16.776493933536202</v>
      </c>
      <c r="R75" s="5">
        <v>-13</v>
      </c>
      <c r="U75" s="5">
        <v>25.5</v>
      </c>
      <c r="V75" s="7">
        <f t="shared" si="6"/>
        <v>7.3095798786131478</v>
      </c>
      <c r="Y75" s="7"/>
    </row>
    <row r="76" spans="1:25" x14ac:dyDescent="0.15">
      <c r="A76" s="5">
        <v>37.5</v>
      </c>
      <c r="B76" s="5">
        <v>74</v>
      </c>
      <c r="D76">
        <v>133.87113543091999</v>
      </c>
      <c r="E76">
        <v>422.42763337893001</v>
      </c>
      <c r="F76">
        <v>101.68820147824</v>
      </c>
      <c r="G76">
        <v>105.43498494388</v>
      </c>
      <c r="I76" s="6">
        <f t="shared" si="8"/>
        <v>316.99264843505</v>
      </c>
      <c r="J76" s="6">
        <f t="shared" si="9"/>
        <v>32.182933952679988</v>
      </c>
      <c r="K76" s="6">
        <f t="shared" si="10"/>
        <v>278.37312769183404</v>
      </c>
      <c r="L76" s="7">
        <f t="shared" si="7"/>
        <v>8.6497125495499745</v>
      </c>
      <c r="M76" s="7">
        <f t="shared" si="11"/>
        <v>8.6579081259138633</v>
      </c>
      <c r="P76" s="5">
        <f t="shared" si="12"/>
        <v>17.932154716441083</v>
      </c>
      <c r="R76" s="5">
        <v>-13</v>
      </c>
      <c r="U76" s="5">
        <v>26</v>
      </c>
      <c r="V76" s="7">
        <f t="shared" si="6"/>
        <v>7.3450277579298655</v>
      </c>
      <c r="Y76" s="7"/>
    </row>
    <row r="77" spans="1:25" x14ac:dyDescent="0.15">
      <c r="A77" s="5">
        <v>38</v>
      </c>
      <c r="B77" s="5">
        <v>75</v>
      </c>
      <c r="D77">
        <v>132.86265389876999</v>
      </c>
      <c r="E77">
        <v>416.36963064295998</v>
      </c>
      <c r="F77">
        <v>101.7265261429</v>
      </c>
      <c r="G77">
        <v>105.755543389</v>
      </c>
      <c r="I77" s="6">
        <f t="shared" si="8"/>
        <v>310.61408725395995</v>
      </c>
      <c r="J77" s="6">
        <f t="shared" si="9"/>
        <v>31.136127755869992</v>
      </c>
      <c r="K77" s="6">
        <f t="shared" si="10"/>
        <v>273.25073394691594</v>
      </c>
      <c r="L77" s="7">
        <f t="shared" si="7"/>
        <v>8.7760024653483413</v>
      </c>
      <c r="M77" s="7">
        <f t="shared" si="11"/>
        <v>8.7843073160637495</v>
      </c>
      <c r="P77" s="5">
        <f t="shared" si="12"/>
        <v>19.654020247086283</v>
      </c>
      <c r="R77" s="5">
        <v>-13</v>
      </c>
      <c r="U77" s="40">
        <v>26.5</v>
      </c>
      <c r="V77" s="7">
        <f t="shared" si="6"/>
        <v>7.3730914520081674</v>
      </c>
      <c r="Y77" s="7"/>
    </row>
    <row r="78" spans="1:25" x14ac:dyDescent="0.15">
      <c r="A78" s="5">
        <v>38.5</v>
      </c>
      <c r="B78" s="5">
        <v>76</v>
      </c>
      <c r="D78">
        <v>133.42872777017999</v>
      </c>
      <c r="E78">
        <v>424.42735978112</v>
      </c>
      <c r="F78">
        <v>101.82753900903</v>
      </c>
      <c r="G78">
        <v>105.73528606625</v>
      </c>
      <c r="I78" s="6">
        <f t="shared" si="8"/>
        <v>318.69207371486999</v>
      </c>
      <c r="J78" s="6">
        <f t="shared" si="9"/>
        <v>31.601188761149984</v>
      </c>
      <c r="K78" s="6">
        <f t="shared" si="10"/>
        <v>280.77064720149002</v>
      </c>
      <c r="L78" s="7">
        <f t="shared" si="7"/>
        <v>8.8848128253537446</v>
      </c>
      <c r="M78" s="7">
        <f t="shared" si="11"/>
        <v>8.8932269504206705</v>
      </c>
      <c r="P78" s="5">
        <f t="shared" si="12"/>
        <v>21.137565525313654</v>
      </c>
      <c r="R78" s="5">
        <v>-13</v>
      </c>
      <c r="U78" s="5">
        <v>27</v>
      </c>
      <c r="V78" s="7">
        <f t="shared" si="6"/>
        <v>7.3553440305277045</v>
      </c>
      <c r="Y78" s="7"/>
    </row>
    <row r="79" spans="1:25" x14ac:dyDescent="0.15">
      <c r="A79" s="5">
        <v>39</v>
      </c>
      <c r="B79" s="5">
        <v>77</v>
      </c>
      <c r="D79">
        <v>132.57099863201</v>
      </c>
      <c r="E79">
        <v>418.56580027360002</v>
      </c>
      <c r="F79">
        <v>101.76074459349</v>
      </c>
      <c r="G79">
        <v>105.80043799617</v>
      </c>
      <c r="I79" s="6">
        <f t="shared" si="8"/>
        <v>312.76536227743003</v>
      </c>
      <c r="J79" s="6">
        <f t="shared" si="9"/>
        <v>30.81025403852</v>
      </c>
      <c r="K79" s="6">
        <f t="shared" si="10"/>
        <v>275.79305743120602</v>
      </c>
      <c r="L79" s="7">
        <f t="shared" si="7"/>
        <v>8.951339936580867</v>
      </c>
      <c r="M79" s="7">
        <f t="shared" si="11"/>
        <v>8.9598633359993123</v>
      </c>
      <c r="P79" s="5">
        <f t="shared" si="12"/>
        <v>22.044611340897788</v>
      </c>
      <c r="R79" s="5">
        <v>-13</v>
      </c>
      <c r="U79" s="5">
        <v>27.5</v>
      </c>
      <c r="V79" s="7">
        <f t="shared" si="6"/>
        <v>7.3577383837245636</v>
      </c>
      <c r="Y79" s="7"/>
    </row>
    <row r="80" spans="1:25" x14ac:dyDescent="0.15">
      <c r="A80" s="5">
        <v>39.5</v>
      </c>
      <c r="B80" s="5">
        <v>78</v>
      </c>
      <c r="D80">
        <v>131.41942544459999</v>
      </c>
      <c r="E80">
        <v>410.18331053352</v>
      </c>
      <c r="F80">
        <v>101.74158226116</v>
      </c>
      <c r="G80">
        <v>105.54037777169</v>
      </c>
      <c r="I80" s="6">
        <f t="shared" si="8"/>
        <v>304.64293276183002</v>
      </c>
      <c r="J80" s="6">
        <f t="shared" si="9"/>
        <v>29.67784318343999</v>
      </c>
      <c r="K80" s="6">
        <f t="shared" si="10"/>
        <v>269.02952094170206</v>
      </c>
      <c r="L80" s="7">
        <f t="shared" si="7"/>
        <v>9.0649957033204647</v>
      </c>
      <c r="M80" s="7">
        <f t="shared" si="11"/>
        <v>9.0736283770904276</v>
      </c>
      <c r="P80" s="5">
        <f t="shared" si="12"/>
        <v>23.594220000233797</v>
      </c>
      <c r="R80" s="5">
        <v>-13</v>
      </c>
      <c r="U80" s="5">
        <v>28</v>
      </c>
      <c r="V80" s="7">
        <f t="shared" si="6"/>
        <v>7.2126447833994574</v>
      </c>
      <c r="Y80" s="7"/>
    </row>
    <row r="81" spans="1:25" x14ac:dyDescent="0.15">
      <c r="A81" s="5">
        <v>40</v>
      </c>
      <c r="B81" s="5">
        <v>79</v>
      </c>
      <c r="D81">
        <v>132.25909712722</v>
      </c>
      <c r="E81">
        <v>422.17428180575001</v>
      </c>
      <c r="F81">
        <v>101.80974541473</v>
      </c>
      <c r="G81">
        <v>105.75964960307</v>
      </c>
      <c r="I81" s="6">
        <f t="shared" si="8"/>
        <v>316.41463220268002</v>
      </c>
      <c r="J81" s="6">
        <f t="shared" si="9"/>
        <v>30.449351712489999</v>
      </c>
      <c r="K81" s="6">
        <f t="shared" si="10"/>
        <v>279.87541014769204</v>
      </c>
      <c r="L81" s="7">
        <f t="shared" si="7"/>
        <v>9.1915063673716944</v>
      </c>
      <c r="M81" s="7">
        <f t="shared" si="11"/>
        <v>9.2002483154931767</v>
      </c>
      <c r="P81" s="5">
        <f t="shared" si="12"/>
        <v>25.319095262932041</v>
      </c>
      <c r="R81" s="5">
        <v>-13</v>
      </c>
      <c r="U81" s="5">
        <v>28.5</v>
      </c>
      <c r="V81" s="7">
        <f t="shared" si="6"/>
        <v>7.373274074857231</v>
      </c>
      <c r="Y81" s="7"/>
    </row>
    <row r="82" spans="1:25" x14ac:dyDescent="0.15">
      <c r="A82" s="5">
        <v>40.5</v>
      </c>
      <c r="B82" s="5">
        <v>80</v>
      </c>
      <c r="D82">
        <v>131.40683994528001</v>
      </c>
      <c r="E82">
        <v>418.13871409029002</v>
      </c>
      <c r="F82">
        <v>101.86531617848</v>
      </c>
      <c r="G82">
        <v>105.6162058582</v>
      </c>
      <c r="I82" s="6">
        <f t="shared" si="8"/>
        <v>312.52250823208999</v>
      </c>
      <c r="J82" s="6">
        <f t="shared" si="9"/>
        <v>29.541523766800012</v>
      </c>
      <c r="K82" s="6">
        <f t="shared" si="10"/>
        <v>277.07267971192999</v>
      </c>
      <c r="L82" s="7">
        <f t="shared" si="7"/>
        <v>9.3790923548539418</v>
      </c>
      <c r="M82" s="7">
        <f t="shared" si="11"/>
        <v>9.3879435773269417</v>
      </c>
      <c r="P82" s="5">
        <f t="shared" si="12"/>
        <v>27.876685422334941</v>
      </c>
      <c r="R82" s="5">
        <v>-13</v>
      </c>
      <c r="U82" s="5">
        <v>29</v>
      </c>
      <c r="V82" s="7">
        <f t="shared" si="6"/>
        <v>7.3029099286931993</v>
      </c>
      <c r="Y82" s="7"/>
    </row>
    <row r="83" spans="1:25" x14ac:dyDescent="0.15">
      <c r="A83" s="5">
        <v>41</v>
      </c>
      <c r="B83" s="5">
        <v>81</v>
      </c>
      <c r="D83">
        <v>132.71627906977</v>
      </c>
      <c r="E83">
        <v>430.86484268125997</v>
      </c>
      <c r="F83">
        <v>101.82014782371</v>
      </c>
      <c r="G83">
        <v>105.72159868601</v>
      </c>
      <c r="I83" s="6">
        <f t="shared" si="8"/>
        <v>325.14324399524997</v>
      </c>
      <c r="J83" s="6">
        <f t="shared" si="9"/>
        <v>30.896131246059994</v>
      </c>
      <c r="K83" s="6">
        <f t="shared" si="10"/>
        <v>288.06788649997799</v>
      </c>
      <c r="L83" s="7">
        <f t="shared" si="7"/>
        <v>9.3237526797700152</v>
      </c>
      <c r="M83" s="7">
        <f t="shared" si="11"/>
        <v>9.3327131765945346</v>
      </c>
      <c r="P83" s="5">
        <f t="shared" si="12"/>
        <v>27.122171664037303</v>
      </c>
      <c r="R83" s="5">
        <v>-13</v>
      </c>
      <c r="U83" s="5">
        <v>29.5</v>
      </c>
      <c r="V83" s="7">
        <f t="shared" si="6"/>
        <v>7.3411439706487558</v>
      </c>
      <c r="Y83" s="7"/>
    </row>
    <row r="84" spans="1:25" x14ac:dyDescent="0.15">
      <c r="A84" s="5">
        <v>41.5</v>
      </c>
      <c r="B84" s="5">
        <v>82</v>
      </c>
      <c r="D84">
        <v>131.79917920656999</v>
      </c>
      <c r="E84">
        <v>421.91792065663998</v>
      </c>
      <c r="F84">
        <v>101.76293457432</v>
      </c>
      <c r="G84">
        <v>105.58992608814999</v>
      </c>
      <c r="I84" s="6">
        <f t="shared" si="8"/>
        <v>316.32799456849</v>
      </c>
      <c r="J84" s="6">
        <f t="shared" si="9"/>
        <v>30.036244632249989</v>
      </c>
      <c r="K84" s="6">
        <f t="shared" si="10"/>
        <v>280.28450100979001</v>
      </c>
      <c r="L84" s="7">
        <f t="shared" si="7"/>
        <v>9.3315427558093553</v>
      </c>
      <c r="M84" s="7">
        <f t="shared" si="11"/>
        <v>9.3406125269853923</v>
      </c>
      <c r="P84" s="5">
        <f t="shared" si="12"/>
        <v>27.228383338409312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132.71025991792001</v>
      </c>
      <c r="E85">
        <v>434.90150478795999</v>
      </c>
      <c r="F85">
        <v>101.73583356146</v>
      </c>
      <c r="G85">
        <v>105.7325485902</v>
      </c>
      <c r="I85" s="6">
        <f t="shared" si="8"/>
        <v>329.16895619776</v>
      </c>
      <c r="J85" s="6">
        <f t="shared" si="9"/>
        <v>30.974426356460015</v>
      </c>
      <c r="K85" s="6">
        <f t="shared" si="10"/>
        <v>291.999644570008</v>
      </c>
      <c r="L85" s="7">
        <f t="shared" si="7"/>
        <v>9.4271203350020603</v>
      </c>
      <c r="M85" s="7">
        <f t="shared" si="11"/>
        <v>9.4362993805296167</v>
      </c>
      <c r="P85" s="5">
        <f t="shared" si="12"/>
        <v>28.53150986339001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131.29822161422999</v>
      </c>
      <c r="E86">
        <v>426.7146374829</v>
      </c>
      <c r="F86">
        <v>101.89132220093001</v>
      </c>
      <c r="G86">
        <v>105.61346838215</v>
      </c>
      <c r="I86" s="6">
        <f t="shared" si="8"/>
        <v>321.10116910074998</v>
      </c>
      <c r="J86" s="6">
        <f t="shared" si="9"/>
        <v>29.406899413299982</v>
      </c>
      <c r="K86" s="6">
        <f t="shared" si="10"/>
        <v>285.81288980479002</v>
      </c>
      <c r="L86" s="7">
        <f t="shared" si="7"/>
        <v>9.7192460105305845</v>
      </c>
      <c r="M86" s="7">
        <f t="shared" si="11"/>
        <v>9.7285343304096585</v>
      </c>
      <c r="P86" s="5">
        <f t="shared" si="12"/>
        <v>32.514417984986167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131.47387140903001</v>
      </c>
      <c r="E87">
        <v>430.77072503419998</v>
      </c>
      <c r="F87">
        <v>101.77361073090999</v>
      </c>
      <c r="G87">
        <v>105.64440186148001</v>
      </c>
      <c r="I87" s="6">
        <f t="shared" si="8"/>
        <v>325.12632317271999</v>
      </c>
      <c r="J87" s="6">
        <f t="shared" si="9"/>
        <v>29.700260678120017</v>
      </c>
      <c r="K87" s="6">
        <f t="shared" si="10"/>
        <v>289.48601035897599</v>
      </c>
      <c r="L87" s="7">
        <f t="shared" si="7"/>
        <v>9.746918166689305</v>
      </c>
      <c r="M87" s="7">
        <f t="shared" si="11"/>
        <v>9.7563157609198985</v>
      </c>
      <c r="P87" s="5">
        <f t="shared" si="12"/>
        <v>32.891706476684945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130.02544459644</v>
      </c>
      <c r="E88">
        <v>422.94227086183002</v>
      </c>
      <c r="F88">
        <v>101.74048727074</v>
      </c>
      <c r="G88">
        <v>105.6920339447</v>
      </c>
      <c r="I88" s="6">
        <f t="shared" si="8"/>
        <v>317.25023691713</v>
      </c>
      <c r="J88" s="6">
        <f t="shared" si="9"/>
        <v>28.284957325699992</v>
      </c>
      <c r="K88" s="6">
        <f t="shared" si="10"/>
        <v>283.30828812628999</v>
      </c>
      <c r="L88" s="7">
        <f t="shared" si="7"/>
        <v>10.016217626351986</v>
      </c>
      <c r="M88" s="7">
        <f t="shared" si="11"/>
        <v>10.025724494934098</v>
      </c>
      <c r="P88" s="5">
        <f t="shared" si="12"/>
        <v>36.5633967623518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131.24076607386999</v>
      </c>
      <c r="E89">
        <v>432.95020519835998</v>
      </c>
      <c r="F89">
        <v>101.72324117164</v>
      </c>
      <c r="G89">
        <v>105.65453052286</v>
      </c>
      <c r="I89" s="6">
        <f t="shared" si="8"/>
        <v>327.29567467549998</v>
      </c>
      <c r="J89" s="6">
        <f t="shared" si="9"/>
        <v>29.517524902229994</v>
      </c>
      <c r="K89" s="6">
        <f t="shared" si="10"/>
        <v>291.87464479282397</v>
      </c>
      <c r="L89" s="7">
        <f t="shared" si="7"/>
        <v>9.8881815382418257</v>
      </c>
      <c r="M89" s="7">
        <f t="shared" si="11"/>
        <v>9.8977976811754562</v>
      </c>
      <c r="P89" s="5">
        <f t="shared" si="12"/>
        <v>34.817723519940877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130.45088919289</v>
      </c>
      <c r="E90">
        <v>423.74719562244002</v>
      </c>
      <c r="F90">
        <v>101.88420476320999</v>
      </c>
      <c r="G90">
        <v>105.8081029291</v>
      </c>
      <c r="I90" s="6">
        <f t="shared" si="8"/>
        <v>317.93909269334</v>
      </c>
      <c r="J90" s="6">
        <f t="shared" si="9"/>
        <v>28.566684429680009</v>
      </c>
      <c r="K90" s="6">
        <f t="shared" si="10"/>
        <v>283.65907137772399</v>
      </c>
      <c r="L90" s="7">
        <f t="shared" si="7"/>
        <v>9.9297162775743733</v>
      </c>
      <c r="M90" s="7">
        <f t="shared" si="11"/>
        <v>9.9394416948595214</v>
      </c>
      <c r="P90" s="5">
        <f t="shared" si="12"/>
        <v>35.384017633995327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130.22161422708999</v>
      </c>
      <c r="E91">
        <v>428.15239398084998</v>
      </c>
      <c r="F91">
        <v>101.77908568300001</v>
      </c>
      <c r="G91">
        <v>105.79332055845001</v>
      </c>
      <c r="I91" s="6">
        <f t="shared" si="8"/>
        <v>322.3590734224</v>
      </c>
      <c r="J91" s="6">
        <f t="shared" si="9"/>
        <v>28.442528544089981</v>
      </c>
      <c r="K91" s="6">
        <f t="shared" si="10"/>
        <v>288.22803916949204</v>
      </c>
      <c r="L91" s="7">
        <f t="shared" si="7"/>
        <v>10.133699566221667</v>
      </c>
      <c r="M91" s="7">
        <f t="shared" si="11"/>
        <v>10.143534257858335</v>
      </c>
      <c r="P91" s="5">
        <f t="shared" si="12"/>
        <v>38.165172339254596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129.25554035568001</v>
      </c>
      <c r="E92">
        <v>422.88536251710002</v>
      </c>
      <c r="F92">
        <v>101.78675061593</v>
      </c>
      <c r="G92">
        <v>105.71886120996</v>
      </c>
      <c r="I92" s="6">
        <f t="shared" si="8"/>
        <v>317.16650130714004</v>
      </c>
      <c r="J92" s="6">
        <f t="shared" si="9"/>
        <v>27.468789739750008</v>
      </c>
      <c r="K92" s="6">
        <f t="shared" si="10"/>
        <v>284.20395361944003</v>
      </c>
      <c r="L92" s="7">
        <f t="shared" si="7"/>
        <v>10.346431579698223</v>
      </c>
      <c r="M92" s="7">
        <f t="shared" si="11"/>
        <v>10.356375545686408</v>
      </c>
      <c r="P92" s="5">
        <f t="shared" si="12"/>
        <v>41.065609155245959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129.19808481531999</v>
      </c>
      <c r="E93">
        <v>424.05964432284998</v>
      </c>
      <c r="F93">
        <v>101.76977826444001</v>
      </c>
      <c r="G93">
        <v>105.75663837941001</v>
      </c>
      <c r="I93" s="6">
        <f t="shared" si="8"/>
        <v>318.30300594343998</v>
      </c>
      <c r="J93" s="6">
        <f t="shared" si="9"/>
        <v>27.428306550879981</v>
      </c>
      <c r="K93" s="6">
        <f t="shared" si="10"/>
        <v>285.38903808238399</v>
      </c>
      <c r="L93" s="7">
        <f t="shared" si="7"/>
        <v>10.404909160286014</v>
      </c>
      <c r="M93" s="7">
        <f t="shared" si="11"/>
        <v>10.414962400625718</v>
      </c>
      <c r="P93" s="5">
        <f t="shared" si="12"/>
        <v>41.862905833235722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129.04103967168001</v>
      </c>
      <c r="E94">
        <v>423.38686730505998</v>
      </c>
      <c r="F94">
        <v>101.77689570216</v>
      </c>
      <c r="G94">
        <v>105.81385162879999</v>
      </c>
      <c r="I94" s="6">
        <f t="shared" si="8"/>
        <v>317.57301567625996</v>
      </c>
      <c r="J94" s="6">
        <f t="shared" si="9"/>
        <v>27.264143969520006</v>
      </c>
      <c r="K94" s="6">
        <f t="shared" si="10"/>
        <v>284.85604291283596</v>
      </c>
      <c r="L94" s="7">
        <f t="shared" si="7"/>
        <v>10.448009782786183</v>
      </c>
      <c r="M94" s="7">
        <f t="shared" si="11"/>
        <v>10.458172297477406</v>
      </c>
      <c r="P94" s="5">
        <f t="shared" si="12"/>
        <v>42.450549555723278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128.30697674419</v>
      </c>
      <c r="E95">
        <v>416.97291381668998</v>
      </c>
      <c r="F95">
        <v>101.82644401861999</v>
      </c>
      <c r="G95">
        <v>105.73473857104</v>
      </c>
      <c r="I95" s="6">
        <f t="shared" si="8"/>
        <v>311.23817524564998</v>
      </c>
      <c r="J95" s="6">
        <f t="shared" si="9"/>
        <v>26.480532725570001</v>
      </c>
      <c r="K95" s="6">
        <f t="shared" si="10"/>
        <v>279.46153597496595</v>
      </c>
      <c r="L95" s="7">
        <f t="shared" si="7"/>
        <v>10.553471067638821</v>
      </c>
      <c r="M95" s="7">
        <f t="shared" si="11"/>
        <v>10.563742856681563</v>
      </c>
      <c r="P95" s="5">
        <f t="shared" si="12"/>
        <v>43.888432779077682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128.95102599179</v>
      </c>
      <c r="E96">
        <v>422.79945280438</v>
      </c>
      <c r="F96">
        <v>101.80865042431</v>
      </c>
      <c r="G96">
        <v>105.83191897071001</v>
      </c>
      <c r="I96" s="6">
        <f t="shared" si="8"/>
        <v>316.96753383367002</v>
      </c>
      <c r="J96" s="6">
        <f t="shared" si="9"/>
        <v>27.142375567480002</v>
      </c>
      <c r="K96" s="6">
        <f t="shared" si="10"/>
        <v>284.39668315269404</v>
      </c>
      <c r="L96" s="7">
        <f t="shared" si="7"/>
        <v>10.477958439770365</v>
      </c>
      <c r="M96" s="7">
        <f t="shared" si="11"/>
        <v>10.488339503164624</v>
      </c>
      <c r="P96" s="5">
        <f t="shared" si="12"/>
        <v>42.858876379161117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128.56771545827999</v>
      </c>
      <c r="E97">
        <v>421.45854993159998</v>
      </c>
      <c r="F97">
        <v>101.89077470572001</v>
      </c>
      <c r="G97">
        <v>105.60854092527001</v>
      </c>
      <c r="I97" s="6">
        <f t="shared" si="8"/>
        <v>315.85000900632997</v>
      </c>
      <c r="J97" s="6">
        <f t="shared" si="9"/>
        <v>26.676940752559986</v>
      </c>
      <c r="K97" s="6">
        <f t="shared" si="10"/>
        <v>283.83768010325798</v>
      </c>
      <c r="L97" s="7">
        <f t="shared" si="7"/>
        <v>10.639813715372149</v>
      </c>
      <c r="M97" s="7">
        <f t="shared" si="11"/>
        <v>10.650304053117928</v>
      </c>
      <c r="P97" s="5">
        <f t="shared" si="12"/>
        <v>45.065648141181683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128.64158686731</v>
      </c>
      <c r="E98">
        <v>422.87469220245998</v>
      </c>
      <c r="F98">
        <v>101.72625239529</v>
      </c>
      <c r="G98">
        <v>105.674514098</v>
      </c>
      <c r="I98" s="6">
        <f t="shared" si="8"/>
        <v>317.20017810445995</v>
      </c>
      <c r="J98" s="6">
        <f t="shared" si="9"/>
        <v>26.915334472019993</v>
      </c>
      <c r="K98" s="6">
        <f t="shared" si="10"/>
        <v>284.90177673803595</v>
      </c>
      <c r="L98" s="7">
        <f t="shared" si="7"/>
        <v>10.58511002470385</v>
      </c>
      <c r="M98" s="7">
        <f t="shared" si="11"/>
        <v>10.595709636801146</v>
      </c>
      <c r="P98" s="5">
        <f t="shared" si="12"/>
        <v>44.319805539534784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128.61121751025999</v>
      </c>
      <c r="E99">
        <v>423.15731874145001</v>
      </c>
      <c r="F99">
        <v>101.74952094168999</v>
      </c>
      <c r="G99">
        <v>105.64193813304</v>
      </c>
      <c r="I99" s="6">
        <f t="shared" si="8"/>
        <v>317.51538060841</v>
      </c>
      <c r="J99" s="6">
        <f t="shared" si="9"/>
        <v>26.861696568569997</v>
      </c>
      <c r="K99" s="6">
        <f t="shared" si="10"/>
        <v>285.28134472612601</v>
      </c>
      <c r="L99" s="7">
        <f t="shared" si="7"/>
        <v>10.620377011477544</v>
      </c>
      <c r="M99" s="7">
        <f t="shared" si="11"/>
        <v>10.63108589792636</v>
      </c>
      <c r="P99" s="5">
        <f t="shared" si="12"/>
        <v>44.800643684935856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127.19425444596</v>
      </c>
      <c r="E100">
        <v>407.66867305061999</v>
      </c>
      <c r="F100">
        <v>101.64221188065</v>
      </c>
      <c r="G100">
        <v>105.68902272104999</v>
      </c>
      <c r="I100" s="6">
        <f t="shared" si="8"/>
        <v>301.97965032957001</v>
      </c>
      <c r="J100" s="6">
        <f t="shared" si="9"/>
        <v>25.552042565310003</v>
      </c>
      <c r="K100" s="6">
        <f t="shared" si="10"/>
        <v>271.31719925119802</v>
      </c>
      <c r="L100" s="7">
        <f t="shared" si="7"/>
        <v>10.618219602512092</v>
      </c>
      <c r="M100" s="7">
        <f t="shared" si="11"/>
        <v>10.629037763312425</v>
      </c>
      <c r="P100" s="5">
        <f t="shared" si="12"/>
        <v>44.771229078792253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127.61313269494001</v>
      </c>
      <c r="E101">
        <v>417.38604651163001</v>
      </c>
      <c r="F101">
        <v>101.73692855188</v>
      </c>
      <c r="G101">
        <v>105.85792499316</v>
      </c>
      <c r="I101" s="6">
        <f t="shared" si="8"/>
        <v>311.52812151847002</v>
      </c>
      <c r="J101" s="6">
        <f t="shared" si="9"/>
        <v>25.876204143060008</v>
      </c>
      <c r="K101" s="6">
        <f t="shared" si="10"/>
        <v>280.47667654679799</v>
      </c>
      <c r="L101" s="7">
        <f t="shared" si="7"/>
        <v>10.83917389877378</v>
      </c>
      <c r="M101" s="7">
        <f t="shared" si="11"/>
        <v>10.850101333925632</v>
      </c>
      <c r="P101" s="5">
        <f t="shared" si="12"/>
        <v>47.783770374554905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127.41258549932</v>
      </c>
      <c r="E102">
        <v>416.01285909712999</v>
      </c>
      <c r="F102">
        <v>101.65836298932</v>
      </c>
      <c r="G102">
        <v>105.69942513002999</v>
      </c>
      <c r="I102" s="6">
        <f t="shared" si="8"/>
        <v>310.31343396709997</v>
      </c>
      <c r="J102" s="6">
        <f t="shared" si="9"/>
        <v>25.754222510000005</v>
      </c>
      <c r="K102" s="6">
        <f t="shared" si="10"/>
        <v>279.40836695509995</v>
      </c>
      <c r="L102" s="7">
        <f t="shared" si="7"/>
        <v>10.849031332497402</v>
      </c>
      <c r="M102" s="7">
        <f t="shared" si="11"/>
        <v>10.860068042000773</v>
      </c>
      <c r="P102" s="5">
        <f t="shared" si="12"/>
        <v>47.91816887535385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127.06675786594</v>
      </c>
      <c r="E103">
        <v>411.36306429549001</v>
      </c>
      <c r="F103">
        <v>101.77361073090999</v>
      </c>
      <c r="G103">
        <v>105.78948809198</v>
      </c>
      <c r="I103" s="6">
        <f t="shared" si="8"/>
        <v>305.57357620351002</v>
      </c>
      <c r="J103" s="6">
        <f t="shared" si="9"/>
        <v>25.293147135030011</v>
      </c>
      <c r="K103" s="6">
        <f t="shared" si="10"/>
        <v>275.22179964147398</v>
      </c>
      <c r="L103" s="7">
        <f t="shared" si="7"/>
        <v>10.881279350971024</v>
      </c>
      <c r="M103" s="7">
        <f t="shared" si="11"/>
        <v>10.892425334825914</v>
      </c>
      <c r="P103" s="5">
        <f t="shared" si="12"/>
        <v>48.357845718040103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127.41751025991999</v>
      </c>
      <c r="E104">
        <v>415.13679890561002</v>
      </c>
      <c r="F104">
        <v>101.70572132494</v>
      </c>
      <c r="G104">
        <v>105.86723241172</v>
      </c>
      <c r="I104" s="6">
        <f t="shared" si="8"/>
        <v>309.26956649389001</v>
      </c>
      <c r="J104" s="6">
        <f t="shared" si="9"/>
        <v>25.711788934979992</v>
      </c>
      <c r="K104" s="6">
        <f t="shared" si="10"/>
        <v>278.415419771914</v>
      </c>
      <c r="L104" s="7">
        <f t="shared" si="7"/>
        <v>10.828317721336749</v>
      </c>
      <c r="M104" s="7">
        <f t="shared" si="11"/>
        <v>10.839572979543156</v>
      </c>
      <c r="P104" s="5">
        <f t="shared" si="12"/>
        <v>47.635754774059642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127.31682626539001</v>
      </c>
      <c r="E105">
        <v>414.53351573187001</v>
      </c>
      <c r="F105">
        <v>101.81084040515</v>
      </c>
      <c r="G105">
        <v>105.77580071174</v>
      </c>
      <c r="I105" s="6">
        <f t="shared" si="8"/>
        <v>308.75771502013004</v>
      </c>
      <c r="J105" s="6">
        <f t="shared" si="9"/>
        <v>25.505985860240003</v>
      </c>
      <c r="K105" s="6">
        <f t="shared" si="10"/>
        <v>278.15053198784204</v>
      </c>
      <c r="L105" s="7">
        <f t="shared" si="7"/>
        <v>10.905304092614468</v>
      </c>
      <c r="M105" s="7">
        <f t="shared" si="11"/>
        <v>10.916668625172395</v>
      </c>
      <c r="P105" s="5">
        <f t="shared" si="12"/>
        <v>48.685404527918081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126.37373461012</v>
      </c>
      <c r="E106">
        <v>405.63939808482002</v>
      </c>
      <c r="F106">
        <v>101.77005201205</v>
      </c>
      <c r="G106">
        <v>105.56693128934999</v>
      </c>
      <c r="I106" s="6">
        <f t="shared" si="8"/>
        <v>300.07246679547001</v>
      </c>
      <c r="J106" s="6">
        <f t="shared" si="9"/>
        <v>24.603682598069994</v>
      </c>
      <c r="K106" s="6">
        <f t="shared" si="10"/>
        <v>270.54804767778603</v>
      </c>
      <c r="L106" s="7">
        <f t="shared" si="7"/>
        <v>10.996241989360115</v>
      </c>
      <c r="M106" s="7">
        <f t="shared" si="11"/>
        <v>11.00771579626956</v>
      </c>
      <c r="P106" s="5">
        <f t="shared" si="12"/>
        <v>49.925272563666084</v>
      </c>
      <c r="R106" s="5">
        <v>-13</v>
      </c>
    </row>
    <row r="107" spans="1:25" x14ac:dyDescent="0.15">
      <c r="A107" s="5">
        <v>53</v>
      </c>
      <c r="B107" s="5">
        <v>105</v>
      </c>
      <c r="D107">
        <v>125.83502051984</v>
      </c>
      <c r="E107">
        <v>397.95978112174998</v>
      </c>
      <c r="F107">
        <v>101.7382972899</v>
      </c>
      <c r="G107">
        <v>105.57213249384</v>
      </c>
      <c r="I107" s="6">
        <f t="shared" si="8"/>
        <v>292.38764862790998</v>
      </c>
      <c r="J107" s="6">
        <f t="shared" si="9"/>
        <v>24.096723229939997</v>
      </c>
      <c r="K107" s="6">
        <f t="shared" si="10"/>
        <v>263.471580751982</v>
      </c>
      <c r="L107" s="7">
        <f t="shared" si="7"/>
        <v>10.933917372824391</v>
      </c>
      <c r="M107" s="7">
        <f t="shared" si="11"/>
        <v>10.945500454085355</v>
      </c>
      <c r="P107" s="5">
        <f t="shared" si="12"/>
        <v>49.075524519690184</v>
      </c>
      <c r="R107" s="5">
        <v>-13</v>
      </c>
    </row>
    <row r="108" spans="1:25" x14ac:dyDescent="0.15">
      <c r="A108" s="5">
        <v>53.5</v>
      </c>
      <c r="B108" s="5">
        <v>106</v>
      </c>
      <c r="D108">
        <v>125.33488372092999</v>
      </c>
      <c r="E108">
        <v>393.93105335156997</v>
      </c>
      <c r="F108">
        <v>101.89351218177001</v>
      </c>
      <c r="G108">
        <v>105.75088967972</v>
      </c>
      <c r="I108" s="6">
        <f t="shared" si="8"/>
        <v>288.18016367184998</v>
      </c>
      <c r="J108" s="6">
        <f t="shared" si="9"/>
        <v>23.441371539159988</v>
      </c>
      <c r="K108" s="6">
        <f t="shared" si="10"/>
        <v>260.05051782485799</v>
      </c>
      <c r="L108" s="7">
        <f t="shared" si="7"/>
        <v>11.093656247478119</v>
      </c>
      <c r="M108" s="7">
        <f t="shared" si="11"/>
        <v>11.105348603090601</v>
      </c>
      <c r="P108" s="5">
        <f t="shared" si="12"/>
        <v>51.253440788234137</v>
      </c>
      <c r="R108" s="5">
        <v>-13</v>
      </c>
    </row>
    <row r="109" spans="1:25" x14ac:dyDescent="0.15">
      <c r="A109" s="5">
        <v>54</v>
      </c>
      <c r="B109" s="5">
        <v>107</v>
      </c>
      <c r="D109">
        <v>125.61231190151</v>
      </c>
      <c r="E109">
        <v>395.42845417236998</v>
      </c>
      <c r="F109">
        <v>101.92143443745</v>
      </c>
      <c r="G109">
        <v>105.82836025185</v>
      </c>
      <c r="I109" s="6">
        <f t="shared" si="8"/>
        <v>289.60009392051995</v>
      </c>
      <c r="J109" s="6">
        <f t="shared" si="9"/>
        <v>23.690877464059994</v>
      </c>
      <c r="K109" s="6">
        <f t="shared" si="10"/>
        <v>261.17104096364795</v>
      </c>
      <c r="L109" s="7">
        <f t="shared" si="7"/>
        <v>11.024118518187215</v>
      </c>
      <c r="M109" s="7">
        <f t="shared" si="11"/>
        <v>11.035920148151217</v>
      </c>
      <c r="P109" s="5">
        <f t="shared" si="12"/>
        <v>50.30534751896225</v>
      </c>
      <c r="R109" s="5">
        <v>-13</v>
      </c>
    </row>
    <row r="110" spans="1:25" x14ac:dyDescent="0.15">
      <c r="A110" s="5">
        <v>54.5</v>
      </c>
      <c r="B110" s="5">
        <v>108</v>
      </c>
      <c r="D110">
        <v>124.9244870041</v>
      </c>
      <c r="E110">
        <v>395.64158686731002</v>
      </c>
      <c r="F110">
        <v>101.79770052012</v>
      </c>
      <c r="G110">
        <v>105.58390364084001</v>
      </c>
      <c r="I110" s="6">
        <f t="shared" si="8"/>
        <v>290.05768322647003</v>
      </c>
      <c r="J110" s="6">
        <f t="shared" si="9"/>
        <v>23.126786483979998</v>
      </c>
      <c r="K110" s="6">
        <f t="shared" si="10"/>
        <v>262.30553944569402</v>
      </c>
      <c r="L110" s="7">
        <f t="shared" si="7"/>
        <v>11.342066033575133</v>
      </c>
      <c r="M110" s="7">
        <f t="shared" si="11"/>
        <v>11.353976937890652</v>
      </c>
      <c r="P110" s="5">
        <f t="shared" si="12"/>
        <v>54.640316497600359</v>
      </c>
      <c r="R110" s="5">
        <v>-13</v>
      </c>
    </row>
    <row r="111" spans="1:25" x14ac:dyDescent="0.15">
      <c r="A111" s="5">
        <v>55</v>
      </c>
      <c r="B111" s="5">
        <v>109</v>
      </c>
      <c r="D111">
        <v>126.55075239398001</v>
      </c>
      <c r="E111">
        <v>409.14965800274001</v>
      </c>
      <c r="F111">
        <v>101.80098549138</v>
      </c>
      <c r="G111">
        <v>105.89707090063</v>
      </c>
      <c r="I111" s="6">
        <f t="shared" si="8"/>
        <v>303.25258710211</v>
      </c>
      <c r="J111" s="6">
        <f t="shared" si="9"/>
        <v>24.749766902600001</v>
      </c>
      <c r="K111" s="6">
        <f t="shared" si="10"/>
        <v>273.55286681898997</v>
      </c>
      <c r="L111" s="7">
        <f t="shared" si="7"/>
        <v>11.052745179198146</v>
      </c>
      <c r="M111" s="7">
        <f t="shared" si="11"/>
        <v>11.064765357865184</v>
      </c>
      <c r="P111" s="5">
        <f t="shared" si="12"/>
        <v>50.695649947628716</v>
      </c>
      <c r="R111" s="5">
        <v>-13</v>
      </c>
    </row>
    <row r="112" spans="1:25" x14ac:dyDescent="0.15">
      <c r="A112" s="5">
        <v>55.5</v>
      </c>
      <c r="B112" s="5">
        <v>110</v>
      </c>
      <c r="D112">
        <v>125.39671682626999</v>
      </c>
      <c r="E112">
        <v>400.46456908344999</v>
      </c>
      <c r="F112">
        <v>101.84998631262</v>
      </c>
      <c r="G112">
        <v>105.58253490282</v>
      </c>
      <c r="I112" s="6">
        <f t="shared" si="8"/>
        <v>294.88203418063</v>
      </c>
      <c r="J112" s="6">
        <f t="shared" si="9"/>
        <v>23.54673051364999</v>
      </c>
      <c r="K112" s="6">
        <f t="shared" si="10"/>
        <v>266.62595756425003</v>
      </c>
      <c r="L112" s="7">
        <f t="shared" si="7"/>
        <v>11.323268740417593</v>
      </c>
      <c r="M112" s="7">
        <f t="shared" si="11"/>
        <v>11.335398193436149</v>
      </c>
      <c r="P112" s="5">
        <f t="shared" si="12"/>
        <v>54.38402991325362</v>
      </c>
      <c r="R112" s="5">
        <v>-13</v>
      </c>
    </row>
    <row r="113" spans="1:18" x14ac:dyDescent="0.15">
      <c r="A113" s="5">
        <v>56</v>
      </c>
      <c r="B113" s="5">
        <v>111</v>
      </c>
      <c r="D113">
        <v>125.38303693571</v>
      </c>
      <c r="E113">
        <v>395.34117647059003</v>
      </c>
      <c r="F113">
        <v>101.85217629346</v>
      </c>
      <c r="G113">
        <v>105.8371201752</v>
      </c>
      <c r="I113" s="6">
        <f t="shared" si="8"/>
        <v>289.50405629539</v>
      </c>
      <c r="J113" s="6">
        <f t="shared" si="9"/>
        <v>23.530860642249991</v>
      </c>
      <c r="K113" s="6">
        <f t="shared" si="10"/>
        <v>261.26702352468999</v>
      </c>
      <c r="L113" s="7">
        <f t="shared" si="7"/>
        <v>11.103164796938255</v>
      </c>
      <c r="M113" s="7">
        <f t="shared" si="11"/>
        <v>11.115403524308331</v>
      </c>
      <c r="P113" s="5">
        <f t="shared" si="12"/>
        <v>51.383082521371271</v>
      </c>
      <c r="R113" s="5">
        <v>-13</v>
      </c>
    </row>
    <row r="114" spans="1:18" x14ac:dyDescent="0.15">
      <c r="A114" s="5">
        <v>56.5</v>
      </c>
      <c r="B114" s="5">
        <v>112</v>
      </c>
      <c r="D114">
        <v>124.54281805746</v>
      </c>
      <c r="E114">
        <v>388.14062927497002</v>
      </c>
      <c r="F114">
        <v>101.73419107583</v>
      </c>
      <c r="G114">
        <v>105.69504516836</v>
      </c>
      <c r="I114" s="6">
        <f t="shared" si="8"/>
        <v>282.44558410661</v>
      </c>
      <c r="J114" s="6">
        <f t="shared" si="9"/>
        <v>22.808626981629999</v>
      </c>
      <c r="K114" s="6">
        <f t="shared" si="10"/>
        <v>255.07523172865399</v>
      </c>
      <c r="L114" s="7">
        <f t="shared" si="7"/>
        <v>11.183278674954474</v>
      </c>
      <c r="M114" s="7">
        <f t="shared" si="11"/>
        <v>11.195626676676067</v>
      </c>
      <c r="P114" s="5">
        <f t="shared" si="12"/>
        <v>52.475373415781903</v>
      </c>
      <c r="R114" s="5">
        <v>-13</v>
      </c>
    </row>
    <row r="115" spans="1:18" x14ac:dyDescent="0.15">
      <c r="A115" s="5">
        <v>57</v>
      </c>
      <c r="B115" s="5">
        <v>113</v>
      </c>
      <c r="D115">
        <v>124.82243502052</v>
      </c>
      <c r="E115">
        <v>389.69274965800003</v>
      </c>
      <c r="F115">
        <v>101.82918149466001</v>
      </c>
      <c r="G115">
        <v>105.69039145908</v>
      </c>
      <c r="I115" s="6">
        <f t="shared" si="8"/>
        <v>284.00235819892004</v>
      </c>
      <c r="J115" s="6">
        <f t="shared" si="9"/>
        <v>22.993253525859998</v>
      </c>
      <c r="K115" s="6">
        <f t="shared" si="10"/>
        <v>256.41045396788803</v>
      </c>
      <c r="L115" s="7">
        <f t="shared" si="7"/>
        <v>11.15155163576607</v>
      </c>
      <c r="M115" s="7">
        <f t="shared" si="11"/>
        <v>11.164008911839183</v>
      </c>
      <c r="P115" s="5">
        <f t="shared" si="12"/>
        <v>52.042799723554864</v>
      </c>
      <c r="R115" s="5">
        <v>-13</v>
      </c>
    </row>
    <row r="116" spans="1:18" x14ac:dyDescent="0.15">
      <c r="A116" s="5">
        <v>57.5</v>
      </c>
      <c r="B116" s="5">
        <v>114</v>
      </c>
      <c r="D116">
        <v>124.55239398085</v>
      </c>
      <c r="E116">
        <v>390.7316005472</v>
      </c>
      <c r="F116">
        <v>101.72570490008</v>
      </c>
      <c r="G116">
        <v>105.662742951</v>
      </c>
      <c r="I116" s="6">
        <f t="shared" si="8"/>
        <v>285.06885759620002</v>
      </c>
      <c r="J116" s="6">
        <f t="shared" si="9"/>
        <v>22.826689080769995</v>
      </c>
      <c r="K116" s="6">
        <f t="shared" si="10"/>
        <v>257.67683069927602</v>
      </c>
      <c r="L116" s="7">
        <f t="shared" si="7"/>
        <v>11.288401475461987</v>
      </c>
      <c r="M116" s="7">
        <f t="shared" si="11"/>
        <v>11.300968025886617</v>
      </c>
      <c r="P116" s="5">
        <f t="shared" si="12"/>
        <v>53.908641666334645</v>
      </c>
      <c r="R116" s="5">
        <v>-13</v>
      </c>
    </row>
    <row r="117" spans="1:18" x14ac:dyDescent="0.15">
      <c r="A117" s="5">
        <v>58</v>
      </c>
      <c r="B117" s="5">
        <v>115</v>
      </c>
      <c r="D117">
        <v>124.17729138167</v>
      </c>
      <c r="E117">
        <v>384.74336525308001</v>
      </c>
      <c r="F117">
        <v>101.68464275938</v>
      </c>
      <c r="G117">
        <v>105.95099917876</v>
      </c>
      <c r="I117" s="6">
        <f t="shared" si="8"/>
        <v>278.79236607432</v>
      </c>
      <c r="J117" s="6">
        <f t="shared" si="9"/>
        <v>22.492648622290005</v>
      </c>
      <c r="K117" s="6">
        <f t="shared" si="10"/>
        <v>251.801187727572</v>
      </c>
      <c r="L117" s="7">
        <f t="shared" si="7"/>
        <v>11.194821559522312</v>
      </c>
      <c r="M117" s="7">
        <f t="shared" si="11"/>
        <v>11.207497384298462</v>
      </c>
      <c r="P117" s="5">
        <f t="shared" si="12"/>
        <v>52.632751738001303</v>
      </c>
      <c r="R117" s="5">
        <v>-13</v>
      </c>
    </row>
    <row r="118" spans="1:18" x14ac:dyDescent="0.15">
      <c r="A118" s="5">
        <v>58.5</v>
      </c>
      <c r="B118" s="5">
        <v>116</v>
      </c>
      <c r="D118">
        <v>123.91326949384</v>
      </c>
      <c r="E118">
        <v>379.3439124487</v>
      </c>
      <c r="F118">
        <v>101.75088967972</v>
      </c>
      <c r="G118">
        <v>105.68984396387</v>
      </c>
      <c r="I118" s="6">
        <f t="shared" si="8"/>
        <v>273.65406848482996</v>
      </c>
      <c r="J118" s="6">
        <f t="shared" si="9"/>
        <v>22.162379814120001</v>
      </c>
      <c r="K118" s="6">
        <f t="shared" si="10"/>
        <v>247.05921270788596</v>
      </c>
      <c r="L118" s="7">
        <f t="shared" si="7"/>
        <v>11.147684264055462</v>
      </c>
      <c r="M118" s="7">
        <f t="shared" si="11"/>
        <v>11.160469363183129</v>
      </c>
      <c r="P118" s="5">
        <f t="shared" si="12"/>
        <v>51.990071095139903</v>
      </c>
      <c r="R118" s="5">
        <v>-13</v>
      </c>
    </row>
    <row r="119" spans="1:18" x14ac:dyDescent="0.15">
      <c r="A119" s="5">
        <v>59</v>
      </c>
      <c r="B119" s="5">
        <v>117</v>
      </c>
      <c r="D119">
        <v>122.05827633379</v>
      </c>
      <c r="E119">
        <v>357.92421340628999</v>
      </c>
      <c r="F119">
        <v>101.78976183958</v>
      </c>
      <c r="G119">
        <v>105.91814946619</v>
      </c>
      <c r="I119" s="6">
        <f t="shared" si="8"/>
        <v>252.00606394009998</v>
      </c>
      <c r="J119" s="6">
        <f t="shared" si="9"/>
        <v>20.26851449421001</v>
      </c>
      <c r="K119" s="6">
        <f t="shared" si="10"/>
        <v>227.68384654704798</v>
      </c>
      <c r="L119" s="7">
        <f t="shared" si="7"/>
        <v>11.233376112101809</v>
      </c>
      <c r="M119" s="7">
        <f t="shared" si="11"/>
        <v>11.246270485580995</v>
      </c>
      <c r="P119" s="5">
        <f t="shared" si="12"/>
        <v>53.158413305802753</v>
      </c>
      <c r="R119" s="5">
        <v>-13</v>
      </c>
    </row>
    <row r="120" spans="1:18" x14ac:dyDescent="0.15">
      <c r="A120" s="5">
        <v>59.5</v>
      </c>
      <c r="B120" s="5">
        <v>118</v>
      </c>
      <c r="D120">
        <v>123.27961696305999</v>
      </c>
      <c r="E120">
        <v>376.44924760601998</v>
      </c>
      <c r="F120">
        <v>101.69093895428</v>
      </c>
      <c r="G120">
        <v>105.76430331234999</v>
      </c>
      <c r="I120" s="6">
        <f t="shared" si="8"/>
        <v>270.68494429367001</v>
      </c>
      <c r="J120" s="6">
        <f t="shared" si="9"/>
        <v>21.588678008779993</v>
      </c>
      <c r="K120" s="6">
        <f t="shared" si="10"/>
        <v>244.77853068313402</v>
      </c>
      <c r="L120" s="7">
        <f t="shared" si="7"/>
        <v>11.338282528628385</v>
      </c>
      <c r="M120" s="7">
        <f t="shared" si="11"/>
        <v>11.351286176459089</v>
      </c>
      <c r="P120" s="5">
        <f t="shared" si="12"/>
        <v>54.588731327781801</v>
      </c>
      <c r="R120" s="5">
        <v>-13</v>
      </c>
    </row>
    <row r="121" spans="1:18" x14ac:dyDescent="0.15">
      <c r="A121" s="5">
        <v>60</v>
      </c>
      <c r="B121" s="5">
        <v>119</v>
      </c>
      <c r="D121">
        <v>126.39616963064</v>
      </c>
      <c r="E121">
        <v>407.65307797537997</v>
      </c>
      <c r="F121">
        <v>101.84916506981</v>
      </c>
      <c r="G121">
        <v>105.73090610457</v>
      </c>
      <c r="I121" s="6">
        <f t="shared" si="8"/>
        <v>301.92217187080996</v>
      </c>
      <c r="J121" s="6">
        <f t="shared" si="9"/>
        <v>24.547004560830004</v>
      </c>
      <c r="K121" s="6">
        <f t="shared" si="10"/>
        <v>272.46576639781398</v>
      </c>
      <c r="L121" s="7">
        <f t="shared" si="7"/>
        <v>11.099756213537818</v>
      </c>
      <c r="M121" s="7">
        <f t="shared" si="11"/>
        <v>11.112869135720041</v>
      </c>
      <c r="P121" s="5">
        <f t="shared" si="12"/>
        <v>51.336609117470097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126.12722298222</v>
      </c>
      <c r="E122">
        <v>409.19042407660999</v>
      </c>
      <c r="F122">
        <v>101.74596222283</v>
      </c>
      <c r="G122">
        <v>105.72570490008</v>
      </c>
      <c r="I122" s="6">
        <f t="shared" si="8"/>
        <v>303.46471917652997</v>
      </c>
      <c r="J122" s="6">
        <f t="shared" si="9"/>
        <v>24.381260759390003</v>
      </c>
      <c r="K122" s="6">
        <f t="shared" si="10"/>
        <v>274.20720626526196</v>
      </c>
      <c r="L122" s="7">
        <f t="shared" si="7"/>
        <v>11.246637693239714</v>
      </c>
      <c r="M122" s="7">
        <f t="shared" si="11"/>
        <v>11.259859889773455</v>
      </c>
      <c r="P122" s="5">
        <f t="shared" si="12"/>
        <v>53.339224729255385</v>
      </c>
    </row>
    <row r="123" spans="1:18" x14ac:dyDescent="0.15">
      <c r="A123" s="5">
        <v>61</v>
      </c>
      <c r="B123" s="5">
        <v>121</v>
      </c>
      <c r="D123">
        <v>127.75239398085</v>
      </c>
      <c r="E123">
        <v>422.77346101231001</v>
      </c>
      <c r="F123">
        <v>101.78154941144</v>
      </c>
      <c r="G123">
        <v>105.73857103749999</v>
      </c>
      <c r="I123" s="6">
        <f t="shared" si="8"/>
        <v>317.03488997481003</v>
      </c>
      <c r="J123" s="6">
        <f t="shared" si="9"/>
        <v>25.970844569410005</v>
      </c>
      <c r="K123" s="6">
        <f t="shared" si="10"/>
        <v>285.86987649151803</v>
      </c>
      <c r="L123" s="7">
        <f t="shared" si="7"/>
        <v>11.007338468623868</v>
      </c>
      <c r="M123" s="7">
        <f t="shared" si="11"/>
        <v>11.020669939509128</v>
      </c>
      <c r="P123" s="5">
        <f t="shared" si="12"/>
        <v>50.076564494102392</v>
      </c>
    </row>
    <row r="124" spans="1:18" x14ac:dyDescent="0.15">
      <c r="A124" s="5">
        <v>61.5</v>
      </c>
      <c r="B124" s="5">
        <v>122</v>
      </c>
      <c r="D124">
        <v>129.37318741449999</v>
      </c>
      <c r="E124">
        <v>442.94993160054997</v>
      </c>
      <c r="F124">
        <v>101.85080755542999</v>
      </c>
      <c r="G124">
        <v>105.41144264988</v>
      </c>
      <c r="I124" s="6">
        <f t="shared" si="8"/>
        <v>337.53848895066994</v>
      </c>
      <c r="J124" s="6">
        <f t="shared" si="9"/>
        <v>27.52237985907</v>
      </c>
      <c r="K124" s="6">
        <f t="shared" si="10"/>
        <v>304.51163311978593</v>
      </c>
      <c r="L124" s="7">
        <f t="shared" si="7"/>
        <v>11.064146148663598</v>
      </c>
      <c r="M124" s="7">
        <f t="shared" si="11"/>
        <v>11.077586893900376</v>
      </c>
      <c r="P124" s="5">
        <f t="shared" si="12"/>
        <v>50.851093366957969</v>
      </c>
    </row>
    <row r="125" spans="1:18" x14ac:dyDescent="0.15">
      <c r="A125" s="5">
        <v>62</v>
      </c>
      <c r="B125" s="5">
        <v>123</v>
      </c>
      <c r="D125">
        <v>130.04514363884999</v>
      </c>
      <c r="E125">
        <v>446.57482900137001</v>
      </c>
      <c r="F125">
        <v>101.88201478237001</v>
      </c>
      <c r="G125">
        <v>105.7848343827</v>
      </c>
      <c r="I125" s="6">
        <f t="shared" si="8"/>
        <v>340.78999461866999</v>
      </c>
      <c r="J125" s="6">
        <f t="shared" si="9"/>
        <v>28.163128856479986</v>
      </c>
      <c r="K125" s="6">
        <f t="shared" si="10"/>
        <v>306.99423999089402</v>
      </c>
      <c r="L125" s="7">
        <f t="shared" si="7"/>
        <v>10.900572928361205</v>
      </c>
      <c r="M125" s="7">
        <f t="shared" si="11"/>
        <v>10.914122947949503</v>
      </c>
      <c r="P125" s="5">
        <f t="shared" si="12"/>
        <v>48.620898754863958</v>
      </c>
    </row>
    <row r="126" spans="1:18" x14ac:dyDescent="0.15">
      <c r="A126" s="5">
        <v>62.5</v>
      </c>
      <c r="B126" s="5">
        <v>124</v>
      </c>
      <c r="D126">
        <v>131.18741450068001</v>
      </c>
      <c r="E126">
        <v>458.21532147743</v>
      </c>
      <c r="F126">
        <v>101.69477142075</v>
      </c>
      <c r="G126">
        <v>105.61483712018</v>
      </c>
      <c r="I126" s="6">
        <f t="shared" si="8"/>
        <v>352.60048435725002</v>
      </c>
      <c r="J126" s="6">
        <f t="shared" si="9"/>
        <v>29.492643079930005</v>
      </c>
      <c r="K126" s="6">
        <f t="shared" si="10"/>
        <v>317.20931266133402</v>
      </c>
      <c r="L126" s="7">
        <f t="shared" si="7"/>
        <v>10.755540349559164</v>
      </c>
      <c r="M126" s="7">
        <f t="shared" si="11"/>
        <v>10.769199643498979</v>
      </c>
      <c r="P126" s="5">
        <f t="shared" si="12"/>
        <v>46.64349147985611</v>
      </c>
    </row>
    <row r="127" spans="1:18" x14ac:dyDescent="0.15">
      <c r="A127" s="5">
        <v>63</v>
      </c>
      <c r="B127" s="5">
        <v>125</v>
      </c>
      <c r="D127">
        <v>131.62407660739001</v>
      </c>
      <c r="E127">
        <v>462.69767441861001</v>
      </c>
      <c r="F127">
        <v>101.80317547222</v>
      </c>
      <c r="G127">
        <v>105.767314536</v>
      </c>
      <c r="I127" s="6">
        <f t="shared" si="8"/>
        <v>356.93035988260999</v>
      </c>
      <c r="J127" s="6">
        <f t="shared" si="9"/>
        <v>29.820901135170004</v>
      </c>
      <c r="K127" s="6">
        <f t="shared" si="10"/>
        <v>321.14527852040601</v>
      </c>
      <c r="L127" s="7">
        <f t="shared" si="7"/>
        <v>10.769133939472257</v>
      </c>
      <c r="M127" s="7">
        <f t="shared" si="11"/>
        <v>10.782902507763591</v>
      </c>
      <c r="P127" s="5">
        <f t="shared" si="12"/>
        <v>46.828829586712168</v>
      </c>
    </row>
    <row r="128" spans="1:18" x14ac:dyDescent="0.15">
      <c r="A128" s="5">
        <v>63.5</v>
      </c>
      <c r="B128" s="5">
        <v>126</v>
      </c>
      <c r="D128">
        <v>133.1340629275</v>
      </c>
      <c r="E128">
        <v>479.03392612859</v>
      </c>
      <c r="F128">
        <v>101.83027648508001</v>
      </c>
      <c r="G128">
        <v>105.64139063783</v>
      </c>
      <c r="I128" s="6">
        <f t="shared" si="8"/>
        <v>373.39253549076</v>
      </c>
      <c r="J128" s="6">
        <f t="shared" si="9"/>
        <v>31.303786442419991</v>
      </c>
      <c r="K128" s="6">
        <f t="shared" si="10"/>
        <v>335.82799175985599</v>
      </c>
      <c r="L128" s="7">
        <f t="shared" si="7"/>
        <v>10.728031012400884</v>
      </c>
      <c r="M128" s="7">
        <f t="shared" si="11"/>
        <v>10.741908855043736</v>
      </c>
      <c r="P128" s="5">
        <f t="shared" si="12"/>
        <v>46.26842289956371</v>
      </c>
    </row>
    <row r="129" spans="1:16" x14ac:dyDescent="0.15">
      <c r="A129" s="5">
        <v>64</v>
      </c>
      <c r="B129" s="5">
        <v>127</v>
      </c>
      <c r="D129">
        <v>133.38932968536</v>
      </c>
      <c r="E129">
        <v>482.24733242133999</v>
      </c>
      <c r="F129">
        <v>101.85792499316</v>
      </c>
      <c r="G129">
        <v>105.77470572132999</v>
      </c>
      <c r="I129" s="6">
        <f t="shared" si="8"/>
        <v>376.47262670000998</v>
      </c>
      <c r="J129" s="6">
        <f t="shared" si="9"/>
        <v>31.531404692199999</v>
      </c>
      <c r="K129" s="6">
        <f t="shared" si="10"/>
        <v>338.63494106936997</v>
      </c>
      <c r="L129" s="7">
        <f t="shared" si="7"/>
        <v>10.739608475265262</v>
      </c>
      <c r="M129" s="7">
        <f t="shared" si="11"/>
        <v>10.753595592259634</v>
      </c>
      <c r="P129" s="5">
        <f t="shared" si="12"/>
        <v>46.426272670168721</v>
      </c>
    </row>
    <row r="130" spans="1:16" x14ac:dyDescent="0.15">
      <c r="A130" s="5">
        <v>64.5</v>
      </c>
      <c r="B130" s="5">
        <v>128</v>
      </c>
      <c r="D130">
        <v>132.87222982215999</v>
      </c>
      <c r="E130">
        <v>474.15047879616998</v>
      </c>
      <c r="F130">
        <v>101.81248289078</v>
      </c>
      <c r="G130">
        <v>105.75061593210999</v>
      </c>
      <c r="I130" s="6">
        <f t="shared" si="8"/>
        <v>368.39986286405997</v>
      </c>
      <c r="J130" s="6">
        <f t="shared" si="9"/>
        <v>31.059746931379991</v>
      </c>
      <c r="K130" s="6">
        <f t="shared" si="10"/>
        <v>331.12816654640397</v>
      </c>
      <c r="L130" s="7">
        <f t="shared" ref="L130:L193" si="13">K130/J130</f>
        <v>10.661006584437482</v>
      </c>
      <c r="M130" s="7">
        <f t="shared" si="11"/>
        <v>10.675102975783371</v>
      </c>
      <c r="P130" s="5">
        <f t="shared" si="12"/>
        <v>45.354596554112256</v>
      </c>
    </row>
    <row r="131" spans="1:16" x14ac:dyDescent="0.15">
      <c r="A131" s="5">
        <v>65</v>
      </c>
      <c r="B131" s="5">
        <v>129</v>
      </c>
      <c r="D131">
        <v>132.77564979479999</v>
      </c>
      <c r="E131">
        <v>469.67222982215998</v>
      </c>
      <c r="F131">
        <v>101.6917601971</v>
      </c>
      <c r="G131">
        <v>105.56528880371999</v>
      </c>
      <c r="I131" s="6">
        <f t="shared" ref="I131:I194" si="14">E131-G131</f>
        <v>364.10694101844001</v>
      </c>
      <c r="J131" s="6">
        <f t="shared" ref="J131:J194" si="15">D131-F131</f>
        <v>31.083889597699994</v>
      </c>
      <c r="K131" s="6">
        <f t="shared" ref="K131:K181" si="16">I131-1.2*J131</f>
        <v>326.8062735012</v>
      </c>
      <c r="L131" s="7">
        <f t="shared" si="13"/>
        <v>10.513686598776928</v>
      </c>
      <c r="M131" s="7">
        <f t="shared" ref="M131:M181" si="17">L131+ABS($N$2)*A131</f>
        <v>10.527892264474337</v>
      </c>
      <c r="P131" s="5">
        <f t="shared" ref="P131:P181" si="18">(L131-$O$2)/$O$2*100</f>
        <v>43.346002252022039</v>
      </c>
    </row>
    <row r="132" spans="1:16" x14ac:dyDescent="0.15">
      <c r="A132" s="5">
        <v>65.5</v>
      </c>
      <c r="B132" s="5">
        <v>130</v>
      </c>
      <c r="D132">
        <v>132.29110807114</v>
      </c>
      <c r="E132">
        <v>465.78768809849998</v>
      </c>
      <c r="F132">
        <v>101.82151656172999</v>
      </c>
      <c r="G132">
        <v>105.60826717766</v>
      </c>
      <c r="I132" s="6">
        <f t="shared" si="14"/>
        <v>360.17942092084002</v>
      </c>
      <c r="J132" s="6">
        <f t="shared" si="15"/>
        <v>30.469591509410009</v>
      </c>
      <c r="K132" s="6">
        <f t="shared" si="16"/>
        <v>323.61591110954799</v>
      </c>
      <c r="L132" s="7">
        <f t="shared" si="13"/>
        <v>10.620946822001365</v>
      </c>
      <c r="M132" s="7">
        <f t="shared" si="17"/>
        <v>10.635261762050291</v>
      </c>
      <c r="P132" s="5">
        <f t="shared" si="18"/>
        <v>44.808412611645196</v>
      </c>
    </row>
    <row r="133" spans="1:16" x14ac:dyDescent="0.15">
      <c r="A133" s="5">
        <v>66</v>
      </c>
      <c r="B133" s="5">
        <v>131</v>
      </c>
      <c r="D133">
        <v>132.56251709986</v>
      </c>
      <c r="E133">
        <v>463.72941176470999</v>
      </c>
      <c r="F133">
        <v>101.80427046263</v>
      </c>
      <c r="G133">
        <v>105.50615932111</v>
      </c>
      <c r="I133" s="6">
        <f t="shared" si="14"/>
        <v>358.22325244360002</v>
      </c>
      <c r="J133" s="6">
        <f t="shared" si="15"/>
        <v>30.758246637230002</v>
      </c>
      <c r="K133" s="6">
        <f t="shared" si="16"/>
        <v>321.31335647892399</v>
      </c>
      <c r="L133" s="7">
        <f t="shared" si="13"/>
        <v>10.446413290997024</v>
      </c>
      <c r="M133" s="7">
        <f t="shared" si="17"/>
        <v>10.460837505397469</v>
      </c>
      <c r="P133" s="5">
        <f t="shared" si="18"/>
        <v>42.428782622359407</v>
      </c>
    </row>
    <row r="134" spans="1:16" x14ac:dyDescent="0.15">
      <c r="A134" s="5">
        <v>66.5</v>
      </c>
      <c r="B134" s="5">
        <v>132</v>
      </c>
      <c r="D134">
        <v>132.89603283174</v>
      </c>
      <c r="E134">
        <v>467.07770177839001</v>
      </c>
      <c r="F134">
        <v>101.79003558719</v>
      </c>
      <c r="G134">
        <v>105.40761018341</v>
      </c>
      <c r="I134" s="6">
        <f t="shared" si="14"/>
        <v>361.67009159498002</v>
      </c>
      <c r="J134" s="6">
        <f t="shared" si="15"/>
        <v>31.105997244549997</v>
      </c>
      <c r="K134" s="6">
        <f t="shared" si="16"/>
        <v>324.34289490152003</v>
      </c>
      <c r="L134" s="7">
        <f t="shared" si="13"/>
        <v>10.427021270258336</v>
      </c>
      <c r="M134" s="7">
        <f t="shared" si="17"/>
        <v>10.4415547590103</v>
      </c>
      <c r="P134" s="5">
        <f t="shared" si="18"/>
        <v>42.164387386457811</v>
      </c>
    </row>
    <row r="135" spans="1:16" x14ac:dyDescent="0.15">
      <c r="A135" s="5">
        <v>67</v>
      </c>
      <c r="B135" s="5">
        <v>133</v>
      </c>
      <c r="D135">
        <v>132.98604651163001</v>
      </c>
      <c r="E135">
        <v>464.80437756497997</v>
      </c>
      <c r="F135">
        <v>101.73309608541</v>
      </c>
      <c r="G135">
        <v>105.69340268273</v>
      </c>
      <c r="I135" s="6">
        <f t="shared" si="14"/>
        <v>359.11097488224999</v>
      </c>
      <c r="J135" s="6">
        <f t="shared" si="15"/>
        <v>31.252950426220011</v>
      </c>
      <c r="K135" s="6">
        <f t="shared" si="16"/>
        <v>321.607434370786</v>
      </c>
      <c r="L135" s="7">
        <f t="shared" si="13"/>
        <v>10.290466339490619</v>
      </c>
      <c r="M135" s="7">
        <f t="shared" si="17"/>
        <v>10.305109102594102</v>
      </c>
      <c r="P135" s="5">
        <f t="shared" si="18"/>
        <v>40.30256629930166</v>
      </c>
    </row>
    <row r="136" spans="1:16" x14ac:dyDescent="0.15">
      <c r="A136" s="5">
        <v>67.5</v>
      </c>
      <c r="B136" s="5">
        <v>134</v>
      </c>
      <c r="D136">
        <v>132.25061559508001</v>
      </c>
      <c r="E136">
        <v>458.34117647059003</v>
      </c>
      <c r="F136">
        <v>101.72351491924</v>
      </c>
      <c r="G136">
        <v>105.42896249658</v>
      </c>
      <c r="I136" s="6">
        <f t="shared" si="14"/>
        <v>352.91221397401</v>
      </c>
      <c r="J136" s="6">
        <f t="shared" si="15"/>
        <v>30.527100675840003</v>
      </c>
      <c r="K136" s="6">
        <f t="shared" si="16"/>
        <v>316.27969316300198</v>
      </c>
      <c r="L136" s="7">
        <f t="shared" si="13"/>
        <v>10.360620110029464</v>
      </c>
      <c r="M136" s="7">
        <f t="shared" si="17"/>
        <v>10.375372147484464</v>
      </c>
      <c r="P136" s="5">
        <f t="shared" si="18"/>
        <v>41.259058815525115</v>
      </c>
    </row>
    <row r="137" spans="1:16" x14ac:dyDescent="0.15">
      <c r="A137" s="5">
        <v>68</v>
      </c>
      <c r="B137" s="5">
        <v>135</v>
      </c>
      <c r="D137">
        <v>132.11025991791999</v>
      </c>
      <c r="E137">
        <v>455.35704514363999</v>
      </c>
      <c r="F137">
        <v>101.83410895154999</v>
      </c>
      <c r="G137">
        <v>105.77853818779001</v>
      </c>
      <c r="I137" s="6">
        <f t="shared" si="14"/>
        <v>349.57850695585</v>
      </c>
      <c r="J137" s="6">
        <f t="shared" si="15"/>
        <v>30.276150966369997</v>
      </c>
      <c r="K137" s="6">
        <f t="shared" si="16"/>
        <v>313.24712579620598</v>
      </c>
      <c r="L137" s="7">
        <f t="shared" si="13"/>
        <v>10.346332535603789</v>
      </c>
      <c r="M137" s="7">
        <f t="shared" si="17"/>
        <v>10.361193847410309</v>
      </c>
      <c r="P137" s="5">
        <f t="shared" si="18"/>
        <v>41.064258765461148</v>
      </c>
    </row>
    <row r="138" spans="1:16" x14ac:dyDescent="0.15">
      <c r="A138" s="5">
        <v>68.5</v>
      </c>
      <c r="B138" s="5">
        <v>136</v>
      </c>
      <c r="D138">
        <v>133.83419972639999</v>
      </c>
      <c r="E138">
        <v>470.97045143639002</v>
      </c>
      <c r="F138">
        <v>101.77607445935</v>
      </c>
      <c r="G138">
        <v>105.6975088968</v>
      </c>
      <c r="I138" s="6">
        <f t="shared" si="14"/>
        <v>365.27294253959002</v>
      </c>
      <c r="J138" s="6">
        <f t="shared" si="15"/>
        <v>32.058125267049988</v>
      </c>
      <c r="K138" s="6">
        <f t="shared" si="16"/>
        <v>326.80319221913004</v>
      </c>
      <c r="L138" s="7">
        <f t="shared" si="13"/>
        <v>10.194083075563535</v>
      </c>
      <c r="M138" s="7">
        <f t="shared" si="17"/>
        <v>10.209053661721573</v>
      </c>
      <c r="P138" s="5">
        <f t="shared" si="18"/>
        <v>38.988454884799694</v>
      </c>
    </row>
    <row r="139" spans="1:16" x14ac:dyDescent="0.15">
      <c r="A139" s="5">
        <v>69</v>
      </c>
      <c r="B139" s="5">
        <v>137</v>
      </c>
      <c r="D139">
        <v>134.88700410397001</v>
      </c>
      <c r="E139">
        <v>482.42653898768998</v>
      </c>
      <c r="F139">
        <v>101.70873254859001</v>
      </c>
      <c r="G139">
        <v>105.60169723515</v>
      </c>
      <c r="I139" s="6">
        <f t="shared" si="14"/>
        <v>376.82484175254001</v>
      </c>
      <c r="J139" s="6">
        <f t="shared" si="15"/>
        <v>33.178271555380007</v>
      </c>
      <c r="K139" s="6">
        <f t="shared" si="16"/>
        <v>337.01091588608398</v>
      </c>
      <c r="L139" s="7">
        <f t="shared" si="13"/>
        <v>10.157579044573108</v>
      </c>
      <c r="M139" s="7">
        <f t="shared" si="17"/>
        <v>10.172658905082665</v>
      </c>
      <c r="P139" s="5">
        <f t="shared" si="18"/>
        <v>38.490750596261144</v>
      </c>
    </row>
    <row r="140" spans="1:16" x14ac:dyDescent="0.15">
      <c r="A140" s="5">
        <v>69.5</v>
      </c>
      <c r="B140" s="5">
        <v>138</v>
      </c>
      <c r="D140">
        <v>134.03228454172</v>
      </c>
      <c r="E140">
        <v>468.3365253078</v>
      </c>
      <c r="F140">
        <v>101.69531891596</v>
      </c>
      <c r="G140">
        <v>105.49466192171001</v>
      </c>
      <c r="I140" s="6">
        <f t="shared" si="14"/>
        <v>362.84186338608998</v>
      </c>
      <c r="J140" s="6">
        <f t="shared" si="15"/>
        <v>32.336965625760001</v>
      </c>
      <c r="K140" s="6">
        <f t="shared" si="16"/>
        <v>324.03750463517798</v>
      </c>
      <c r="L140" s="7">
        <f t="shared" si="13"/>
        <v>10.020652784349251</v>
      </c>
      <c r="M140" s="7">
        <f t="shared" si="17"/>
        <v>10.035841919210325</v>
      </c>
      <c r="P140" s="5">
        <f t="shared" si="18"/>
        <v>36.62386671856467</v>
      </c>
    </row>
    <row r="141" spans="1:16" x14ac:dyDescent="0.15">
      <c r="A141" s="5">
        <v>70</v>
      </c>
      <c r="B141" s="5">
        <v>139</v>
      </c>
      <c r="D141">
        <v>132.15239398085001</v>
      </c>
      <c r="E141">
        <v>447.30341997263997</v>
      </c>
      <c r="F141">
        <v>101.82507528059</v>
      </c>
      <c r="G141">
        <v>105.7966055297</v>
      </c>
      <c r="I141" s="6">
        <f t="shared" si="14"/>
        <v>341.50681444293997</v>
      </c>
      <c r="J141" s="6">
        <f t="shared" si="15"/>
        <v>30.327318700260008</v>
      </c>
      <c r="K141" s="6">
        <f t="shared" si="16"/>
        <v>305.11403200262794</v>
      </c>
      <c r="L141" s="7">
        <f t="shared" si="13"/>
        <v>10.060699233526769</v>
      </c>
      <c r="M141" s="7">
        <f t="shared" si="17"/>
        <v>10.075997642739363</v>
      </c>
      <c r="P141" s="5">
        <f t="shared" si="18"/>
        <v>37.169869145025999</v>
      </c>
    </row>
    <row r="142" spans="1:16" s="36" customFormat="1" x14ac:dyDescent="0.15">
      <c r="A142" s="36">
        <v>70.5</v>
      </c>
      <c r="B142" s="36">
        <v>140</v>
      </c>
      <c r="D142" s="35">
        <v>133.17455540355999</v>
      </c>
      <c r="E142" s="35">
        <v>453.92093023256001</v>
      </c>
      <c r="F142" s="35">
        <v>101.72543115248</v>
      </c>
      <c r="G142" s="35">
        <v>105.64358061867</v>
      </c>
      <c r="I142" s="49">
        <f t="shared" si="14"/>
        <v>348.27734961389001</v>
      </c>
      <c r="J142" s="49">
        <f t="shared" si="15"/>
        <v>31.449124251079994</v>
      </c>
      <c r="K142" s="49">
        <f t="shared" si="16"/>
        <v>310.53840051259402</v>
      </c>
      <c r="L142" s="50">
        <f t="shared" si="13"/>
        <v>9.8743099500435161</v>
      </c>
      <c r="M142" s="50">
        <f t="shared" si="17"/>
        <v>9.8897176336076278</v>
      </c>
      <c r="P142" s="36">
        <f t="shared" si="18"/>
        <v>34.628595121026521</v>
      </c>
    </row>
    <row r="143" spans="1:16" x14ac:dyDescent="0.15">
      <c r="A143" s="5">
        <v>71</v>
      </c>
      <c r="B143" s="5">
        <v>141</v>
      </c>
      <c r="D143">
        <v>133.07797537619999</v>
      </c>
      <c r="E143">
        <v>452.25772913817002</v>
      </c>
      <c r="F143">
        <v>101.76977826444001</v>
      </c>
      <c r="G143">
        <v>105.65891048453</v>
      </c>
      <c r="I143" s="6">
        <f t="shared" si="14"/>
        <v>346.59881865364002</v>
      </c>
      <c r="J143" s="6">
        <f t="shared" si="15"/>
        <v>31.308197111759981</v>
      </c>
      <c r="K143" s="6">
        <f t="shared" si="16"/>
        <v>309.02898211952805</v>
      </c>
      <c r="L143" s="7">
        <f t="shared" si="13"/>
        <v>9.8705454362765153</v>
      </c>
      <c r="M143" s="7">
        <f t="shared" si="17"/>
        <v>9.8860623941921464</v>
      </c>
      <c r="P143" s="5">
        <f t="shared" si="18"/>
        <v>34.577268881286308</v>
      </c>
    </row>
    <row r="144" spans="1:16" x14ac:dyDescent="0.15">
      <c r="A144" s="5">
        <v>71.5</v>
      </c>
      <c r="B144" s="5">
        <v>142</v>
      </c>
      <c r="D144">
        <v>133.82954856360999</v>
      </c>
      <c r="E144">
        <v>462.30177838576998</v>
      </c>
      <c r="F144">
        <v>101.84478510813</v>
      </c>
      <c r="G144">
        <v>105.67670407884</v>
      </c>
      <c r="I144" s="6">
        <f t="shared" si="14"/>
        <v>356.62507430692995</v>
      </c>
      <c r="J144" s="6">
        <f t="shared" si="15"/>
        <v>31.984763455479992</v>
      </c>
      <c r="K144" s="6">
        <f t="shared" si="16"/>
        <v>318.24335816035398</v>
      </c>
      <c r="L144" s="7">
        <f t="shared" si="13"/>
        <v>9.9498424805711334</v>
      </c>
      <c r="M144" s="7">
        <f t="shared" si="17"/>
        <v>9.9654687128382822</v>
      </c>
      <c r="P144" s="5">
        <f t="shared" si="18"/>
        <v>35.658422878339771</v>
      </c>
    </row>
    <row r="145" spans="1:16" x14ac:dyDescent="0.15">
      <c r="A145" s="5">
        <v>72</v>
      </c>
      <c r="B145" s="5">
        <v>143</v>
      </c>
      <c r="D145">
        <v>133.34856361148999</v>
      </c>
      <c r="E145">
        <v>455.10506155950998</v>
      </c>
      <c r="F145">
        <v>101.85354503148</v>
      </c>
      <c r="G145">
        <v>105.51738297289999</v>
      </c>
      <c r="I145" s="6">
        <f t="shared" si="14"/>
        <v>349.58767858660997</v>
      </c>
      <c r="J145" s="6">
        <f t="shared" si="15"/>
        <v>31.495018580009997</v>
      </c>
      <c r="K145" s="6">
        <f t="shared" si="16"/>
        <v>311.79365629059799</v>
      </c>
      <c r="L145" s="7">
        <f t="shared" si="13"/>
        <v>9.8997768646656574</v>
      </c>
      <c r="M145" s="7">
        <f t="shared" si="17"/>
        <v>9.9155123712843256</v>
      </c>
      <c r="P145" s="5">
        <f t="shared" si="18"/>
        <v>34.975816846391837</v>
      </c>
    </row>
    <row r="146" spans="1:16" x14ac:dyDescent="0.15">
      <c r="A146" s="5">
        <v>72.5</v>
      </c>
      <c r="B146" s="5">
        <v>144</v>
      </c>
      <c r="D146">
        <v>132.81203830369</v>
      </c>
      <c r="E146">
        <v>447.82051983584</v>
      </c>
      <c r="F146">
        <v>101.79140432521</v>
      </c>
      <c r="G146">
        <v>105.50670681632</v>
      </c>
      <c r="I146" s="6">
        <f t="shared" si="14"/>
        <v>342.31381301952001</v>
      </c>
      <c r="J146" s="6">
        <f t="shared" si="15"/>
        <v>31.020633978480006</v>
      </c>
      <c r="K146" s="6">
        <f t="shared" si="16"/>
        <v>305.08905224534402</v>
      </c>
      <c r="L146" s="7">
        <f t="shared" si="13"/>
        <v>9.8350360104501391</v>
      </c>
      <c r="M146" s="7">
        <f t="shared" si="17"/>
        <v>9.8508807914203249</v>
      </c>
      <c r="P146" s="5">
        <f t="shared" si="18"/>
        <v>34.093125266517745</v>
      </c>
    </row>
    <row r="147" spans="1:16" x14ac:dyDescent="0.15">
      <c r="A147" s="5">
        <v>73</v>
      </c>
      <c r="B147" s="5">
        <v>145</v>
      </c>
      <c r="D147">
        <v>134.00930232557999</v>
      </c>
      <c r="E147">
        <v>458.19015047879998</v>
      </c>
      <c r="F147">
        <v>101.68382151656</v>
      </c>
      <c r="G147">
        <v>105.6920339447</v>
      </c>
      <c r="I147" s="6">
        <f t="shared" si="14"/>
        <v>352.49811653409995</v>
      </c>
      <c r="J147" s="6">
        <f t="shared" si="15"/>
        <v>32.325480809019993</v>
      </c>
      <c r="K147" s="6">
        <f t="shared" si="16"/>
        <v>313.70753956327599</v>
      </c>
      <c r="L147" s="7">
        <f t="shared" si="13"/>
        <v>9.7046519251073313</v>
      </c>
      <c r="M147" s="7">
        <f t="shared" si="17"/>
        <v>9.7206059804290366</v>
      </c>
      <c r="P147" s="5">
        <f t="shared" si="18"/>
        <v>32.315438894037115</v>
      </c>
    </row>
    <row r="148" spans="1:16" x14ac:dyDescent="0.15">
      <c r="A148" s="5">
        <v>73.5</v>
      </c>
      <c r="B148" s="5">
        <v>146</v>
      </c>
      <c r="D148">
        <v>132.40191518468001</v>
      </c>
      <c r="E148">
        <v>443.546374829</v>
      </c>
      <c r="F148">
        <v>101.76676704079</v>
      </c>
      <c r="G148">
        <v>105.558171366</v>
      </c>
      <c r="I148" s="6">
        <f t="shared" si="14"/>
        <v>337.98820346299999</v>
      </c>
      <c r="J148" s="6">
        <f t="shared" si="15"/>
        <v>30.635148143890007</v>
      </c>
      <c r="K148" s="6">
        <f t="shared" si="16"/>
        <v>301.22602569033199</v>
      </c>
      <c r="L148" s="7">
        <f t="shared" si="13"/>
        <v>9.8326936196131864</v>
      </c>
      <c r="M148" s="7">
        <f t="shared" si="17"/>
        <v>9.8487569492864093</v>
      </c>
      <c r="P148" s="5">
        <f t="shared" si="18"/>
        <v>34.061188575326284</v>
      </c>
    </row>
    <row r="149" spans="1:16" x14ac:dyDescent="0.15">
      <c r="A149" s="5">
        <v>74</v>
      </c>
      <c r="B149" s="5">
        <v>147</v>
      </c>
      <c r="D149">
        <v>132.47852257182001</v>
      </c>
      <c r="E149">
        <v>441.02653898769</v>
      </c>
      <c r="F149">
        <v>101.86367369286</v>
      </c>
      <c r="G149">
        <v>105.72953736655001</v>
      </c>
      <c r="I149" s="6">
        <f t="shared" si="14"/>
        <v>335.29700162114</v>
      </c>
      <c r="J149" s="6">
        <f t="shared" si="15"/>
        <v>30.614848878960004</v>
      </c>
      <c r="K149" s="6">
        <f t="shared" si="16"/>
        <v>298.55918296638799</v>
      </c>
      <c r="L149" s="7">
        <f t="shared" si="13"/>
        <v>9.7521037633333609</v>
      </c>
      <c r="M149" s="7">
        <f t="shared" si="17"/>
        <v>9.7682763673581032</v>
      </c>
      <c r="P149" s="5">
        <f t="shared" si="18"/>
        <v>32.962408084654065</v>
      </c>
    </row>
    <row r="150" spans="1:16" x14ac:dyDescent="0.15">
      <c r="A150" s="5">
        <v>74.5</v>
      </c>
      <c r="B150" s="5">
        <v>148</v>
      </c>
      <c r="D150">
        <v>132.91354309165999</v>
      </c>
      <c r="E150">
        <v>445.59425444596002</v>
      </c>
      <c r="F150">
        <v>101.92362441829</v>
      </c>
      <c r="G150">
        <v>105.65097180399999</v>
      </c>
      <c r="I150" s="6">
        <f t="shared" si="14"/>
        <v>339.94328264196002</v>
      </c>
      <c r="J150" s="6">
        <f t="shared" si="15"/>
        <v>30.989918673369985</v>
      </c>
      <c r="K150" s="6">
        <f t="shared" si="16"/>
        <v>302.75538023391607</v>
      </c>
      <c r="L150" s="7">
        <f t="shared" si="13"/>
        <v>9.7694796628839651</v>
      </c>
      <c r="M150" s="7">
        <f t="shared" si="17"/>
        <v>9.785761541260225</v>
      </c>
      <c r="P150" s="5">
        <f t="shared" si="18"/>
        <v>33.199315064209799</v>
      </c>
    </row>
    <row r="151" spans="1:16" x14ac:dyDescent="0.15">
      <c r="A151" s="5">
        <v>75</v>
      </c>
      <c r="B151" s="5">
        <v>149</v>
      </c>
      <c r="D151">
        <v>133.43803009576001</v>
      </c>
      <c r="E151">
        <v>451.12284541724</v>
      </c>
      <c r="F151">
        <v>101.8141253764</v>
      </c>
      <c r="G151">
        <v>105.59622228306</v>
      </c>
      <c r="I151" s="6">
        <f t="shared" si="14"/>
        <v>345.52662313418</v>
      </c>
      <c r="J151" s="6">
        <f t="shared" si="15"/>
        <v>31.623904719360013</v>
      </c>
      <c r="K151" s="6">
        <f t="shared" si="16"/>
        <v>307.57793747094797</v>
      </c>
      <c r="L151" s="7">
        <f t="shared" si="13"/>
        <v>9.7261214325203209</v>
      </c>
      <c r="M151" s="7">
        <f t="shared" si="17"/>
        <v>9.7425125852481003</v>
      </c>
      <c r="P151" s="5">
        <f t="shared" si="18"/>
        <v>32.608159057326958</v>
      </c>
    </row>
    <row r="152" spans="1:16" x14ac:dyDescent="0.15">
      <c r="A152" s="5">
        <v>75.5</v>
      </c>
      <c r="B152" s="5">
        <v>150</v>
      </c>
      <c r="D152">
        <v>133.3658002736</v>
      </c>
      <c r="E152">
        <v>445.88399452803998</v>
      </c>
      <c r="F152">
        <v>101.79523679168</v>
      </c>
      <c r="G152">
        <v>105.56665754175</v>
      </c>
      <c r="I152" s="6">
        <f t="shared" si="14"/>
        <v>340.31733698629</v>
      </c>
      <c r="J152" s="6">
        <f t="shared" si="15"/>
        <v>31.570563481920004</v>
      </c>
      <c r="K152" s="6">
        <f t="shared" si="16"/>
        <v>302.432660807986</v>
      </c>
      <c r="L152" s="7">
        <f t="shared" si="13"/>
        <v>9.5795775384618871</v>
      </c>
      <c r="M152" s="7">
        <f t="shared" si="17"/>
        <v>9.5960779655411841</v>
      </c>
      <c r="P152" s="5">
        <f t="shared" si="18"/>
        <v>30.610146165239794</v>
      </c>
    </row>
    <row r="153" spans="1:16" x14ac:dyDescent="0.15">
      <c r="A153" s="5">
        <v>76</v>
      </c>
      <c r="B153" s="5">
        <v>151</v>
      </c>
      <c r="D153">
        <v>133.29247606019001</v>
      </c>
      <c r="E153">
        <v>445.33023255813998</v>
      </c>
      <c r="F153">
        <v>101.78018067342001</v>
      </c>
      <c r="G153">
        <v>105.66027922256001</v>
      </c>
      <c r="I153" s="6">
        <f t="shared" si="14"/>
        <v>339.66995333557998</v>
      </c>
      <c r="J153" s="6">
        <f t="shared" si="15"/>
        <v>31.512295386770006</v>
      </c>
      <c r="K153" s="6">
        <f t="shared" si="16"/>
        <v>301.85519887145597</v>
      </c>
      <c r="L153" s="7">
        <f t="shared" si="13"/>
        <v>9.5789657708713154</v>
      </c>
      <c r="M153" s="7">
        <f t="shared" si="17"/>
        <v>9.5955754723021318</v>
      </c>
      <c r="P153" s="5">
        <f t="shared" si="18"/>
        <v>30.601805186308006</v>
      </c>
    </row>
    <row r="154" spans="1:16" x14ac:dyDescent="0.15">
      <c r="A154" s="5">
        <v>76.5</v>
      </c>
      <c r="B154" s="5">
        <v>152</v>
      </c>
      <c r="D154">
        <v>133.83556771546</v>
      </c>
      <c r="E154">
        <v>450.80383036936001</v>
      </c>
      <c r="F154">
        <v>101.87161237338999</v>
      </c>
      <c r="G154">
        <v>105.58910484533</v>
      </c>
      <c r="I154" s="6">
        <f t="shared" si="14"/>
        <v>345.21472552403003</v>
      </c>
      <c r="J154" s="6">
        <f t="shared" si="15"/>
        <v>31.963955342070008</v>
      </c>
      <c r="K154" s="6">
        <f t="shared" si="16"/>
        <v>306.85797911354604</v>
      </c>
      <c r="L154" s="7">
        <f t="shared" si="13"/>
        <v>9.6001253859114453</v>
      </c>
      <c r="M154" s="7">
        <f t="shared" si="17"/>
        <v>9.6168443616937793</v>
      </c>
      <c r="P154" s="5">
        <f t="shared" si="18"/>
        <v>30.890300206270581</v>
      </c>
    </row>
    <row r="155" spans="1:16" x14ac:dyDescent="0.15">
      <c r="A155" s="5">
        <v>77</v>
      </c>
      <c r="B155" s="5">
        <v>153</v>
      </c>
      <c r="D155">
        <v>133.81833105334999</v>
      </c>
      <c r="E155">
        <v>446.75348837208998</v>
      </c>
      <c r="F155">
        <v>101.91404325212</v>
      </c>
      <c r="G155">
        <v>105.53408157679</v>
      </c>
      <c r="I155" s="6">
        <f t="shared" si="14"/>
        <v>341.21940679529996</v>
      </c>
      <c r="J155" s="6">
        <f t="shared" si="15"/>
        <v>31.904287801229998</v>
      </c>
      <c r="K155" s="6">
        <f t="shared" si="16"/>
        <v>302.93426143382396</v>
      </c>
      <c r="L155" s="7">
        <f t="shared" si="13"/>
        <v>9.4950955596051578</v>
      </c>
      <c r="M155" s="7">
        <f t="shared" si="17"/>
        <v>9.5119238097390113</v>
      </c>
      <c r="P155" s="5">
        <f t="shared" si="18"/>
        <v>29.458299587193537</v>
      </c>
    </row>
    <row r="156" spans="1:16" x14ac:dyDescent="0.15">
      <c r="A156" s="5">
        <v>77.5</v>
      </c>
      <c r="B156" s="5">
        <v>154</v>
      </c>
      <c r="D156">
        <v>131.99151846785</v>
      </c>
      <c r="E156">
        <v>429.55540355676999</v>
      </c>
      <c r="F156">
        <v>101.81056665753999</v>
      </c>
      <c r="G156">
        <v>105.4478510813</v>
      </c>
      <c r="I156" s="6">
        <f t="shared" si="14"/>
        <v>324.10755247547002</v>
      </c>
      <c r="J156" s="6">
        <f t="shared" si="15"/>
        <v>30.180951810310006</v>
      </c>
      <c r="K156" s="6">
        <f t="shared" si="16"/>
        <v>287.89041030309801</v>
      </c>
      <c r="L156" s="7">
        <f t="shared" si="13"/>
        <v>9.5388115031134575</v>
      </c>
      <c r="M156" s="7">
        <f t="shared" si="17"/>
        <v>9.5557490275988286</v>
      </c>
      <c r="P156" s="5">
        <f t="shared" si="18"/>
        <v>30.054332736718749</v>
      </c>
    </row>
    <row r="157" spans="1:16" x14ac:dyDescent="0.15">
      <c r="A157" s="5">
        <v>78</v>
      </c>
      <c r="B157" s="5">
        <v>155</v>
      </c>
      <c r="D157">
        <v>133.00738714089999</v>
      </c>
      <c r="E157">
        <v>436.58796169631</v>
      </c>
      <c r="F157">
        <v>101.86422118807</v>
      </c>
      <c r="G157">
        <v>105.54366274295</v>
      </c>
      <c r="I157" s="6">
        <f t="shared" si="14"/>
        <v>331.04429895336</v>
      </c>
      <c r="J157" s="6">
        <f t="shared" si="15"/>
        <v>31.143165952829989</v>
      </c>
      <c r="K157" s="6">
        <f t="shared" si="16"/>
        <v>293.67249980996399</v>
      </c>
      <c r="L157" s="7">
        <f t="shared" si="13"/>
        <v>9.4297574066415013</v>
      </c>
      <c r="M157" s="7">
        <f t="shared" si="17"/>
        <v>9.4468042054783918</v>
      </c>
      <c r="P157" s="5">
        <f t="shared" si="18"/>
        <v>28.567464299887103</v>
      </c>
    </row>
    <row r="158" spans="1:16" x14ac:dyDescent="0.15">
      <c r="A158" s="5">
        <v>78.5</v>
      </c>
      <c r="B158" s="5">
        <v>156</v>
      </c>
      <c r="D158">
        <v>131.82352941177001</v>
      </c>
      <c r="E158">
        <v>427.10670314638003</v>
      </c>
      <c r="F158">
        <v>101.95565288804001</v>
      </c>
      <c r="G158">
        <v>105.53490281960001</v>
      </c>
      <c r="I158" s="6">
        <f t="shared" si="14"/>
        <v>321.57180032678002</v>
      </c>
      <c r="J158" s="6">
        <f t="shared" si="15"/>
        <v>29.867876523730004</v>
      </c>
      <c r="K158" s="6">
        <f t="shared" si="16"/>
        <v>285.73034849830401</v>
      </c>
      <c r="L158" s="7">
        <f t="shared" si="13"/>
        <v>9.5664768223911558</v>
      </c>
      <c r="M158" s="7">
        <f t="shared" si="17"/>
        <v>9.583632895579564</v>
      </c>
      <c r="P158" s="5">
        <f t="shared" si="18"/>
        <v>30.431528012821534</v>
      </c>
    </row>
    <row r="159" spans="1:16" x14ac:dyDescent="0.15">
      <c r="A159" s="5">
        <v>79</v>
      </c>
      <c r="B159" s="5">
        <v>157</v>
      </c>
      <c r="D159">
        <v>133.23447332421</v>
      </c>
      <c r="E159">
        <v>437.06976744185999</v>
      </c>
      <c r="F159">
        <v>101.84232137969001</v>
      </c>
      <c r="G159">
        <v>105.62085956748</v>
      </c>
      <c r="I159" s="6">
        <f t="shared" si="14"/>
        <v>331.44890787437998</v>
      </c>
      <c r="J159" s="6">
        <f t="shared" si="15"/>
        <v>31.392151944519995</v>
      </c>
      <c r="K159" s="6">
        <f t="shared" si="16"/>
        <v>293.77832554095596</v>
      </c>
      <c r="L159" s="7">
        <f t="shared" si="13"/>
        <v>9.3583366333138471</v>
      </c>
      <c r="M159" s="7">
        <f t="shared" si="17"/>
        <v>9.3756019808537747</v>
      </c>
      <c r="P159" s="5">
        <f t="shared" si="18"/>
        <v>27.593697178518077</v>
      </c>
    </row>
    <row r="160" spans="1:16" x14ac:dyDescent="0.15">
      <c r="A160" s="5">
        <v>79.5</v>
      </c>
      <c r="B160" s="5">
        <v>158</v>
      </c>
      <c r="D160">
        <v>134.41504787962</v>
      </c>
      <c r="E160">
        <v>445.99589603282999</v>
      </c>
      <c r="F160">
        <v>101.85792499316</v>
      </c>
      <c r="G160">
        <v>105.58390364084001</v>
      </c>
      <c r="I160" s="6">
        <f t="shared" si="14"/>
        <v>340.41199239199</v>
      </c>
      <c r="J160" s="6">
        <f t="shared" si="15"/>
        <v>32.557122886460007</v>
      </c>
      <c r="K160" s="6">
        <f t="shared" si="16"/>
        <v>301.343444928238</v>
      </c>
      <c r="L160" s="7">
        <f t="shared" si="13"/>
        <v>9.2558376850173687</v>
      </c>
      <c r="M160" s="7">
        <f t="shared" si="17"/>
        <v>9.2732123069088139</v>
      </c>
      <c r="P160" s="5">
        <f t="shared" si="18"/>
        <v>26.196203127758938</v>
      </c>
    </row>
    <row r="161" spans="1:16" x14ac:dyDescent="0.15">
      <c r="A161" s="5">
        <v>80</v>
      </c>
      <c r="B161" s="5">
        <v>159</v>
      </c>
      <c r="D161">
        <v>135.31436388508999</v>
      </c>
      <c r="E161">
        <v>457.16005471955998</v>
      </c>
      <c r="F161">
        <v>101.8664111689</v>
      </c>
      <c r="G161">
        <v>105.72981111415</v>
      </c>
      <c r="I161" s="6">
        <f t="shared" si="14"/>
        <v>351.43024360541</v>
      </c>
      <c r="J161" s="6">
        <f t="shared" si="15"/>
        <v>33.447952716189988</v>
      </c>
      <c r="K161" s="6">
        <f t="shared" si="16"/>
        <v>311.29270034598198</v>
      </c>
      <c r="L161" s="7">
        <f t="shared" si="13"/>
        <v>9.3067788927872215</v>
      </c>
      <c r="M161" s="7">
        <f t="shared" si="17"/>
        <v>9.3242627890301861</v>
      </c>
      <c r="P161" s="5">
        <f t="shared" si="18"/>
        <v>26.890747178990932</v>
      </c>
    </row>
    <row r="162" spans="1:16" x14ac:dyDescent="0.15">
      <c r="A162" s="5">
        <v>80.5</v>
      </c>
      <c r="B162" s="5">
        <v>160</v>
      </c>
      <c r="D162">
        <v>133.37783857728999</v>
      </c>
      <c r="E162">
        <v>434.97865937072999</v>
      </c>
      <c r="F162">
        <v>101.88174103477</v>
      </c>
      <c r="G162">
        <v>105.43334245825</v>
      </c>
      <c r="I162" s="6">
        <f t="shared" si="14"/>
        <v>329.54531691247996</v>
      </c>
      <c r="J162" s="6">
        <f t="shared" si="15"/>
        <v>31.49609754251999</v>
      </c>
      <c r="K162" s="6">
        <f t="shared" si="16"/>
        <v>291.74999986145599</v>
      </c>
      <c r="L162" s="7">
        <f t="shared" si="13"/>
        <v>9.2630523342643034</v>
      </c>
      <c r="M162" s="7">
        <f t="shared" si="17"/>
        <v>9.2806455048587857</v>
      </c>
      <c r="P162" s="5">
        <f t="shared" si="18"/>
        <v>26.294569301934128</v>
      </c>
    </row>
    <row r="163" spans="1:16" x14ac:dyDescent="0.15">
      <c r="A163" s="5">
        <v>81</v>
      </c>
      <c r="B163" s="5">
        <v>161</v>
      </c>
      <c r="D163">
        <v>131.60109439125</v>
      </c>
      <c r="E163">
        <v>420.05061559507999</v>
      </c>
      <c r="F163">
        <v>101.79140432521</v>
      </c>
      <c r="G163">
        <v>105.59978100191999</v>
      </c>
      <c r="I163" s="6">
        <f t="shared" si="14"/>
        <v>314.45083459315998</v>
      </c>
      <c r="J163" s="6">
        <f t="shared" si="15"/>
        <v>29.809690066040005</v>
      </c>
      <c r="K163" s="6">
        <f t="shared" si="16"/>
        <v>278.67920651391199</v>
      </c>
      <c r="L163" s="7">
        <f t="shared" si="13"/>
        <v>9.3486113373379478</v>
      </c>
      <c r="M163" s="7">
        <f t="shared" si="17"/>
        <v>9.3663137822839495</v>
      </c>
      <c r="P163" s="5">
        <f t="shared" si="18"/>
        <v>27.461100273924689</v>
      </c>
    </row>
    <row r="164" spans="1:16" x14ac:dyDescent="0.15">
      <c r="A164" s="5">
        <v>81.5</v>
      </c>
      <c r="B164" s="5">
        <v>162</v>
      </c>
      <c r="D164">
        <v>132.76005471956</v>
      </c>
      <c r="E164">
        <v>430.71326949384002</v>
      </c>
      <c r="F164">
        <v>101.70763755817001</v>
      </c>
      <c r="G164">
        <v>105.337257049</v>
      </c>
      <c r="I164" s="6">
        <f t="shared" si="14"/>
        <v>325.37601244484</v>
      </c>
      <c r="J164" s="6">
        <f t="shared" si="15"/>
        <v>31.052417161389997</v>
      </c>
      <c r="K164" s="6">
        <f t="shared" si="16"/>
        <v>288.11311185117199</v>
      </c>
      <c r="L164" s="7">
        <f t="shared" si="13"/>
        <v>9.2782829225097014</v>
      </c>
      <c r="M164" s="7">
        <f t="shared" si="17"/>
        <v>9.2960946418072208</v>
      </c>
      <c r="P164" s="5">
        <f t="shared" si="18"/>
        <v>26.502226617606674</v>
      </c>
    </row>
    <row r="165" spans="1:16" x14ac:dyDescent="0.15">
      <c r="A165" s="5">
        <v>82</v>
      </c>
      <c r="B165" s="5">
        <v>163</v>
      </c>
      <c r="D165">
        <v>133.1220246238</v>
      </c>
      <c r="E165">
        <v>427.06073871409001</v>
      </c>
      <c r="F165">
        <v>101.80947166711999</v>
      </c>
      <c r="G165">
        <v>105.60580344922001</v>
      </c>
      <c r="I165" s="6">
        <f t="shared" si="14"/>
        <v>321.45493526487002</v>
      </c>
      <c r="J165" s="6">
        <f t="shared" si="15"/>
        <v>31.312552956680008</v>
      </c>
      <c r="K165" s="6">
        <f t="shared" si="16"/>
        <v>283.87987171685398</v>
      </c>
      <c r="L165" s="7">
        <f t="shared" si="13"/>
        <v>9.0660085145274927</v>
      </c>
      <c r="M165" s="7">
        <f t="shared" si="17"/>
        <v>9.0839295081765314</v>
      </c>
      <c r="P165" s="5">
        <f t="shared" si="18"/>
        <v>23.608028899348252</v>
      </c>
    </row>
    <row r="166" spans="1:16" x14ac:dyDescent="0.15">
      <c r="A166" s="5">
        <v>82.5</v>
      </c>
      <c r="B166" s="5">
        <v>164</v>
      </c>
      <c r="D166">
        <v>132.89740082079001</v>
      </c>
      <c r="E166">
        <v>428.50670314638</v>
      </c>
      <c r="F166">
        <v>101.82507528059</v>
      </c>
      <c r="G166">
        <v>105.59430604982001</v>
      </c>
      <c r="I166" s="6">
        <f t="shared" si="14"/>
        <v>322.91239709655997</v>
      </c>
      <c r="J166" s="6">
        <f t="shared" si="15"/>
        <v>31.072325540200012</v>
      </c>
      <c r="K166" s="6">
        <f t="shared" si="16"/>
        <v>285.62560644831996</v>
      </c>
      <c r="L166" s="7">
        <f t="shared" si="13"/>
        <v>9.1922828910501106</v>
      </c>
      <c r="M166" s="7">
        <f t="shared" si="17"/>
        <v>9.2103131590506671</v>
      </c>
      <c r="P166" s="5">
        <f t="shared" si="18"/>
        <v>25.329682563961914</v>
      </c>
    </row>
    <row r="167" spans="1:16" x14ac:dyDescent="0.15">
      <c r="A167" s="5">
        <v>83</v>
      </c>
      <c r="B167" s="5">
        <v>165</v>
      </c>
      <c r="D167">
        <v>133.31627906976999</v>
      </c>
      <c r="E167">
        <v>430.18549931601001</v>
      </c>
      <c r="F167">
        <v>101.85819874076</v>
      </c>
      <c r="G167">
        <v>105.51957295374</v>
      </c>
      <c r="I167" s="6">
        <f t="shared" si="14"/>
        <v>324.66592636227</v>
      </c>
      <c r="J167" s="6">
        <f t="shared" si="15"/>
        <v>31.458080329009988</v>
      </c>
      <c r="K167" s="6">
        <f t="shared" si="16"/>
        <v>286.91622996745804</v>
      </c>
      <c r="L167" s="7">
        <f t="shared" si="13"/>
        <v>9.1205892720310029</v>
      </c>
      <c r="M167" s="7">
        <f t="shared" si="17"/>
        <v>9.1387288143830787</v>
      </c>
      <c r="P167" s="5">
        <f t="shared" si="18"/>
        <v>24.352195402173759</v>
      </c>
    </row>
    <row r="168" spans="1:16" x14ac:dyDescent="0.15">
      <c r="A168" s="5">
        <v>83.5</v>
      </c>
      <c r="B168" s="5">
        <v>166</v>
      </c>
      <c r="D168">
        <v>134.05143638851001</v>
      </c>
      <c r="E168">
        <v>436.75102599179002</v>
      </c>
      <c r="F168">
        <v>101.81658910485</v>
      </c>
      <c r="G168">
        <v>105.41910758281</v>
      </c>
      <c r="I168" s="6">
        <f t="shared" si="14"/>
        <v>331.33191840898002</v>
      </c>
      <c r="J168" s="6">
        <f t="shared" si="15"/>
        <v>32.234847283660017</v>
      </c>
      <c r="K168" s="6">
        <f t="shared" si="16"/>
        <v>292.65010166858798</v>
      </c>
      <c r="L168" s="7">
        <f t="shared" si="13"/>
        <v>9.0786873935938761</v>
      </c>
      <c r="M168" s="7">
        <f t="shared" si="17"/>
        <v>9.0969362102974696</v>
      </c>
      <c r="P168" s="5">
        <f t="shared" si="18"/>
        <v>23.780895629788393</v>
      </c>
    </row>
    <row r="169" spans="1:16" x14ac:dyDescent="0.15">
      <c r="A169" s="5">
        <v>84</v>
      </c>
      <c r="B169" s="5">
        <v>167</v>
      </c>
      <c r="D169">
        <v>133.39425444596</v>
      </c>
      <c r="E169">
        <v>431.55047879617001</v>
      </c>
      <c r="F169">
        <v>101.77689570216</v>
      </c>
      <c r="G169">
        <v>105.43635368191001</v>
      </c>
      <c r="I169" s="6">
        <f t="shared" si="14"/>
        <v>326.11412511425999</v>
      </c>
      <c r="J169" s="6">
        <f t="shared" si="15"/>
        <v>31.617358743799997</v>
      </c>
      <c r="K169" s="6">
        <f t="shared" si="16"/>
        <v>288.17329462169999</v>
      </c>
      <c r="L169" s="7">
        <f t="shared" si="13"/>
        <v>9.1144012678860875</v>
      </c>
      <c r="M169" s="7">
        <f t="shared" si="17"/>
        <v>9.1327593589412004</v>
      </c>
      <c r="P169" s="5">
        <f t="shared" si="18"/>
        <v>24.267826741594153</v>
      </c>
    </row>
    <row r="170" spans="1:16" x14ac:dyDescent="0.15">
      <c r="A170" s="5">
        <v>84.5</v>
      </c>
      <c r="B170" s="5">
        <v>168</v>
      </c>
      <c r="D170">
        <v>133.60218878249</v>
      </c>
      <c r="E170">
        <v>433.78112175103001</v>
      </c>
      <c r="F170">
        <v>101.86093621681</v>
      </c>
      <c r="G170">
        <v>105.45962222831</v>
      </c>
      <c r="I170" s="6">
        <f t="shared" si="14"/>
        <v>328.32149952272005</v>
      </c>
      <c r="J170" s="6">
        <f t="shared" si="15"/>
        <v>31.74125256568</v>
      </c>
      <c r="K170" s="6">
        <f t="shared" si="16"/>
        <v>290.23199644390405</v>
      </c>
      <c r="L170" s="7">
        <f t="shared" si="13"/>
        <v>9.1436844164655078</v>
      </c>
      <c r="M170" s="7">
        <f t="shared" si="17"/>
        <v>9.1621517818721383</v>
      </c>
      <c r="P170" s="5">
        <f t="shared" si="18"/>
        <v>24.667079871576188</v>
      </c>
    </row>
    <row r="171" spans="1:16" x14ac:dyDescent="0.15">
      <c r="A171" s="5">
        <v>85</v>
      </c>
      <c r="B171" s="5">
        <v>169</v>
      </c>
      <c r="D171">
        <v>132.8366621067</v>
      </c>
      <c r="E171">
        <v>425.22188782490002</v>
      </c>
      <c r="F171">
        <v>101.86175745961999</v>
      </c>
      <c r="G171">
        <v>105.57377497947</v>
      </c>
      <c r="I171" s="6">
        <f t="shared" si="14"/>
        <v>319.64811284543003</v>
      </c>
      <c r="J171" s="6">
        <f t="shared" si="15"/>
        <v>30.97490464708001</v>
      </c>
      <c r="K171" s="6">
        <f t="shared" si="16"/>
        <v>282.47822726893401</v>
      </c>
      <c r="L171" s="7">
        <f t="shared" si="13"/>
        <v>9.1195834333444221</v>
      </c>
      <c r="M171" s="7">
        <f t="shared" si="17"/>
        <v>9.1381600731025721</v>
      </c>
      <c r="P171" s="5">
        <f t="shared" si="18"/>
        <v>24.338481567994172</v>
      </c>
    </row>
    <row r="172" spans="1:16" x14ac:dyDescent="0.15">
      <c r="A172" s="5">
        <v>85.5</v>
      </c>
      <c r="B172" s="5">
        <v>170</v>
      </c>
      <c r="D172">
        <v>134.06265389877001</v>
      </c>
      <c r="E172">
        <v>431.37236662107</v>
      </c>
      <c r="F172">
        <v>101.91103202847</v>
      </c>
      <c r="G172">
        <v>105.46728716123999</v>
      </c>
      <c r="I172" s="6">
        <f t="shared" si="14"/>
        <v>325.90507945983001</v>
      </c>
      <c r="J172" s="6">
        <f t="shared" si="15"/>
        <v>32.151621870300005</v>
      </c>
      <c r="K172" s="6">
        <f t="shared" si="16"/>
        <v>287.32313321547002</v>
      </c>
      <c r="L172" s="7">
        <f t="shared" si="13"/>
        <v>8.9365051123870103</v>
      </c>
      <c r="M172" s="7">
        <f t="shared" si="17"/>
        <v>8.9551910264966779</v>
      </c>
      <c r="P172" s="5">
        <f t="shared" si="18"/>
        <v>21.842349962615092</v>
      </c>
    </row>
    <row r="173" spans="1:16" x14ac:dyDescent="0.15">
      <c r="A173" s="5">
        <v>86</v>
      </c>
      <c r="B173" s="5">
        <v>171</v>
      </c>
      <c r="D173">
        <v>133.39261285910001</v>
      </c>
      <c r="E173">
        <v>427.47140902873002</v>
      </c>
      <c r="F173">
        <v>101.75362715576</v>
      </c>
      <c r="G173">
        <v>105.62469203395</v>
      </c>
      <c r="I173" s="6">
        <f t="shared" si="14"/>
        <v>321.84671699478002</v>
      </c>
      <c r="J173" s="6">
        <f t="shared" si="15"/>
        <v>31.638985703340012</v>
      </c>
      <c r="K173" s="6">
        <f t="shared" si="16"/>
        <v>283.87993415077199</v>
      </c>
      <c r="L173" s="7">
        <f t="shared" si="13"/>
        <v>8.9724726580221503</v>
      </c>
      <c r="M173" s="7">
        <f t="shared" si="17"/>
        <v>8.9912678464833373</v>
      </c>
      <c r="P173" s="5">
        <f t="shared" si="18"/>
        <v>22.332739687396717</v>
      </c>
    </row>
    <row r="174" spans="1:16" x14ac:dyDescent="0.15">
      <c r="A174" s="5">
        <v>86.5</v>
      </c>
      <c r="B174" s="5">
        <v>172</v>
      </c>
      <c r="D174">
        <v>135.04569083447001</v>
      </c>
      <c r="E174">
        <v>438.12722298222002</v>
      </c>
      <c r="F174">
        <v>101.89022721051001</v>
      </c>
      <c r="G174">
        <v>105.66849165070001</v>
      </c>
      <c r="I174" s="6">
        <f t="shared" si="14"/>
        <v>332.45873133152003</v>
      </c>
      <c r="J174" s="6">
        <f t="shared" si="15"/>
        <v>33.155463623960003</v>
      </c>
      <c r="K174" s="6">
        <f t="shared" si="16"/>
        <v>292.67217498276801</v>
      </c>
      <c r="L174" s="7">
        <f t="shared" si="13"/>
        <v>8.8272683592114412</v>
      </c>
      <c r="M174" s="7">
        <f t="shared" si="17"/>
        <v>8.8461728220241458</v>
      </c>
      <c r="P174" s="5">
        <f t="shared" si="18"/>
        <v>20.352991142605152</v>
      </c>
    </row>
    <row r="175" spans="1:16" x14ac:dyDescent="0.15">
      <c r="A175" s="5">
        <v>87</v>
      </c>
      <c r="B175" s="5">
        <v>173</v>
      </c>
      <c r="D175">
        <v>137.10068399452999</v>
      </c>
      <c r="E175">
        <v>455.50971272229998</v>
      </c>
      <c r="F175">
        <v>101.88666849165</v>
      </c>
      <c r="G175">
        <v>105.84396386532001</v>
      </c>
      <c r="I175" s="6">
        <f t="shared" si="14"/>
        <v>349.66574885697997</v>
      </c>
      <c r="J175" s="6">
        <f t="shared" si="15"/>
        <v>35.214015502879988</v>
      </c>
      <c r="K175" s="6">
        <f t="shared" si="16"/>
        <v>307.40893025352398</v>
      </c>
      <c r="L175" s="7">
        <f t="shared" si="13"/>
        <v>8.7297323484276443</v>
      </c>
      <c r="M175" s="7">
        <f t="shared" si="17"/>
        <v>8.7487460855918684</v>
      </c>
      <c r="P175" s="5">
        <f t="shared" si="18"/>
        <v>19.02316291440841</v>
      </c>
    </row>
    <row r="176" spans="1:16" x14ac:dyDescent="0.15">
      <c r="A176" s="5">
        <v>87.5</v>
      </c>
      <c r="B176" s="5">
        <v>174</v>
      </c>
      <c r="D176">
        <v>136.09384404925001</v>
      </c>
      <c r="E176">
        <v>447.11244870041003</v>
      </c>
      <c r="F176">
        <v>101.85026006021999</v>
      </c>
      <c r="G176">
        <v>105.64275937586</v>
      </c>
      <c r="I176" s="6">
        <f t="shared" si="14"/>
        <v>341.46968932455002</v>
      </c>
      <c r="J176" s="6">
        <f t="shared" si="15"/>
        <v>34.243583989030014</v>
      </c>
      <c r="K176" s="6">
        <f t="shared" si="16"/>
        <v>300.37738853771401</v>
      </c>
      <c r="L176" s="7">
        <f t="shared" si="13"/>
        <v>8.7717859390518349</v>
      </c>
      <c r="M176" s="7">
        <f t="shared" si="17"/>
        <v>8.7909089505675766</v>
      </c>
      <c r="P176" s="5">
        <f t="shared" si="18"/>
        <v>19.59653116537207</v>
      </c>
    </row>
    <row r="177" spans="1:16" x14ac:dyDescent="0.15">
      <c r="A177" s="5">
        <v>88</v>
      </c>
      <c r="B177" s="5">
        <v>175</v>
      </c>
      <c r="D177">
        <v>135.27086183310999</v>
      </c>
      <c r="E177">
        <v>443.06785225717999</v>
      </c>
      <c r="F177">
        <v>101.75088967972</v>
      </c>
      <c r="G177">
        <v>105.68902272104999</v>
      </c>
      <c r="I177" s="6">
        <f t="shared" si="14"/>
        <v>337.37882953613001</v>
      </c>
      <c r="J177" s="6">
        <f t="shared" si="15"/>
        <v>33.519972153389986</v>
      </c>
      <c r="K177" s="6">
        <f t="shared" si="16"/>
        <v>297.15486295206205</v>
      </c>
      <c r="L177" s="7">
        <f t="shared" si="13"/>
        <v>8.8650092426168623</v>
      </c>
      <c r="M177" s="7">
        <f t="shared" si="17"/>
        <v>8.8842415284841234</v>
      </c>
      <c r="P177" s="5">
        <f t="shared" si="18"/>
        <v>20.867558959212523</v>
      </c>
    </row>
    <row r="178" spans="1:16" x14ac:dyDescent="0.15">
      <c r="A178" s="5">
        <v>88.5</v>
      </c>
      <c r="B178" s="5">
        <v>176</v>
      </c>
      <c r="D178">
        <v>133.95813953487999</v>
      </c>
      <c r="E178">
        <v>427.21477428180998</v>
      </c>
      <c r="F178">
        <v>101.68683274020999</v>
      </c>
      <c r="G178">
        <v>105.42814125376</v>
      </c>
      <c r="I178" s="6">
        <f t="shared" si="14"/>
        <v>321.78663302805001</v>
      </c>
      <c r="J178" s="6">
        <f t="shared" si="15"/>
        <v>32.271306794669997</v>
      </c>
      <c r="K178" s="6">
        <f t="shared" si="16"/>
        <v>283.061064874446</v>
      </c>
      <c r="L178" s="7">
        <f t="shared" si="13"/>
        <v>8.7712923023370415</v>
      </c>
      <c r="M178" s="7">
        <f t="shared" si="17"/>
        <v>8.7906338625558202</v>
      </c>
      <c r="P178" s="5">
        <f t="shared" si="18"/>
        <v>19.589800809757449</v>
      </c>
    </row>
    <row r="179" spans="1:16" x14ac:dyDescent="0.15">
      <c r="A179" s="5">
        <v>89</v>
      </c>
      <c r="B179" s="5">
        <v>177</v>
      </c>
      <c r="D179">
        <v>133.26374829001</v>
      </c>
      <c r="E179">
        <v>419.45554035568</v>
      </c>
      <c r="F179">
        <v>101.7618395839</v>
      </c>
      <c r="G179">
        <v>105.55598138516</v>
      </c>
      <c r="I179" s="6">
        <f t="shared" si="14"/>
        <v>313.89955897051999</v>
      </c>
      <c r="J179" s="6">
        <f t="shared" si="15"/>
        <v>31.501908706110001</v>
      </c>
      <c r="K179" s="6">
        <f t="shared" si="16"/>
        <v>276.09726852318801</v>
      </c>
      <c r="L179" s="7">
        <f t="shared" si="13"/>
        <v>8.764461579105431</v>
      </c>
      <c r="M179" s="7">
        <f t="shared" si="17"/>
        <v>8.7839124136757292</v>
      </c>
      <c r="P179" s="5">
        <f t="shared" si="18"/>
        <v>19.496669170484953</v>
      </c>
    </row>
    <row r="180" spans="1:16" x14ac:dyDescent="0.15">
      <c r="A180" s="5">
        <v>89.5</v>
      </c>
      <c r="B180" s="5">
        <v>178</v>
      </c>
      <c r="D180">
        <v>133.78741450068</v>
      </c>
      <c r="E180">
        <v>426.35731874145</v>
      </c>
      <c r="F180">
        <v>101.75116342731999</v>
      </c>
      <c r="G180">
        <v>105.51327675883</v>
      </c>
      <c r="I180" s="6">
        <f t="shared" si="14"/>
        <v>320.84404198262001</v>
      </c>
      <c r="J180" s="6">
        <f t="shared" si="15"/>
        <v>32.036251073360006</v>
      </c>
      <c r="K180" s="6">
        <f t="shared" si="16"/>
        <v>282.40054069458802</v>
      </c>
      <c r="L180" s="7">
        <f t="shared" si="13"/>
        <v>8.8150308239224771</v>
      </c>
      <c r="M180" s="7">
        <f t="shared" si="17"/>
        <v>8.8345909328442929</v>
      </c>
      <c r="P180" s="5">
        <f t="shared" si="18"/>
        <v>20.186141793938521</v>
      </c>
    </row>
    <row r="181" spans="1:16" x14ac:dyDescent="0.15">
      <c r="A181" s="5">
        <v>90</v>
      </c>
      <c r="B181" s="5">
        <v>179</v>
      </c>
      <c r="D181">
        <v>133.5047879617</v>
      </c>
      <c r="E181">
        <v>420.77373461012002</v>
      </c>
      <c r="F181">
        <v>101.67533534082</v>
      </c>
      <c r="G181">
        <v>105.52997536271999</v>
      </c>
      <c r="I181" s="6">
        <f t="shared" si="14"/>
        <v>315.24375924740002</v>
      </c>
      <c r="J181" s="6">
        <f t="shared" si="15"/>
        <v>31.829452620880005</v>
      </c>
      <c r="K181" s="6">
        <f t="shared" si="16"/>
        <v>277.04841610234399</v>
      </c>
      <c r="L181" s="7">
        <f t="shared" si="13"/>
        <v>8.7041527041718982</v>
      </c>
      <c r="M181" s="7">
        <f t="shared" si="17"/>
        <v>8.7238220874452335</v>
      </c>
      <c r="P181" s="5">
        <f t="shared" si="18"/>
        <v>18.674404207494256</v>
      </c>
    </row>
    <row r="182" spans="1:16" x14ac:dyDescent="0.15">
      <c r="A182" s="5">
        <v>90.5</v>
      </c>
      <c r="B182" s="5">
        <v>180</v>
      </c>
      <c r="D182">
        <v>132.90314637482999</v>
      </c>
      <c r="E182">
        <v>411.53050615594998</v>
      </c>
      <c r="F182">
        <v>101.80591294826</v>
      </c>
      <c r="G182">
        <v>105.44100739119</v>
      </c>
      <c r="I182" s="6">
        <f t="shared" si="14"/>
        <v>306.08949876475998</v>
      </c>
      <c r="J182" s="6">
        <f t="shared" si="15"/>
        <v>31.097233426569986</v>
      </c>
      <c r="K182" s="6">
        <f>I182-1.2*J182</f>
        <v>268.77281865287603</v>
      </c>
      <c r="L182" s="7">
        <f t="shared" si="13"/>
        <v>8.6429816751232966</v>
      </c>
      <c r="M182" s="7">
        <f>L182+ABS($N$2)*A182</f>
        <v>8.6627603327481495</v>
      </c>
      <c r="P182" s="5">
        <f>(L182-$O$2)/$O$2*100</f>
        <v>17.84038443855998</v>
      </c>
    </row>
    <row r="183" spans="1:16" x14ac:dyDescent="0.15">
      <c r="A183" s="5">
        <v>91</v>
      </c>
      <c r="B183" s="5">
        <v>181</v>
      </c>
      <c r="D183">
        <v>133.12421340629001</v>
      </c>
      <c r="E183">
        <v>415.63857729137999</v>
      </c>
      <c r="F183">
        <v>101.72187243362001</v>
      </c>
      <c r="G183">
        <v>105.53709280044001</v>
      </c>
      <c r="I183" s="6">
        <f t="shared" si="14"/>
        <v>310.10148449093998</v>
      </c>
      <c r="J183" s="6">
        <f t="shared" si="15"/>
        <v>31.402340972670004</v>
      </c>
      <c r="K183" s="6">
        <f t="shared" ref="K183:K241" si="19">I183-1.2*J183</f>
        <v>272.41867532373595</v>
      </c>
      <c r="L183" s="7">
        <f t="shared" si="13"/>
        <v>8.6751072335921258</v>
      </c>
      <c r="M183" s="7">
        <f t="shared" ref="M183:M241" si="20">L183+ABS($N$2)*A183</f>
        <v>8.6949951655684981</v>
      </c>
      <c r="P183" s="5">
        <f t="shared" ref="P183:P241" si="21">(L183-$O$2)/$O$2*100</f>
        <v>18.278391633596204</v>
      </c>
    </row>
    <row r="184" spans="1:16" x14ac:dyDescent="0.15">
      <c r="A184" s="5">
        <v>91.5</v>
      </c>
      <c r="B184" s="5">
        <v>182</v>
      </c>
      <c r="D184">
        <v>134.38057455539999</v>
      </c>
      <c r="E184">
        <v>427.7901504788</v>
      </c>
      <c r="F184">
        <v>101.92362441829</v>
      </c>
      <c r="G184">
        <v>105.43662742951</v>
      </c>
      <c r="I184" s="6">
        <f t="shared" si="14"/>
        <v>322.35352304929</v>
      </c>
      <c r="J184" s="6">
        <f t="shared" si="15"/>
        <v>32.456950137109985</v>
      </c>
      <c r="K184" s="6">
        <f t="shared" si="19"/>
        <v>283.40518288475801</v>
      </c>
      <c r="L184" s="7">
        <f t="shared" si="13"/>
        <v>8.731725614623409</v>
      </c>
      <c r="M184" s="7">
        <f t="shared" si="20"/>
        <v>8.7517228209512989</v>
      </c>
      <c r="P184" s="5">
        <f t="shared" si="21"/>
        <v>19.050339560573629</v>
      </c>
    </row>
    <row r="185" spans="1:16" x14ac:dyDescent="0.15">
      <c r="A185" s="5">
        <v>92</v>
      </c>
      <c r="B185" s="5">
        <v>183</v>
      </c>
      <c r="D185">
        <v>134.04186046512001</v>
      </c>
      <c r="E185">
        <v>424.16908344733002</v>
      </c>
      <c r="F185">
        <v>101.76074459349</v>
      </c>
      <c r="G185">
        <v>105.54119901451</v>
      </c>
      <c r="I185" s="6">
        <f t="shared" si="14"/>
        <v>318.62788443282</v>
      </c>
      <c r="J185" s="6">
        <f t="shared" si="15"/>
        <v>32.281115871630007</v>
      </c>
      <c r="K185" s="6">
        <f t="shared" si="19"/>
        <v>279.89054538686401</v>
      </c>
      <c r="L185" s="7">
        <f t="shared" si="13"/>
        <v>8.6704111004057172</v>
      </c>
      <c r="M185" s="7">
        <f t="shared" si="20"/>
        <v>8.6905175810851265</v>
      </c>
      <c r="P185" s="5">
        <f t="shared" si="21"/>
        <v>18.214363482101461</v>
      </c>
    </row>
    <row r="186" spans="1:16" x14ac:dyDescent="0.15">
      <c r="A186" s="5">
        <v>92.5</v>
      </c>
      <c r="B186" s="5">
        <v>184</v>
      </c>
      <c r="D186">
        <v>134.80875512995999</v>
      </c>
      <c r="E186">
        <v>430.80601915185002</v>
      </c>
      <c r="F186">
        <v>101.67122912675001</v>
      </c>
      <c r="G186">
        <v>105.55871886121</v>
      </c>
      <c r="I186" s="6">
        <f t="shared" si="14"/>
        <v>325.24730029064006</v>
      </c>
      <c r="J186" s="6">
        <f t="shared" si="15"/>
        <v>33.137526003209985</v>
      </c>
      <c r="K186" s="6">
        <f t="shared" si="19"/>
        <v>285.48226908678805</v>
      </c>
      <c r="L186" s="7">
        <f t="shared" si="13"/>
        <v>8.6150749171538568</v>
      </c>
      <c r="M186" s="7">
        <f t="shared" si="20"/>
        <v>8.6352906721847837</v>
      </c>
      <c r="P186" s="5">
        <f t="shared" si="21"/>
        <v>17.459897332239031</v>
      </c>
    </row>
    <row r="187" spans="1:16" x14ac:dyDescent="0.15">
      <c r="A187" s="5">
        <v>93</v>
      </c>
      <c r="B187" s="5">
        <v>185</v>
      </c>
      <c r="D187">
        <v>132.96306429549</v>
      </c>
      <c r="E187">
        <v>409.80492476059999</v>
      </c>
      <c r="F187">
        <v>101.69805639201</v>
      </c>
      <c r="G187">
        <v>105.56063509444</v>
      </c>
      <c r="I187" s="6">
        <f t="shared" si="14"/>
        <v>304.24428966616</v>
      </c>
      <c r="J187" s="6">
        <f t="shared" si="15"/>
        <v>31.265007903479997</v>
      </c>
      <c r="K187" s="6">
        <f t="shared" si="19"/>
        <v>266.72628018198401</v>
      </c>
      <c r="L187" s="7">
        <f t="shared" si="13"/>
        <v>8.5311438591479014</v>
      </c>
      <c r="M187" s="7">
        <f t="shared" si="20"/>
        <v>8.5514688885303478</v>
      </c>
      <c r="P187" s="5">
        <f t="shared" si="21"/>
        <v>16.315562134789271</v>
      </c>
    </row>
    <row r="188" spans="1:16" x14ac:dyDescent="0.15">
      <c r="A188" s="5">
        <v>93.5</v>
      </c>
      <c r="B188" s="5">
        <v>186</v>
      </c>
      <c r="D188">
        <v>135.99015047879999</v>
      </c>
      <c r="E188">
        <v>434.88207934336998</v>
      </c>
      <c r="F188">
        <v>101.66767040788</v>
      </c>
      <c r="G188">
        <v>105.51026553518</v>
      </c>
      <c r="I188" s="6">
        <f t="shared" si="14"/>
        <v>329.37181380818998</v>
      </c>
      <c r="J188" s="6">
        <f t="shared" si="15"/>
        <v>34.322480070919994</v>
      </c>
      <c r="K188" s="6">
        <f t="shared" si="19"/>
        <v>288.18483772308599</v>
      </c>
      <c r="L188" s="7">
        <f t="shared" si="13"/>
        <v>8.3963873568464233</v>
      </c>
      <c r="M188" s="7">
        <f t="shared" si="20"/>
        <v>8.4168216605803874</v>
      </c>
      <c r="P188" s="5">
        <f t="shared" si="21"/>
        <v>14.478261231733114</v>
      </c>
    </row>
    <row r="189" spans="1:16" x14ac:dyDescent="0.15">
      <c r="A189" s="5">
        <v>94</v>
      </c>
      <c r="B189" s="5">
        <v>187</v>
      </c>
      <c r="D189">
        <v>138.25225718194</v>
      </c>
      <c r="E189">
        <v>454.63146374829</v>
      </c>
      <c r="F189">
        <v>101.71995620038</v>
      </c>
      <c r="G189">
        <v>105.7210511908</v>
      </c>
      <c r="I189" s="6">
        <f t="shared" si="14"/>
        <v>348.91041255749002</v>
      </c>
      <c r="J189" s="6">
        <f t="shared" si="15"/>
        <v>36.532300981559999</v>
      </c>
      <c r="K189" s="6">
        <f t="shared" si="19"/>
        <v>305.071651379618</v>
      </c>
      <c r="L189" s="7">
        <f t="shared" si="13"/>
        <v>8.350737379876664</v>
      </c>
      <c r="M189" s="7">
        <f t="shared" si="20"/>
        <v>8.3712809579621474</v>
      </c>
      <c r="P189" s="5">
        <f t="shared" si="21"/>
        <v>13.855859028658776</v>
      </c>
    </row>
    <row r="190" spans="1:16" x14ac:dyDescent="0.15">
      <c r="A190" s="5">
        <v>94.5</v>
      </c>
      <c r="B190" s="5">
        <v>188</v>
      </c>
      <c r="D190">
        <v>136.75595075238999</v>
      </c>
      <c r="E190">
        <v>439.91983584130998</v>
      </c>
      <c r="F190">
        <v>101.76019709828</v>
      </c>
      <c r="G190">
        <v>105.47632083219</v>
      </c>
      <c r="I190" s="6">
        <f t="shared" si="14"/>
        <v>334.44351500912001</v>
      </c>
      <c r="J190" s="6">
        <f t="shared" si="15"/>
        <v>34.99575365410999</v>
      </c>
      <c r="K190" s="6">
        <f t="shared" si="19"/>
        <v>292.44861062418801</v>
      </c>
      <c r="L190" s="7">
        <f t="shared" si="13"/>
        <v>8.356688457539251</v>
      </c>
      <c r="M190" s="7">
        <f t="shared" si="20"/>
        <v>8.3773413099762521</v>
      </c>
      <c r="P190" s="5">
        <f t="shared" si="21"/>
        <v>13.936997379513025</v>
      </c>
    </row>
    <row r="191" spans="1:16" x14ac:dyDescent="0.15">
      <c r="A191" s="5">
        <v>95</v>
      </c>
      <c r="B191" s="5">
        <v>189</v>
      </c>
      <c r="D191">
        <v>135.80383036936001</v>
      </c>
      <c r="E191">
        <v>433.68809849521</v>
      </c>
      <c r="F191">
        <v>101.66219545579</v>
      </c>
      <c r="G191">
        <v>105.65151929920999</v>
      </c>
      <c r="I191" s="6">
        <f t="shared" si="14"/>
        <v>328.03657919599999</v>
      </c>
      <c r="J191" s="6">
        <f t="shared" si="15"/>
        <v>34.141634913570016</v>
      </c>
      <c r="K191" s="6">
        <f t="shared" si="19"/>
        <v>287.06661729971597</v>
      </c>
      <c r="L191" s="7">
        <f t="shared" si="13"/>
        <v>8.4081098642882441</v>
      </c>
      <c r="M191" s="7">
        <f t="shared" si="20"/>
        <v>8.4288719910767647</v>
      </c>
      <c r="P191" s="5">
        <f t="shared" si="21"/>
        <v>14.63808857320533</v>
      </c>
    </row>
    <row r="192" spans="1:16" x14ac:dyDescent="0.15">
      <c r="A192" s="5">
        <v>95.5</v>
      </c>
      <c r="B192" s="5">
        <v>190</v>
      </c>
      <c r="D192">
        <v>135.17674418605</v>
      </c>
      <c r="E192">
        <v>425.88043775649999</v>
      </c>
      <c r="F192">
        <v>101.7558171366</v>
      </c>
      <c r="G192">
        <v>105.45223104298</v>
      </c>
      <c r="I192" s="6">
        <f t="shared" si="14"/>
        <v>320.42820671352001</v>
      </c>
      <c r="J192" s="6">
        <f t="shared" si="15"/>
        <v>33.42092704945</v>
      </c>
      <c r="K192" s="6">
        <f t="shared" si="19"/>
        <v>280.32309425418003</v>
      </c>
      <c r="L192" s="7">
        <f t="shared" si="13"/>
        <v>8.3876516602729385</v>
      </c>
      <c r="M192" s="7">
        <f t="shared" si="20"/>
        <v>8.4085230614129767</v>
      </c>
      <c r="P192" s="5">
        <f t="shared" si="21"/>
        <v>14.359156751213273</v>
      </c>
    </row>
    <row r="193" spans="1:16" x14ac:dyDescent="0.15">
      <c r="A193" s="5">
        <v>96</v>
      </c>
      <c r="B193" s="5">
        <v>191</v>
      </c>
      <c r="D193">
        <v>134.61340629275</v>
      </c>
      <c r="E193">
        <v>417.99370725033998</v>
      </c>
      <c r="F193">
        <v>101.7267998905</v>
      </c>
      <c r="G193">
        <v>105.6334519573</v>
      </c>
      <c r="I193" s="6">
        <f t="shared" si="14"/>
        <v>312.36025529303998</v>
      </c>
      <c r="J193" s="6">
        <f t="shared" si="15"/>
        <v>32.886606402249996</v>
      </c>
      <c r="K193" s="6">
        <f t="shared" si="19"/>
        <v>272.89632761033999</v>
      </c>
      <c r="L193" s="7">
        <f t="shared" si="13"/>
        <v>8.2980993621667611</v>
      </c>
      <c r="M193" s="7">
        <f t="shared" si="20"/>
        <v>8.3190800376583187</v>
      </c>
      <c r="P193" s="5">
        <f t="shared" si="21"/>
        <v>13.138180283501633</v>
      </c>
    </row>
    <row r="194" spans="1:16" x14ac:dyDescent="0.15">
      <c r="A194" s="5">
        <v>96.5</v>
      </c>
      <c r="B194" s="5">
        <v>192</v>
      </c>
      <c r="D194">
        <v>134.99316005471999</v>
      </c>
      <c r="E194">
        <v>424.78632010944</v>
      </c>
      <c r="F194">
        <v>101.79496304407</v>
      </c>
      <c r="G194">
        <v>105.43854366274</v>
      </c>
      <c r="I194" s="6">
        <f t="shared" si="14"/>
        <v>319.34777644669998</v>
      </c>
      <c r="J194" s="6">
        <f t="shared" si="15"/>
        <v>33.198197010649992</v>
      </c>
      <c r="K194" s="6">
        <f t="shared" si="19"/>
        <v>279.50994003391997</v>
      </c>
      <c r="L194" s="7">
        <f t="shared" ref="L194:L241" si="22">K194/J194</f>
        <v>8.4194313306910349</v>
      </c>
      <c r="M194" s="7">
        <f t="shared" si="20"/>
        <v>8.4405212805341101</v>
      </c>
      <c r="P194" s="5">
        <f t="shared" si="21"/>
        <v>14.792448029636097</v>
      </c>
    </row>
    <row r="195" spans="1:16" x14ac:dyDescent="0.15">
      <c r="A195" s="5">
        <v>97</v>
      </c>
      <c r="B195" s="5">
        <v>193</v>
      </c>
      <c r="D195">
        <v>133.75458276334001</v>
      </c>
      <c r="E195">
        <v>410.28098495211998</v>
      </c>
      <c r="F195">
        <v>101.73528606625</v>
      </c>
      <c r="G195">
        <v>105.48672324117</v>
      </c>
      <c r="I195" s="6">
        <f t="shared" ref="I195:I241" si="23">E195-G195</f>
        <v>304.79426171094997</v>
      </c>
      <c r="J195" s="6">
        <f t="shared" ref="J195:J241" si="24">D195-F195</f>
        <v>32.019296697090013</v>
      </c>
      <c r="K195" s="6">
        <f t="shared" si="19"/>
        <v>266.37110567444194</v>
      </c>
      <c r="L195" s="7">
        <f t="shared" si="22"/>
        <v>8.3190804655821928</v>
      </c>
      <c r="M195" s="7">
        <f t="shared" si="20"/>
        <v>8.3402796897767875</v>
      </c>
      <c r="P195" s="5">
        <f t="shared" si="21"/>
        <v>13.424241435237718</v>
      </c>
    </row>
    <row r="196" spans="1:16" x14ac:dyDescent="0.15">
      <c r="A196" s="5">
        <v>97.5</v>
      </c>
      <c r="B196" s="5">
        <v>194</v>
      </c>
      <c r="D196">
        <v>134.13679890560999</v>
      </c>
      <c r="E196">
        <v>411.47305061560002</v>
      </c>
      <c r="F196">
        <v>101.73555981385</v>
      </c>
      <c r="G196">
        <v>105.47878456063999</v>
      </c>
      <c r="I196" s="6">
        <f t="shared" si="23"/>
        <v>305.99426605496001</v>
      </c>
      <c r="J196" s="6">
        <f t="shared" si="24"/>
        <v>32.40123909175999</v>
      </c>
      <c r="K196" s="6">
        <f t="shared" si="19"/>
        <v>267.11277914484799</v>
      </c>
      <c r="L196" s="7">
        <f t="shared" si="22"/>
        <v>8.2439063021135475</v>
      </c>
      <c r="M196" s="7">
        <f t="shared" si="20"/>
        <v>8.2652148006596597</v>
      </c>
      <c r="P196" s="5">
        <f t="shared" si="21"/>
        <v>12.399299736183849</v>
      </c>
    </row>
    <row r="197" spans="1:16" x14ac:dyDescent="0.15">
      <c r="A197" s="5">
        <v>98</v>
      </c>
      <c r="B197" s="5">
        <v>195</v>
      </c>
      <c r="D197">
        <v>134.21367989056</v>
      </c>
      <c r="E197">
        <v>414.01586867305002</v>
      </c>
      <c r="F197">
        <v>101.68300027375</v>
      </c>
      <c r="G197">
        <v>105.7325485902</v>
      </c>
      <c r="I197" s="6">
        <f t="shared" si="23"/>
        <v>308.28332008285003</v>
      </c>
      <c r="J197" s="6">
        <f t="shared" si="24"/>
        <v>32.530679616810005</v>
      </c>
      <c r="K197" s="6">
        <f t="shared" si="19"/>
        <v>269.246504542678</v>
      </c>
      <c r="L197" s="7">
        <f t="shared" si="22"/>
        <v>8.2766947298434772</v>
      </c>
      <c r="M197" s="7">
        <f t="shared" si="20"/>
        <v>8.2981125027411089</v>
      </c>
      <c r="P197" s="5">
        <f t="shared" si="21"/>
        <v>12.846344641988969</v>
      </c>
    </row>
    <row r="198" spans="1:16" x14ac:dyDescent="0.15">
      <c r="A198" s="5">
        <v>98.5</v>
      </c>
      <c r="B198" s="5">
        <v>196</v>
      </c>
      <c r="D198">
        <v>136.31545827632999</v>
      </c>
      <c r="E198">
        <v>433.46566347469002</v>
      </c>
      <c r="F198">
        <v>101.64193813304</v>
      </c>
      <c r="G198">
        <v>105.39255406514999</v>
      </c>
      <c r="I198" s="6">
        <f t="shared" si="23"/>
        <v>328.07310940954005</v>
      </c>
      <c r="J198" s="6">
        <f t="shared" si="24"/>
        <v>34.673520143289991</v>
      </c>
      <c r="K198" s="6">
        <f t="shared" si="19"/>
        <v>286.46488523759206</v>
      </c>
      <c r="L198" s="7">
        <f t="shared" si="22"/>
        <v>8.2617768272088359</v>
      </c>
      <c r="M198" s="7">
        <f t="shared" si="20"/>
        <v>8.2833038744579852</v>
      </c>
      <c r="P198" s="5">
        <f t="shared" si="21"/>
        <v>12.64295055328658</v>
      </c>
    </row>
    <row r="199" spans="1:16" x14ac:dyDescent="0.15">
      <c r="A199" s="5">
        <v>99</v>
      </c>
      <c r="B199" s="5">
        <v>197</v>
      </c>
      <c r="D199">
        <v>134.57865937073001</v>
      </c>
      <c r="E199">
        <v>413.83857729137998</v>
      </c>
      <c r="F199">
        <v>101.78702436354</v>
      </c>
      <c r="G199">
        <v>105.52176293457001</v>
      </c>
      <c r="I199" s="6">
        <f t="shared" si="23"/>
        <v>308.31681435680997</v>
      </c>
      <c r="J199" s="6">
        <f t="shared" si="24"/>
        <v>32.79163500719001</v>
      </c>
      <c r="K199" s="6">
        <f t="shared" si="19"/>
        <v>268.96685234818199</v>
      </c>
      <c r="L199" s="7">
        <f t="shared" si="22"/>
        <v>8.2023007480172119</v>
      </c>
      <c r="M199" s="7">
        <f t="shared" si="20"/>
        <v>8.2239370696178806</v>
      </c>
      <c r="P199" s="5">
        <f t="shared" si="21"/>
        <v>11.832040117480384</v>
      </c>
    </row>
    <row r="200" spans="1:16" x14ac:dyDescent="0.15">
      <c r="A200" s="5">
        <v>99.5</v>
      </c>
      <c r="B200" s="5">
        <v>198</v>
      </c>
      <c r="D200">
        <v>135.29794801642001</v>
      </c>
      <c r="E200">
        <v>422.10232558140001</v>
      </c>
      <c r="F200">
        <v>101.65097180399999</v>
      </c>
      <c r="G200">
        <v>105.45058855735</v>
      </c>
      <c r="I200" s="6">
        <f t="shared" si="23"/>
        <v>316.65173702405002</v>
      </c>
      <c r="J200" s="6">
        <f t="shared" si="24"/>
        <v>33.646976212420014</v>
      </c>
      <c r="K200" s="6">
        <f t="shared" si="19"/>
        <v>276.275365569146</v>
      </c>
      <c r="L200" s="7">
        <f t="shared" si="22"/>
        <v>8.211001304395527</v>
      </c>
      <c r="M200" s="7">
        <f t="shared" si="20"/>
        <v>8.2327469003477134</v>
      </c>
      <c r="P200" s="5">
        <f t="shared" si="21"/>
        <v>11.950665488560485</v>
      </c>
    </row>
    <row r="201" spans="1:16" x14ac:dyDescent="0.15">
      <c r="A201" s="5">
        <v>100</v>
      </c>
      <c r="B201" s="5">
        <v>199</v>
      </c>
      <c r="D201">
        <v>136.81641586866999</v>
      </c>
      <c r="E201">
        <v>435.96798905609</v>
      </c>
      <c r="F201">
        <v>101.74897344647999</v>
      </c>
      <c r="G201">
        <v>105.50889679715</v>
      </c>
      <c r="I201" s="6">
        <f t="shared" si="23"/>
        <v>330.45909225894002</v>
      </c>
      <c r="J201" s="6">
        <f t="shared" si="24"/>
        <v>35.067442422189998</v>
      </c>
      <c r="K201" s="6">
        <f t="shared" si="19"/>
        <v>288.37816135231202</v>
      </c>
      <c r="L201" s="7">
        <f t="shared" si="22"/>
        <v>8.2235299021930359</v>
      </c>
      <c r="M201" s="7">
        <f t="shared" si="20"/>
        <v>8.2453847724967417</v>
      </c>
      <c r="P201" s="5">
        <f t="shared" si="21"/>
        <v>12.121483249887451</v>
      </c>
    </row>
    <row r="202" spans="1:16" x14ac:dyDescent="0.15">
      <c r="A202" s="5">
        <v>100.5</v>
      </c>
      <c r="B202" s="5">
        <v>200</v>
      </c>
      <c r="D202">
        <v>135.10314637483</v>
      </c>
      <c r="E202">
        <v>420.04514363884999</v>
      </c>
      <c r="F202">
        <v>101.79523679168</v>
      </c>
      <c r="G202">
        <v>105.34656446756</v>
      </c>
      <c r="I202" s="6">
        <f t="shared" si="23"/>
        <v>314.69857917129002</v>
      </c>
      <c r="J202" s="6">
        <f t="shared" si="24"/>
        <v>33.307909583150007</v>
      </c>
      <c r="K202" s="6">
        <f t="shared" si="19"/>
        <v>274.72908767151</v>
      </c>
      <c r="L202" s="7">
        <f t="shared" si="22"/>
        <v>8.2481636076762825</v>
      </c>
      <c r="M202" s="7">
        <f t="shared" si="20"/>
        <v>8.270127752331506</v>
      </c>
      <c r="P202" s="5">
        <f t="shared" si="21"/>
        <v>12.457344811719425</v>
      </c>
    </row>
    <row r="203" spans="1:16" x14ac:dyDescent="0.15">
      <c r="A203" s="5">
        <v>101</v>
      </c>
      <c r="B203" s="5">
        <v>201</v>
      </c>
      <c r="D203">
        <v>135.40273597811</v>
      </c>
      <c r="E203">
        <v>422.27359781121999</v>
      </c>
      <c r="F203">
        <v>101.90610457159001</v>
      </c>
      <c r="G203">
        <v>105.41308513551</v>
      </c>
      <c r="I203" s="6">
        <f t="shared" si="23"/>
        <v>316.86051267570997</v>
      </c>
      <c r="J203" s="6">
        <f t="shared" si="24"/>
        <v>33.496631406519995</v>
      </c>
      <c r="K203" s="6">
        <f t="shared" si="19"/>
        <v>276.66455498788599</v>
      </c>
      <c r="L203" s="7">
        <f t="shared" si="22"/>
        <v>8.2594739641202928</v>
      </c>
      <c r="M203" s="7">
        <f t="shared" si="20"/>
        <v>8.2815473831270356</v>
      </c>
      <c r="P203" s="5">
        <f t="shared" si="21"/>
        <v>12.611552792436948</v>
      </c>
    </row>
    <row r="204" spans="1:16" x14ac:dyDescent="0.15">
      <c r="A204" s="5">
        <v>101.5</v>
      </c>
      <c r="B204" s="5">
        <v>202</v>
      </c>
      <c r="D204">
        <v>134.98577291382</v>
      </c>
      <c r="E204">
        <v>418.36689466484</v>
      </c>
      <c r="F204">
        <v>101.72515740487</v>
      </c>
      <c r="G204">
        <v>105.37558171366</v>
      </c>
      <c r="I204" s="6">
        <f t="shared" si="23"/>
        <v>312.99131295118002</v>
      </c>
      <c r="J204" s="6">
        <f t="shared" si="24"/>
        <v>33.260615508949996</v>
      </c>
      <c r="K204" s="6">
        <f t="shared" si="19"/>
        <v>273.07857434044001</v>
      </c>
      <c r="L204" s="7">
        <f t="shared" si="22"/>
        <v>8.2102682154802018</v>
      </c>
      <c r="M204" s="7">
        <f t="shared" si="20"/>
        <v>8.2324509088384623</v>
      </c>
      <c r="P204" s="5">
        <f t="shared" si="21"/>
        <v>11.940670387002164</v>
      </c>
    </row>
    <row r="205" spans="1:16" x14ac:dyDescent="0.15">
      <c r="A205" s="5">
        <v>102</v>
      </c>
      <c r="B205" s="5">
        <v>203</v>
      </c>
      <c r="D205">
        <v>135.66183310534001</v>
      </c>
      <c r="E205">
        <v>420.60766073871002</v>
      </c>
      <c r="F205">
        <v>101.61237339173</v>
      </c>
      <c r="G205">
        <v>105.48946071722</v>
      </c>
      <c r="I205" s="6">
        <f t="shared" si="23"/>
        <v>315.11820002149</v>
      </c>
      <c r="J205" s="6">
        <f t="shared" si="24"/>
        <v>34.049459713610005</v>
      </c>
      <c r="K205" s="6">
        <f t="shared" si="19"/>
        <v>274.25884836515797</v>
      </c>
      <c r="L205" s="7">
        <f t="shared" si="22"/>
        <v>8.054719536578526</v>
      </c>
      <c r="M205" s="7">
        <f t="shared" si="20"/>
        <v>8.0770115042883059</v>
      </c>
      <c r="P205" s="5">
        <f t="shared" si="21"/>
        <v>9.8198842035208589</v>
      </c>
    </row>
    <row r="206" spans="1:16" x14ac:dyDescent="0.15">
      <c r="A206" s="5">
        <v>102.5</v>
      </c>
      <c r="B206" s="5">
        <v>204</v>
      </c>
      <c r="D206">
        <v>134.31655266758</v>
      </c>
      <c r="E206">
        <v>409.26402188782998</v>
      </c>
      <c r="F206">
        <v>101.68765398303</v>
      </c>
      <c r="G206">
        <v>105.32521215439</v>
      </c>
      <c r="I206" s="6">
        <f t="shared" si="23"/>
        <v>303.93880973344</v>
      </c>
      <c r="J206" s="6">
        <f t="shared" si="24"/>
        <v>32.628898684549995</v>
      </c>
      <c r="K206" s="6">
        <f t="shared" si="19"/>
        <v>264.78413131197999</v>
      </c>
      <c r="L206" s="7">
        <f t="shared" si="22"/>
        <v>8.1150189551864056</v>
      </c>
      <c r="M206" s="7">
        <f t="shared" si="20"/>
        <v>8.1374201972477032</v>
      </c>
      <c r="P206" s="5">
        <f t="shared" si="21"/>
        <v>10.642020236809719</v>
      </c>
    </row>
    <row r="207" spans="1:16" x14ac:dyDescent="0.15">
      <c r="A207" s="5">
        <v>103</v>
      </c>
      <c r="B207" s="5">
        <v>205</v>
      </c>
      <c r="D207">
        <v>134.08645690834999</v>
      </c>
      <c r="E207">
        <v>406.65116279070003</v>
      </c>
      <c r="F207">
        <v>101.61182589652</v>
      </c>
      <c r="G207">
        <v>105.44730358609</v>
      </c>
      <c r="I207" s="6">
        <f t="shared" si="23"/>
        <v>301.20385920461001</v>
      </c>
      <c r="J207" s="6">
        <f t="shared" si="24"/>
        <v>32.474631011829985</v>
      </c>
      <c r="K207" s="6">
        <f t="shared" si="19"/>
        <v>262.23430199041405</v>
      </c>
      <c r="L207" s="7">
        <f t="shared" si="22"/>
        <v>8.0750510111996761</v>
      </c>
      <c r="M207" s="7">
        <f t="shared" si="20"/>
        <v>8.097561527612493</v>
      </c>
      <c r="P207" s="5">
        <f t="shared" si="21"/>
        <v>10.097088168034061</v>
      </c>
    </row>
    <row r="208" spans="1:16" x14ac:dyDescent="0.15">
      <c r="A208" s="5">
        <v>103.5</v>
      </c>
      <c r="B208" s="5">
        <v>206</v>
      </c>
      <c r="D208">
        <v>134.41805745554001</v>
      </c>
      <c r="E208">
        <v>404.99452804378001</v>
      </c>
      <c r="F208">
        <v>101.6162058582</v>
      </c>
      <c r="G208">
        <v>105.45606350944</v>
      </c>
      <c r="I208" s="6">
        <f t="shared" si="23"/>
        <v>299.53846453433999</v>
      </c>
      <c r="J208" s="6">
        <f t="shared" si="24"/>
        <v>32.801851597340004</v>
      </c>
      <c r="K208" s="6">
        <f t="shared" si="19"/>
        <v>260.17624261753201</v>
      </c>
      <c r="L208" s="7">
        <f t="shared" si="22"/>
        <v>7.9317547622412405</v>
      </c>
      <c r="M208" s="7">
        <f t="shared" si="20"/>
        <v>7.9543745530055752</v>
      </c>
      <c r="P208" s="5">
        <f t="shared" si="21"/>
        <v>8.143354410334668</v>
      </c>
    </row>
    <row r="209" spans="1:16" x14ac:dyDescent="0.15">
      <c r="A209" s="5">
        <v>104</v>
      </c>
      <c r="B209" s="5">
        <v>207</v>
      </c>
      <c r="D209">
        <v>133.41559507523999</v>
      </c>
      <c r="E209">
        <v>401.45143638850999</v>
      </c>
      <c r="F209">
        <v>101.72159868601</v>
      </c>
      <c r="G209">
        <v>105.40678894059999</v>
      </c>
      <c r="I209" s="6">
        <f t="shared" si="23"/>
        <v>296.04464744790999</v>
      </c>
      <c r="J209" s="6">
        <f t="shared" si="24"/>
        <v>31.693996389229994</v>
      </c>
      <c r="K209" s="6">
        <f t="shared" si="19"/>
        <v>258.01185178083398</v>
      </c>
      <c r="L209" s="7">
        <f t="shared" si="22"/>
        <v>8.1407168920013362</v>
      </c>
      <c r="M209" s="7">
        <f t="shared" si="20"/>
        <v>8.1634459571171902</v>
      </c>
      <c r="P209" s="5">
        <f t="shared" si="21"/>
        <v>10.992391771469492</v>
      </c>
    </row>
    <row r="210" spans="1:16" x14ac:dyDescent="0.15">
      <c r="A210" s="5">
        <v>104.5</v>
      </c>
      <c r="B210" s="5">
        <v>208</v>
      </c>
      <c r="D210">
        <v>132.81668946648</v>
      </c>
      <c r="E210">
        <v>396.10752393980999</v>
      </c>
      <c r="F210">
        <v>101.74650971804</v>
      </c>
      <c r="G210">
        <v>105.4360799343</v>
      </c>
      <c r="I210" s="6">
        <f t="shared" si="23"/>
        <v>290.67144400551001</v>
      </c>
      <c r="J210" s="6">
        <f t="shared" si="24"/>
        <v>31.070179748439998</v>
      </c>
      <c r="K210" s="6">
        <f t="shared" si="19"/>
        <v>253.38722830738203</v>
      </c>
      <c r="L210" s="7">
        <f t="shared" si="22"/>
        <v>8.1553190344868973</v>
      </c>
      <c r="M210" s="7">
        <f t="shared" si="20"/>
        <v>8.178157373954269</v>
      </c>
      <c r="P210" s="5">
        <f t="shared" si="21"/>
        <v>11.191480714244626</v>
      </c>
    </row>
    <row r="211" spans="1:16" x14ac:dyDescent="0.15">
      <c r="A211" s="5">
        <v>105</v>
      </c>
      <c r="B211" s="5">
        <v>209</v>
      </c>
      <c r="D211">
        <v>132.28481532148001</v>
      </c>
      <c r="E211">
        <v>387.72366621066999</v>
      </c>
      <c r="F211">
        <v>101.67916780728</v>
      </c>
      <c r="G211">
        <v>105.35614563372999</v>
      </c>
      <c r="I211" s="6">
        <f t="shared" si="23"/>
        <v>282.36752057694002</v>
      </c>
      <c r="J211" s="6">
        <f t="shared" si="24"/>
        <v>30.605647514200015</v>
      </c>
      <c r="K211" s="6">
        <f t="shared" si="19"/>
        <v>245.64074355990002</v>
      </c>
      <c r="L211" s="7">
        <f t="shared" si="22"/>
        <v>8.0259940079990386</v>
      </c>
      <c r="M211" s="7">
        <f t="shared" si="20"/>
        <v>8.0489416218179297</v>
      </c>
      <c r="P211" s="5">
        <f t="shared" si="21"/>
        <v>9.4282337918636632</v>
      </c>
    </row>
    <row r="212" spans="1:16" x14ac:dyDescent="0.15">
      <c r="A212" s="5">
        <v>105.5</v>
      </c>
      <c r="B212" s="5">
        <v>210</v>
      </c>
      <c r="D212">
        <v>133.34856361148999</v>
      </c>
      <c r="E212">
        <v>399.40984952119999</v>
      </c>
      <c r="F212">
        <v>101.73282233781001</v>
      </c>
      <c r="G212">
        <v>105.50834930194</v>
      </c>
      <c r="I212" s="6">
        <f t="shared" si="23"/>
        <v>293.90150021926002</v>
      </c>
      <c r="J212" s="6">
        <f t="shared" si="24"/>
        <v>31.615741273679987</v>
      </c>
      <c r="K212" s="6">
        <f t="shared" si="19"/>
        <v>255.96261069084403</v>
      </c>
      <c r="L212" s="7">
        <f t="shared" si="22"/>
        <v>8.0960496379040201</v>
      </c>
      <c r="M212" s="7">
        <f t="shared" si="20"/>
        <v>8.1191065260744288</v>
      </c>
      <c r="P212" s="5">
        <f t="shared" si="21"/>
        <v>10.383388236289894</v>
      </c>
    </row>
    <row r="213" spans="1:16" x14ac:dyDescent="0.15">
      <c r="A213" s="5">
        <v>106</v>
      </c>
      <c r="B213" s="5">
        <v>211</v>
      </c>
      <c r="D213">
        <v>133.18768809849999</v>
      </c>
      <c r="E213">
        <v>394.82872777018002</v>
      </c>
      <c r="F213">
        <v>101.81604160964</v>
      </c>
      <c r="G213">
        <v>105.43936490556</v>
      </c>
      <c r="I213" s="6">
        <f t="shared" si="23"/>
        <v>289.38936286462001</v>
      </c>
      <c r="J213" s="6">
        <f t="shared" si="24"/>
        <v>31.371646488859994</v>
      </c>
      <c r="K213" s="6">
        <f t="shared" si="19"/>
        <v>251.74338707798802</v>
      </c>
      <c r="L213" s="7">
        <f t="shared" si="22"/>
        <v>8.0245513147479066</v>
      </c>
      <c r="M213" s="7">
        <f t="shared" si="20"/>
        <v>8.0477174772698348</v>
      </c>
      <c r="P213" s="5">
        <f t="shared" si="21"/>
        <v>9.408563782863224</v>
      </c>
    </row>
    <row r="214" spans="1:16" x14ac:dyDescent="0.15">
      <c r="A214" s="5">
        <v>106.5</v>
      </c>
      <c r="B214" s="5">
        <v>212</v>
      </c>
      <c r="D214">
        <v>132.71326949383999</v>
      </c>
      <c r="E214">
        <v>391.39151846785001</v>
      </c>
      <c r="F214">
        <v>101.67615658363</v>
      </c>
      <c r="G214">
        <v>105.29893238434001</v>
      </c>
      <c r="I214" s="6">
        <f t="shared" si="23"/>
        <v>286.09258608351001</v>
      </c>
      <c r="J214" s="6">
        <f t="shared" si="24"/>
        <v>31.037112910209984</v>
      </c>
      <c r="K214" s="6">
        <f t="shared" si="19"/>
        <v>248.84805059125804</v>
      </c>
      <c r="L214" s="7">
        <f t="shared" si="22"/>
        <v>8.0177576861344235</v>
      </c>
      <c r="M214" s="7">
        <f t="shared" si="20"/>
        <v>8.0410331230078693</v>
      </c>
      <c r="P214" s="5">
        <f t="shared" si="21"/>
        <v>9.3159379000790583</v>
      </c>
    </row>
    <row r="215" spans="1:16" x14ac:dyDescent="0.15">
      <c r="A215" s="5">
        <v>107</v>
      </c>
      <c r="B215" s="5">
        <v>213</v>
      </c>
      <c r="D215">
        <v>132.11846785226001</v>
      </c>
      <c r="E215">
        <v>386.10998632011001</v>
      </c>
      <c r="F215">
        <v>101.77443197372</v>
      </c>
      <c r="G215">
        <v>105.36955926636</v>
      </c>
      <c r="I215" s="6">
        <f t="shared" si="23"/>
        <v>280.74042705375001</v>
      </c>
      <c r="J215" s="6">
        <f t="shared" si="24"/>
        <v>30.344035878540012</v>
      </c>
      <c r="K215" s="6">
        <f t="shared" si="19"/>
        <v>244.327583999502</v>
      </c>
      <c r="L215" s="7">
        <f t="shared" si="22"/>
        <v>8.0519145501108493</v>
      </c>
      <c r="M215" s="7">
        <f t="shared" si="20"/>
        <v>8.0752992613358145</v>
      </c>
      <c r="P215" s="5">
        <f t="shared" si="21"/>
        <v>9.7816403779383787</v>
      </c>
    </row>
    <row r="216" spans="1:16" x14ac:dyDescent="0.15">
      <c r="A216" s="5">
        <v>107.5</v>
      </c>
      <c r="B216" s="5">
        <v>214</v>
      </c>
      <c r="D216">
        <v>132.39835841313001</v>
      </c>
      <c r="E216">
        <v>388.95759233925997</v>
      </c>
      <c r="F216">
        <v>101.75088967972</v>
      </c>
      <c r="G216">
        <v>105.39802901725</v>
      </c>
      <c r="I216" s="6">
        <f t="shared" si="23"/>
        <v>283.55956332200998</v>
      </c>
      <c r="J216" s="6">
        <f t="shared" si="24"/>
        <v>30.647468733410008</v>
      </c>
      <c r="K216" s="6">
        <f t="shared" si="19"/>
        <v>246.78260084191797</v>
      </c>
      <c r="L216" s="7">
        <f t="shared" si="22"/>
        <v>8.0522996201931214</v>
      </c>
      <c r="M216" s="7">
        <f t="shared" si="20"/>
        <v>8.0757936057696043</v>
      </c>
      <c r="P216" s="5">
        <f t="shared" si="21"/>
        <v>9.7868905113109079</v>
      </c>
    </row>
    <row r="217" spans="1:16" x14ac:dyDescent="0.15">
      <c r="A217" s="5">
        <v>108</v>
      </c>
      <c r="B217" s="5">
        <v>215</v>
      </c>
      <c r="D217">
        <v>131.67004103967</v>
      </c>
      <c r="E217">
        <v>382.44240766074</v>
      </c>
      <c r="F217">
        <v>101.7618395839</v>
      </c>
      <c r="G217">
        <v>105.57131125103</v>
      </c>
      <c r="I217" s="6">
        <f t="shared" si="23"/>
        <v>276.87109640970999</v>
      </c>
      <c r="J217" s="6">
        <f t="shared" si="24"/>
        <v>29.908201455769998</v>
      </c>
      <c r="K217" s="6">
        <f t="shared" si="19"/>
        <v>240.981254662786</v>
      </c>
      <c r="L217" s="7">
        <f t="shared" si="22"/>
        <v>8.0573636304798608</v>
      </c>
      <c r="M217" s="7">
        <f t="shared" si="20"/>
        <v>8.0809668904078631</v>
      </c>
      <c r="P217" s="5">
        <f t="shared" si="21"/>
        <v>9.8559343831390507</v>
      </c>
    </row>
    <row r="218" spans="1:16" x14ac:dyDescent="0.15">
      <c r="A218" s="5">
        <v>108.5</v>
      </c>
      <c r="B218" s="5">
        <v>216</v>
      </c>
      <c r="D218">
        <v>132.80683994527999</v>
      </c>
      <c r="E218">
        <v>391.60136798906001</v>
      </c>
      <c r="F218">
        <v>101.70380509171</v>
      </c>
      <c r="G218">
        <v>105.37749794689</v>
      </c>
      <c r="I218" s="6">
        <f t="shared" si="23"/>
        <v>286.22387004217001</v>
      </c>
      <c r="J218" s="6">
        <f t="shared" si="24"/>
        <v>31.103034853569994</v>
      </c>
      <c r="K218" s="6">
        <f t="shared" si="19"/>
        <v>248.90022821788602</v>
      </c>
      <c r="L218" s="7">
        <f t="shared" si="22"/>
        <v>8.0024418642644886</v>
      </c>
      <c r="M218" s="7">
        <f t="shared" si="20"/>
        <v>8.0261543985440085</v>
      </c>
      <c r="P218" s="5">
        <f t="shared" si="21"/>
        <v>9.1071184897197401</v>
      </c>
    </row>
    <row r="219" spans="1:16" x14ac:dyDescent="0.15">
      <c r="A219" s="5">
        <v>109</v>
      </c>
      <c r="B219" s="5">
        <v>217</v>
      </c>
      <c r="D219">
        <v>132.25253077975</v>
      </c>
      <c r="E219">
        <v>386.91135430917001</v>
      </c>
      <c r="F219">
        <v>101.83383520394</v>
      </c>
      <c r="G219">
        <v>105.3892690939</v>
      </c>
      <c r="I219" s="6">
        <f t="shared" si="23"/>
        <v>281.52208521527001</v>
      </c>
      <c r="J219" s="6">
        <f t="shared" si="24"/>
        <v>30.418695575810005</v>
      </c>
      <c r="K219" s="6">
        <f t="shared" si="19"/>
        <v>245.01965052429802</v>
      </c>
      <c r="L219" s="7">
        <f t="shared" si="22"/>
        <v>8.0549032720241325</v>
      </c>
      <c r="M219" s="7">
        <f t="shared" si="20"/>
        <v>8.0787250806551718</v>
      </c>
      <c r="P219" s="5">
        <f t="shared" si="21"/>
        <v>9.8223892945136537</v>
      </c>
    </row>
    <row r="220" spans="1:16" x14ac:dyDescent="0.15">
      <c r="A220" s="5">
        <v>109.5</v>
      </c>
      <c r="B220" s="5">
        <v>218</v>
      </c>
      <c r="D220">
        <v>132.10916552667999</v>
      </c>
      <c r="E220">
        <v>381.23474692203001</v>
      </c>
      <c r="F220">
        <v>101.77580071174</v>
      </c>
      <c r="G220">
        <v>105.27703257597</v>
      </c>
      <c r="I220" s="6">
        <f t="shared" si="23"/>
        <v>275.95771434606002</v>
      </c>
      <c r="J220" s="6">
        <f t="shared" si="24"/>
        <v>30.333364814939983</v>
      </c>
      <c r="K220" s="6">
        <f t="shared" si="19"/>
        <v>239.55767656813202</v>
      </c>
      <c r="L220" s="7">
        <f t="shared" si="22"/>
        <v>7.8974976244687349</v>
      </c>
      <c r="M220" s="7">
        <f t="shared" si="20"/>
        <v>7.9214287074512919</v>
      </c>
      <c r="P220" s="5">
        <f t="shared" si="21"/>
        <v>7.6762847766576785</v>
      </c>
    </row>
    <row r="221" spans="1:16" x14ac:dyDescent="0.15">
      <c r="A221" s="5">
        <v>110</v>
      </c>
      <c r="B221" s="5">
        <v>219</v>
      </c>
      <c r="D221">
        <v>131.20547195622001</v>
      </c>
      <c r="E221">
        <v>375.46183310534002</v>
      </c>
      <c r="F221">
        <v>101.73692855188</v>
      </c>
      <c r="G221">
        <v>105.48070079387</v>
      </c>
      <c r="I221" s="6">
        <f t="shared" si="23"/>
        <v>269.98113231146999</v>
      </c>
      <c r="J221" s="6">
        <f t="shared" si="24"/>
        <v>29.468543404340011</v>
      </c>
      <c r="K221" s="6">
        <f t="shared" si="19"/>
        <v>234.61888022626198</v>
      </c>
      <c r="L221" s="7">
        <f t="shared" si="22"/>
        <v>7.961672112769179</v>
      </c>
      <c r="M221" s="7">
        <f t="shared" si="20"/>
        <v>7.9857124701032545</v>
      </c>
      <c r="P221" s="5">
        <f t="shared" si="21"/>
        <v>8.5512543944041273</v>
      </c>
    </row>
    <row r="222" spans="1:16" x14ac:dyDescent="0.15">
      <c r="A222" s="5">
        <v>110.5</v>
      </c>
      <c r="B222" s="5">
        <v>220</v>
      </c>
      <c r="D222">
        <v>131.53844049247999</v>
      </c>
      <c r="E222">
        <v>378.55458276334002</v>
      </c>
      <c r="F222">
        <v>101.63016698604</v>
      </c>
      <c r="G222">
        <v>105.53326033397001</v>
      </c>
      <c r="I222" s="6">
        <f t="shared" si="23"/>
        <v>273.02132242937</v>
      </c>
      <c r="J222" s="6">
        <f t="shared" si="24"/>
        <v>29.908273506439997</v>
      </c>
      <c r="K222" s="6">
        <f t="shared" si="19"/>
        <v>237.13139422164201</v>
      </c>
      <c r="L222" s="7">
        <f t="shared" si="22"/>
        <v>7.9286219637713859</v>
      </c>
      <c r="M222" s="7">
        <f t="shared" si="20"/>
        <v>7.95277159545698</v>
      </c>
      <c r="P222" s="5">
        <f t="shared" si="21"/>
        <v>8.1006411211096356</v>
      </c>
    </row>
    <row r="223" spans="1:16" x14ac:dyDescent="0.15">
      <c r="A223" s="5">
        <v>111</v>
      </c>
      <c r="B223" s="5">
        <v>221</v>
      </c>
      <c r="D223">
        <v>132.87523939809</v>
      </c>
      <c r="E223">
        <v>391.57729138167002</v>
      </c>
      <c r="F223">
        <v>101.75198467013</v>
      </c>
      <c r="G223">
        <v>105.55433889954</v>
      </c>
      <c r="I223" s="6">
        <f t="shared" si="23"/>
        <v>286.02295248212999</v>
      </c>
      <c r="J223" s="6">
        <f t="shared" si="24"/>
        <v>31.123254727960003</v>
      </c>
      <c r="K223" s="6">
        <f t="shared" si="19"/>
        <v>248.675046808578</v>
      </c>
      <c r="L223" s="7">
        <f t="shared" si="22"/>
        <v>7.990007760505117</v>
      </c>
      <c r="M223" s="7">
        <f t="shared" si="20"/>
        <v>8.0142666665422304</v>
      </c>
      <c r="P223" s="5">
        <f t="shared" si="21"/>
        <v>8.9375890816717494</v>
      </c>
    </row>
    <row r="224" spans="1:16" x14ac:dyDescent="0.15">
      <c r="A224" s="5">
        <v>111.5</v>
      </c>
      <c r="B224" s="5">
        <v>222</v>
      </c>
      <c r="D224">
        <v>133.13953488371999</v>
      </c>
      <c r="E224">
        <v>390.99863201094001</v>
      </c>
      <c r="F224">
        <v>101.68327402135</v>
      </c>
      <c r="G224">
        <v>105.41007391185001</v>
      </c>
      <c r="I224" s="6">
        <f t="shared" si="23"/>
        <v>285.58855809908999</v>
      </c>
      <c r="J224" s="6">
        <f t="shared" si="24"/>
        <v>31.456260862369987</v>
      </c>
      <c r="K224" s="6">
        <f t="shared" si="19"/>
        <v>247.841045064246</v>
      </c>
      <c r="L224" s="7">
        <f t="shared" si="22"/>
        <v>7.8789098980524246</v>
      </c>
      <c r="M224" s="7">
        <f t="shared" si="20"/>
        <v>7.9032780784410557</v>
      </c>
      <c r="P224" s="5">
        <f t="shared" si="21"/>
        <v>7.4228554730828167</v>
      </c>
    </row>
    <row r="225" spans="1:16" x14ac:dyDescent="0.15">
      <c r="A225" s="5">
        <v>112</v>
      </c>
      <c r="B225" s="5">
        <v>223</v>
      </c>
      <c r="D225">
        <v>133.17482900137</v>
      </c>
      <c r="E225">
        <v>388.52448700410002</v>
      </c>
      <c r="F225">
        <v>101.58226115522</v>
      </c>
      <c r="G225">
        <v>105.2789488092</v>
      </c>
      <c r="I225" s="6">
        <f t="shared" si="23"/>
        <v>283.24553819490001</v>
      </c>
      <c r="J225" s="6">
        <f t="shared" si="24"/>
        <v>31.592567846150004</v>
      </c>
      <c r="K225" s="6">
        <f t="shared" si="19"/>
        <v>245.33445677952</v>
      </c>
      <c r="L225" s="7">
        <f t="shared" si="22"/>
        <v>7.7655750546854465</v>
      </c>
      <c r="M225" s="7">
        <f t="shared" si="20"/>
        <v>7.7900525094255961</v>
      </c>
      <c r="P225" s="5">
        <f t="shared" si="21"/>
        <v>5.8776223562420178</v>
      </c>
    </row>
    <row r="226" spans="1:16" x14ac:dyDescent="0.15">
      <c r="A226" s="5">
        <v>112.5</v>
      </c>
      <c r="B226" s="5">
        <v>224</v>
      </c>
      <c r="D226">
        <v>133.3781121751</v>
      </c>
      <c r="E226">
        <v>396.45088919288997</v>
      </c>
      <c r="F226">
        <v>101.63016698604</v>
      </c>
      <c r="G226">
        <v>105.41719134957999</v>
      </c>
      <c r="I226" s="6">
        <f t="shared" si="23"/>
        <v>291.03369784330999</v>
      </c>
      <c r="J226" s="6">
        <f t="shared" si="24"/>
        <v>31.747945189060005</v>
      </c>
      <c r="K226" s="6">
        <f t="shared" si="19"/>
        <v>252.93616361643799</v>
      </c>
      <c r="L226" s="7">
        <f t="shared" si="22"/>
        <v>7.9670089547589695</v>
      </c>
      <c r="M226" s="7">
        <f t="shared" si="20"/>
        <v>7.9915956838506377</v>
      </c>
      <c r="P226" s="5">
        <f t="shared" si="21"/>
        <v>8.6240181159303315</v>
      </c>
    </row>
    <row r="227" spans="1:16" x14ac:dyDescent="0.15">
      <c r="A227" s="5">
        <v>113</v>
      </c>
      <c r="B227" s="5">
        <v>225</v>
      </c>
      <c r="D227">
        <v>133.21805745553999</v>
      </c>
      <c r="E227">
        <v>391.26511627907001</v>
      </c>
      <c r="F227">
        <v>101.77744319737</v>
      </c>
      <c r="G227">
        <v>105.46181220914001</v>
      </c>
      <c r="I227" s="6">
        <f t="shared" si="23"/>
        <v>285.80330406992999</v>
      </c>
      <c r="J227" s="6">
        <f t="shared" si="24"/>
        <v>31.440614258169987</v>
      </c>
      <c r="K227" s="6">
        <f t="shared" si="19"/>
        <v>248.07456696012602</v>
      </c>
      <c r="L227" s="7">
        <f t="shared" si="22"/>
        <v>7.8902582794056801</v>
      </c>
      <c r="M227" s="7">
        <f t="shared" si="20"/>
        <v>7.9149542828488668</v>
      </c>
      <c r="P227" s="5">
        <f t="shared" si="21"/>
        <v>7.5775818940900601</v>
      </c>
    </row>
    <row r="228" spans="1:16" x14ac:dyDescent="0.15">
      <c r="A228" s="5">
        <v>113.5</v>
      </c>
      <c r="B228" s="5">
        <v>226</v>
      </c>
      <c r="D228">
        <v>133.06265389877001</v>
      </c>
      <c r="E228">
        <v>391.90369357045</v>
      </c>
      <c r="F228">
        <v>101.58445113605001</v>
      </c>
      <c r="G228">
        <v>105.34218450589</v>
      </c>
      <c r="I228" s="6">
        <f t="shared" si="23"/>
        <v>286.56150906456003</v>
      </c>
      <c r="J228" s="6">
        <f t="shared" si="24"/>
        <v>31.478202762720002</v>
      </c>
      <c r="K228" s="6">
        <f t="shared" si="19"/>
        <v>248.78766574929602</v>
      </c>
      <c r="L228" s="7">
        <f t="shared" si="22"/>
        <v>7.9034901587182773</v>
      </c>
      <c r="M228" s="7">
        <f t="shared" si="20"/>
        <v>7.9282954365129825</v>
      </c>
      <c r="P228" s="5">
        <f t="shared" si="21"/>
        <v>7.7579883560786351</v>
      </c>
    </row>
    <row r="229" spans="1:16" x14ac:dyDescent="0.15">
      <c r="A229" s="5">
        <v>114</v>
      </c>
      <c r="B229" s="5">
        <v>227</v>
      </c>
      <c r="D229">
        <v>131.67414500684001</v>
      </c>
      <c r="E229">
        <v>378.08016415869002</v>
      </c>
      <c r="F229">
        <v>101.75034218451</v>
      </c>
      <c r="G229">
        <v>105.2789488092</v>
      </c>
      <c r="I229" s="6">
        <f t="shared" si="23"/>
        <v>272.80121534949001</v>
      </c>
      <c r="J229" s="6">
        <f t="shared" si="24"/>
        <v>29.923802822330003</v>
      </c>
      <c r="K229" s="6">
        <f t="shared" si="19"/>
        <v>236.892651962694</v>
      </c>
      <c r="L229" s="7">
        <f t="shared" si="22"/>
        <v>7.9165289709073301</v>
      </c>
      <c r="M229" s="7">
        <f t="shared" si="20"/>
        <v>7.9414435230535538</v>
      </c>
      <c r="P229" s="5">
        <f t="shared" si="21"/>
        <v>7.9357624968479712</v>
      </c>
    </row>
    <row r="230" spans="1:16" x14ac:dyDescent="0.15">
      <c r="A230" s="5">
        <v>114.5</v>
      </c>
      <c r="B230" s="5">
        <v>228</v>
      </c>
      <c r="D230">
        <v>132.39835841313001</v>
      </c>
      <c r="E230">
        <v>384.20683994528002</v>
      </c>
      <c r="F230">
        <v>101.84560635094</v>
      </c>
      <c r="G230">
        <v>105.36134683822</v>
      </c>
      <c r="I230" s="6">
        <f t="shared" si="23"/>
        <v>278.84549310706001</v>
      </c>
      <c r="J230" s="6">
        <f t="shared" si="24"/>
        <v>30.552752062190009</v>
      </c>
      <c r="K230" s="6">
        <f t="shared" si="19"/>
        <v>242.182190632432</v>
      </c>
      <c r="L230" s="7">
        <f t="shared" si="22"/>
        <v>7.9266898817975902</v>
      </c>
      <c r="M230" s="7">
        <f t="shared" si="20"/>
        <v>7.9517137082953324</v>
      </c>
      <c r="P230" s="5">
        <f t="shared" si="21"/>
        <v>8.0742986745886363</v>
      </c>
    </row>
    <row r="231" spans="1:16" x14ac:dyDescent="0.15">
      <c r="A231" s="5">
        <v>115</v>
      </c>
      <c r="B231" s="5">
        <v>229</v>
      </c>
      <c r="D231">
        <v>133.03228454172</v>
      </c>
      <c r="E231">
        <v>386.91217510259997</v>
      </c>
      <c r="F231">
        <v>101.69778264439999</v>
      </c>
      <c r="G231">
        <v>105.35368190528</v>
      </c>
      <c r="I231" s="6">
        <f t="shared" si="23"/>
        <v>281.55849319731999</v>
      </c>
      <c r="J231" s="6">
        <f t="shared" si="24"/>
        <v>31.33450189732001</v>
      </c>
      <c r="K231" s="6">
        <f t="shared" si="19"/>
        <v>243.95709092053599</v>
      </c>
      <c r="L231" s="7">
        <f t="shared" si="22"/>
        <v>7.7855742440061331</v>
      </c>
      <c r="M231" s="7">
        <f t="shared" si="20"/>
        <v>7.8107073448553939</v>
      </c>
      <c r="P231" s="5">
        <f t="shared" si="21"/>
        <v>6.1502958671430612</v>
      </c>
    </row>
    <row r="232" spans="1:16" x14ac:dyDescent="0.15">
      <c r="A232" s="5">
        <v>115.5</v>
      </c>
      <c r="B232" s="5">
        <v>230</v>
      </c>
      <c r="D232">
        <v>132.49904240766</v>
      </c>
      <c r="E232">
        <v>383.44158686730998</v>
      </c>
      <c r="F232">
        <v>101.64467560909</v>
      </c>
      <c r="G232">
        <v>105.38187790857</v>
      </c>
      <c r="I232" s="6">
        <f t="shared" si="23"/>
        <v>278.05970895873998</v>
      </c>
      <c r="J232" s="6">
        <f t="shared" si="24"/>
        <v>30.854366798569998</v>
      </c>
      <c r="K232" s="6">
        <f t="shared" si="19"/>
        <v>241.03446880045598</v>
      </c>
      <c r="L232" s="7">
        <f t="shared" si="22"/>
        <v>7.8120050355927955</v>
      </c>
      <c r="M232" s="7">
        <f t="shared" si="20"/>
        <v>7.8372474107935748</v>
      </c>
      <c r="P232" s="5">
        <f t="shared" si="21"/>
        <v>6.5106593109939732</v>
      </c>
    </row>
    <row r="233" spans="1:16" x14ac:dyDescent="0.15">
      <c r="A233" s="5">
        <v>116</v>
      </c>
      <c r="B233" s="5">
        <v>231</v>
      </c>
      <c r="D233">
        <v>133.02106703146001</v>
      </c>
      <c r="E233">
        <v>388.85225718193999</v>
      </c>
      <c r="F233">
        <v>101.58664111688999</v>
      </c>
      <c r="G233">
        <v>105.48809197919999</v>
      </c>
      <c r="I233" s="6">
        <f t="shared" si="23"/>
        <v>283.36416520273997</v>
      </c>
      <c r="J233" s="6">
        <f t="shared" si="24"/>
        <v>31.434425914570014</v>
      </c>
      <c r="K233" s="6">
        <f t="shared" si="19"/>
        <v>245.64285410525596</v>
      </c>
      <c r="L233" s="7">
        <f t="shared" si="22"/>
        <v>7.814453324926137</v>
      </c>
      <c r="M233" s="7">
        <f t="shared" si="20"/>
        <v>7.8398049744784348</v>
      </c>
      <c r="P233" s="5">
        <f t="shared" si="21"/>
        <v>6.5440398464506417</v>
      </c>
    </row>
    <row r="234" spans="1:16" x14ac:dyDescent="0.15">
      <c r="A234" s="5">
        <v>116.5</v>
      </c>
      <c r="B234" s="5">
        <v>232</v>
      </c>
      <c r="D234">
        <v>132.07058823528999</v>
      </c>
      <c r="E234">
        <v>381.16114911081002</v>
      </c>
      <c r="F234">
        <v>101.71092252942999</v>
      </c>
      <c r="G234">
        <v>105.23624418286001</v>
      </c>
      <c r="I234" s="6">
        <f t="shared" si="23"/>
        <v>275.92490492795002</v>
      </c>
      <c r="J234" s="6">
        <f t="shared" si="24"/>
        <v>30.359665705859996</v>
      </c>
      <c r="K234" s="6">
        <f t="shared" si="19"/>
        <v>239.49330608091805</v>
      </c>
      <c r="L234" s="7">
        <f t="shared" si="22"/>
        <v>7.888535677607651</v>
      </c>
      <c r="M234" s="7">
        <f t="shared" si="20"/>
        <v>7.9139966015114673</v>
      </c>
      <c r="P234" s="5">
        <f t="shared" si="21"/>
        <v>7.5540955480876635</v>
      </c>
    </row>
    <row r="235" spans="1:16" x14ac:dyDescent="0.15">
      <c r="A235" s="5">
        <v>117</v>
      </c>
      <c r="B235" s="5">
        <v>233</v>
      </c>
      <c r="D235">
        <v>132.79808481532001</v>
      </c>
      <c r="E235">
        <v>387.01723666211001</v>
      </c>
      <c r="F235">
        <v>101.65097180399999</v>
      </c>
      <c r="G235">
        <v>105.21872433615999</v>
      </c>
      <c r="I235" s="6">
        <f t="shared" si="23"/>
        <v>281.79851232595001</v>
      </c>
      <c r="J235" s="6">
        <f t="shared" si="24"/>
        <v>31.147113011320016</v>
      </c>
      <c r="K235" s="6">
        <f t="shared" si="19"/>
        <v>244.42197671236599</v>
      </c>
      <c r="L235" s="7">
        <f t="shared" si="22"/>
        <v>7.847339707649116</v>
      </c>
      <c r="M235" s="7">
        <f t="shared" si="20"/>
        <v>7.8729099059044509</v>
      </c>
      <c r="P235" s="5">
        <f t="shared" si="21"/>
        <v>6.9924202929837742</v>
      </c>
    </row>
    <row r="236" spans="1:16" x14ac:dyDescent="0.15">
      <c r="A236" s="5">
        <v>117.5</v>
      </c>
      <c r="B236" s="5">
        <v>234</v>
      </c>
      <c r="D236">
        <v>132.13242134063</v>
      </c>
      <c r="E236">
        <v>381.63857729137999</v>
      </c>
      <c r="F236">
        <v>101.71283876266</v>
      </c>
      <c r="G236">
        <v>105.27949630441</v>
      </c>
      <c r="I236" s="6">
        <f t="shared" si="23"/>
        <v>276.35908098696996</v>
      </c>
      <c r="J236" s="6">
        <f t="shared" si="24"/>
        <v>30.419582577970004</v>
      </c>
      <c r="K236" s="6">
        <f t="shared" si="19"/>
        <v>239.85558189340594</v>
      </c>
      <c r="L236" s="7">
        <f t="shared" si="22"/>
        <v>7.8849070751914399</v>
      </c>
      <c r="M236" s="7">
        <f t="shared" si="20"/>
        <v>7.9105865477982933</v>
      </c>
      <c r="P236" s="5">
        <f t="shared" si="21"/>
        <v>7.5046223547183279</v>
      </c>
    </row>
    <row r="237" spans="1:16" x14ac:dyDescent="0.15">
      <c r="A237" s="5">
        <v>118</v>
      </c>
      <c r="B237" s="5">
        <v>235</v>
      </c>
      <c r="D237">
        <v>133.32257181943001</v>
      </c>
      <c r="E237">
        <v>390.96744186046999</v>
      </c>
      <c r="F237">
        <v>101.73993977553</v>
      </c>
      <c r="G237">
        <v>105.4188338352</v>
      </c>
      <c r="I237" s="6">
        <f t="shared" si="23"/>
        <v>285.54860802526997</v>
      </c>
      <c r="J237" s="6">
        <f t="shared" si="24"/>
        <v>31.582632043900006</v>
      </c>
      <c r="K237" s="6">
        <f t="shared" si="19"/>
        <v>247.64944957258996</v>
      </c>
      <c r="L237" s="7">
        <f t="shared" si="22"/>
        <v>7.8413176339564119</v>
      </c>
      <c r="M237" s="7">
        <f t="shared" si="20"/>
        <v>7.8671063809147839</v>
      </c>
      <c r="P237" s="5">
        <f t="shared" si="21"/>
        <v>6.910313966054014</v>
      </c>
    </row>
    <row r="238" spans="1:16" x14ac:dyDescent="0.15">
      <c r="A238" s="5">
        <v>118.5</v>
      </c>
      <c r="B238" s="5">
        <v>236</v>
      </c>
      <c r="D238">
        <v>132.78522571818999</v>
      </c>
      <c r="E238">
        <v>387.41121751025997</v>
      </c>
      <c r="F238">
        <v>101.86695866411</v>
      </c>
      <c r="G238">
        <v>105.25841773885</v>
      </c>
      <c r="I238" s="6">
        <f t="shared" si="23"/>
        <v>282.15279977140995</v>
      </c>
      <c r="J238" s="6">
        <f t="shared" si="24"/>
        <v>30.91826705407999</v>
      </c>
      <c r="K238" s="6">
        <f t="shared" si="19"/>
        <v>245.05087930651396</v>
      </c>
      <c r="L238" s="7">
        <f t="shared" si="22"/>
        <v>7.9257637201298747</v>
      </c>
      <c r="M238" s="7">
        <f t="shared" si="20"/>
        <v>7.9516617414397652</v>
      </c>
      <c r="P238" s="5">
        <f t="shared" si="21"/>
        <v>8.0616711750661079</v>
      </c>
    </row>
    <row r="239" spans="1:16" x14ac:dyDescent="0.15">
      <c r="A239" s="5">
        <v>119</v>
      </c>
      <c r="B239" s="5">
        <v>237</v>
      </c>
      <c r="D239">
        <v>128.45964432285001</v>
      </c>
      <c r="E239">
        <v>344.73296853624998</v>
      </c>
      <c r="F239">
        <v>101.78018067342001</v>
      </c>
      <c r="G239">
        <v>105.25047905831001</v>
      </c>
      <c r="I239" s="6">
        <f t="shared" si="23"/>
        <v>239.48248947793996</v>
      </c>
      <c r="J239" s="6">
        <f t="shared" si="24"/>
        <v>26.679463649430005</v>
      </c>
      <c r="K239" s="6">
        <f t="shared" si="19"/>
        <v>207.46713309862395</v>
      </c>
      <c r="L239" s="7">
        <f t="shared" si="22"/>
        <v>7.7762857538950705</v>
      </c>
      <c r="M239" s="7">
        <f t="shared" si="20"/>
        <v>7.8022930495564795</v>
      </c>
      <c r="P239" s="5">
        <f t="shared" si="21"/>
        <v>6.0236544733875013</v>
      </c>
    </row>
    <row r="240" spans="1:16" x14ac:dyDescent="0.15">
      <c r="A240" s="5">
        <v>119.5</v>
      </c>
      <c r="B240" s="5">
        <v>238</v>
      </c>
      <c r="D240">
        <v>122.45800273598</v>
      </c>
      <c r="E240">
        <v>295.58495212038002</v>
      </c>
      <c r="F240">
        <v>101.75800711744</v>
      </c>
      <c r="G240">
        <v>105.32439091158</v>
      </c>
      <c r="I240" s="6">
        <f t="shared" si="23"/>
        <v>190.26056120880003</v>
      </c>
      <c r="J240" s="6">
        <f t="shared" si="24"/>
        <v>20.699995618540001</v>
      </c>
      <c r="K240" s="6">
        <f t="shared" si="19"/>
        <v>165.42056646655203</v>
      </c>
      <c r="L240" s="7">
        <f t="shared" si="22"/>
        <v>7.9913334048434628</v>
      </c>
      <c r="M240" s="7">
        <f t="shared" si="20"/>
        <v>8.0174499748563903</v>
      </c>
      <c r="P240" s="5">
        <f t="shared" si="21"/>
        <v>8.9556632190853573</v>
      </c>
    </row>
    <row r="241" spans="1:16" x14ac:dyDescent="0.15">
      <c r="A241" s="5">
        <v>120</v>
      </c>
      <c r="B241" s="5">
        <v>239</v>
      </c>
      <c r="D241">
        <v>116.26128590971</v>
      </c>
      <c r="E241">
        <v>241.16251709986</v>
      </c>
      <c r="F241">
        <v>101.70325759649999</v>
      </c>
      <c r="G241">
        <v>105.4883657268</v>
      </c>
      <c r="I241" s="6">
        <f t="shared" si="23"/>
        <v>135.67415137306</v>
      </c>
      <c r="J241" s="6">
        <f t="shared" si="24"/>
        <v>14.558028313210002</v>
      </c>
      <c r="K241" s="6">
        <f t="shared" si="19"/>
        <v>118.20451739720799</v>
      </c>
      <c r="L241" s="7">
        <f t="shared" si="22"/>
        <v>8.1195416614177649</v>
      </c>
      <c r="M241" s="7">
        <f t="shared" si="20"/>
        <v>8.1457675057822119</v>
      </c>
      <c r="P241" s="5">
        <f t="shared" si="21"/>
        <v>10.70368384562426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FF8B-ABE6-E949-9D3E-EEBC0447D154}">
  <sheetPr>
    <pageSetUpPr fitToPage="1"/>
  </sheetPr>
  <dimension ref="A1:Y798"/>
  <sheetViews>
    <sheetView topLeftCell="A11" zoomScale="66" zoomScaleNormal="80" zoomScalePageLayoutView="75" workbookViewId="0">
      <selection activeCell="P41" sqref="P41:P2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187.01311953352999</v>
      </c>
      <c r="E2">
        <v>891.77623906706003</v>
      </c>
      <c r="F2">
        <v>102.28928046990001</v>
      </c>
      <c r="G2">
        <v>107.23127753304</v>
      </c>
      <c r="I2" s="6">
        <f>E2-G2</f>
        <v>784.54496153401999</v>
      </c>
      <c r="J2" s="6">
        <f>D2-F2</f>
        <v>84.723839063629981</v>
      </c>
      <c r="K2" s="6">
        <f>I2-1.2*J2</f>
        <v>682.87635465766402</v>
      </c>
      <c r="L2" s="7">
        <f t="shared" ref="L2:L65" si="0">K2/J2</f>
        <v>8.0600261060503264</v>
      </c>
      <c r="M2" s="7">
        <f>L2+ABS($N$2)*A2</f>
        <v>8.063895116300543</v>
      </c>
      <c r="N2" s="5">
        <f>LINEST(V64:V83,U64:U83)</f>
        <v>-7.7380205004314454E-3</v>
      </c>
      <c r="O2" s="8">
        <f>AVERAGE(L41:L60)</f>
        <v>7.0650123251411854</v>
      </c>
      <c r="P2" s="5">
        <f>(L2-$O$2)/$O$2*100</f>
        <v>14.083680751247055</v>
      </c>
    </row>
    <row r="3" spans="1:16" x14ac:dyDescent="0.15">
      <c r="A3" s="5">
        <v>1</v>
      </c>
      <c r="B3" s="5">
        <v>1</v>
      </c>
      <c r="D3">
        <v>159.40233236152</v>
      </c>
      <c r="E3">
        <v>675.14431486881006</v>
      </c>
      <c r="F3">
        <v>102.20778267254001</v>
      </c>
      <c r="G3">
        <v>106.76211453745</v>
      </c>
      <c r="I3" s="6">
        <f t="shared" ref="I3:I66" si="1">E3-G3</f>
        <v>568.38220033136008</v>
      </c>
      <c r="J3" s="6">
        <f t="shared" ref="J3:J66" si="2">D3-F3</f>
        <v>57.19454968897999</v>
      </c>
      <c r="K3" s="6">
        <f t="shared" ref="K3:K66" si="3">I3-1.2*J3</f>
        <v>499.74874070458407</v>
      </c>
      <c r="L3" s="7">
        <f t="shared" si="0"/>
        <v>8.7376986692295535</v>
      </c>
      <c r="M3" s="7">
        <f t="shared" ref="M3:M66" si="4">L3+ABS($N$2)*A3</f>
        <v>8.7454366897299849</v>
      </c>
      <c r="P3" s="5">
        <f t="shared" ref="P3:P66" si="5">(L3-$O$2)/$O$2*100</f>
        <v>23.67563235715858</v>
      </c>
    </row>
    <row r="4" spans="1:16" ht="15" x14ac:dyDescent="0.15">
      <c r="A4" s="5">
        <v>1.5</v>
      </c>
      <c r="B4" s="5">
        <v>2</v>
      </c>
      <c r="D4">
        <v>147.80029154518999</v>
      </c>
      <c r="E4">
        <v>572.14504373177999</v>
      </c>
      <c r="F4">
        <v>102.17914831131</v>
      </c>
      <c r="G4">
        <v>106.76725403818</v>
      </c>
      <c r="I4" s="6">
        <f t="shared" si="1"/>
        <v>465.37778969359999</v>
      </c>
      <c r="J4" s="6">
        <f t="shared" si="2"/>
        <v>45.621143233879991</v>
      </c>
      <c r="K4" s="6">
        <f t="shared" si="3"/>
        <v>410.63241781294403</v>
      </c>
      <c r="L4" s="7">
        <f t="shared" si="0"/>
        <v>9.0009234470036876</v>
      </c>
      <c r="M4" s="7">
        <f t="shared" si="4"/>
        <v>9.0125304777543356</v>
      </c>
      <c r="N4" s="3" t="s">
        <v>15</v>
      </c>
      <c r="P4" s="5">
        <f t="shared" si="5"/>
        <v>27.40138350464683</v>
      </c>
    </row>
    <row r="5" spans="1:16" x14ac:dyDescent="0.15">
      <c r="A5" s="5">
        <v>2</v>
      </c>
      <c r="B5" s="5">
        <v>3</v>
      </c>
      <c r="D5">
        <v>164.95189504372999</v>
      </c>
      <c r="E5">
        <v>717.19169096209998</v>
      </c>
      <c r="F5">
        <v>101.97650513950001</v>
      </c>
      <c r="G5">
        <v>106.77092511012999</v>
      </c>
      <c r="I5" s="6">
        <f t="shared" si="1"/>
        <v>610.42076585197003</v>
      </c>
      <c r="J5" s="6">
        <f t="shared" si="2"/>
        <v>62.975389904229985</v>
      </c>
      <c r="K5" s="6">
        <f t="shared" si="3"/>
        <v>534.850297966894</v>
      </c>
      <c r="L5" s="7">
        <f t="shared" si="0"/>
        <v>8.4930049465397381</v>
      </c>
      <c r="M5" s="7">
        <f t="shared" si="4"/>
        <v>8.5084809875406009</v>
      </c>
      <c r="N5" s="5">
        <f>RSQ(V64:V83,U64:U83)</f>
        <v>0.16284297585521321</v>
      </c>
      <c r="P5" s="5">
        <f t="shared" si="5"/>
        <v>20.212174525399941</v>
      </c>
    </row>
    <row r="6" spans="1:16" x14ac:dyDescent="0.15">
      <c r="A6" s="5">
        <v>2.5</v>
      </c>
      <c r="B6" s="5">
        <v>4</v>
      </c>
      <c r="D6">
        <v>185.40014577260001</v>
      </c>
      <c r="E6">
        <v>904.29518950437</v>
      </c>
      <c r="F6">
        <v>101.86343612335</v>
      </c>
      <c r="G6">
        <v>106.72099853157</v>
      </c>
      <c r="I6" s="6">
        <f t="shared" si="1"/>
        <v>797.57419097280001</v>
      </c>
      <c r="J6" s="6">
        <f t="shared" si="2"/>
        <v>83.536709649250014</v>
      </c>
      <c r="K6" s="6">
        <f t="shared" si="3"/>
        <v>697.33013939369994</v>
      </c>
      <c r="L6" s="7">
        <f t="shared" si="0"/>
        <v>8.3475892493445905</v>
      </c>
      <c r="M6" s="7">
        <f t="shared" si="4"/>
        <v>8.3669343005956698</v>
      </c>
      <c r="P6" s="5">
        <f t="shared" si="5"/>
        <v>18.153923378722123</v>
      </c>
    </row>
    <row r="7" spans="1:16" x14ac:dyDescent="0.15">
      <c r="A7" s="5">
        <v>3</v>
      </c>
      <c r="B7" s="5">
        <v>5</v>
      </c>
      <c r="D7">
        <v>210.11516034984999</v>
      </c>
      <c r="E7">
        <v>1056.6880466472001</v>
      </c>
      <c r="F7">
        <v>101.76725403818</v>
      </c>
      <c r="G7">
        <v>106.83700440529</v>
      </c>
      <c r="I7" s="6">
        <f t="shared" si="1"/>
        <v>949.85104224191002</v>
      </c>
      <c r="J7" s="6">
        <f t="shared" si="2"/>
        <v>108.34790631166999</v>
      </c>
      <c r="K7" s="6">
        <f t="shared" si="3"/>
        <v>819.83355466790601</v>
      </c>
      <c r="L7" s="7">
        <f t="shared" si="0"/>
        <v>7.5666764829732847</v>
      </c>
      <c r="M7" s="7">
        <f t="shared" si="4"/>
        <v>7.5898905444745788</v>
      </c>
      <c r="P7" s="5">
        <f t="shared" si="5"/>
        <v>7.1006834064096855</v>
      </c>
    </row>
    <row r="8" spans="1:16" x14ac:dyDescent="0.15">
      <c r="A8" s="5">
        <v>3.5</v>
      </c>
      <c r="B8" s="5">
        <v>6</v>
      </c>
      <c r="D8">
        <v>190.38046647229999</v>
      </c>
      <c r="E8">
        <v>855.31632653061001</v>
      </c>
      <c r="F8">
        <v>102.10792951542</v>
      </c>
      <c r="G8">
        <v>106.95741556535</v>
      </c>
      <c r="I8" s="6">
        <f t="shared" si="1"/>
        <v>748.35891096526007</v>
      </c>
      <c r="J8" s="6">
        <f t="shared" si="2"/>
        <v>88.272536956879989</v>
      </c>
      <c r="K8" s="6">
        <f t="shared" si="3"/>
        <v>642.43186661700406</v>
      </c>
      <c r="L8" s="7">
        <f t="shared" si="0"/>
        <v>7.2778226248422415</v>
      </c>
      <c r="M8" s="7">
        <f t="shared" si="4"/>
        <v>7.3049056965937513</v>
      </c>
      <c r="P8" s="5">
        <f t="shared" si="5"/>
        <v>3.0121716694500376</v>
      </c>
    </row>
    <row r="9" spans="1:16" x14ac:dyDescent="0.15">
      <c r="A9" s="5">
        <v>4</v>
      </c>
      <c r="B9" s="5">
        <v>7</v>
      </c>
      <c r="D9">
        <v>174.96355685130999</v>
      </c>
      <c r="E9">
        <v>723.75874635569005</v>
      </c>
      <c r="F9">
        <v>101.95521292217001</v>
      </c>
      <c r="G9">
        <v>106.89427312775</v>
      </c>
      <c r="I9" s="6">
        <f t="shared" si="1"/>
        <v>616.86447322794004</v>
      </c>
      <c r="J9" s="6">
        <f t="shared" si="2"/>
        <v>73.008343929139983</v>
      </c>
      <c r="K9" s="6">
        <f t="shared" si="3"/>
        <v>529.25446051297206</v>
      </c>
      <c r="L9" s="7">
        <f t="shared" si="0"/>
        <v>7.2492325127474855</v>
      </c>
      <c r="M9" s="7">
        <f t="shared" si="4"/>
        <v>7.280184594749211</v>
      </c>
      <c r="P9" s="5">
        <f t="shared" si="5"/>
        <v>2.6074998758423069</v>
      </c>
    </row>
    <row r="10" spans="1:16" x14ac:dyDescent="0.15">
      <c r="A10" s="5">
        <v>4.5</v>
      </c>
      <c r="B10" s="5">
        <v>8</v>
      </c>
      <c r="D10">
        <v>178.19897959183999</v>
      </c>
      <c r="E10">
        <v>758.00072886297005</v>
      </c>
      <c r="F10">
        <v>102.10866372981</v>
      </c>
      <c r="G10">
        <v>106.82232011747</v>
      </c>
      <c r="I10" s="6">
        <f t="shared" si="1"/>
        <v>651.17840874550006</v>
      </c>
      <c r="J10" s="6">
        <f t="shared" si="2"/>
        <v>76.090315862029982</v>
      </c>
      <c r="K10" s="6">
        <f t="shared" si="3"/>
        <v>559.87002971106403</v>
      </c>
      <c r="L10" s="7">
        <f t="shared" si="0"/>
        <v>7.3579669550359457</v>
      </c>
      <c r="M10" s="7">
        <f t="shared" si="4"/>
        <v>7.3927880472878869</v>
      </c>
      <c r="P10" s="5">
        <f t="shared" si="5"/>
        <v>4.1465551143098107</v>
      </c>
    </row>
    <row r="11" spans="1:16" x14ac:dyDescent="0.15">
      <c r="A11" s="5">
        <v>5</v>
      </c>
      <c r="B11" s="5">
        <v>9</v>
      </c>
      <c r="D11">
        <v>189.59329446064001</v>
      </c>
      <c r="E11">
        <v>850.32434402332001</v>
      </c>
      <c r="F11">
        <v>101.96182085169001</v>
      </c>
      <c r="G11">
        <v>106.72393538913001</v>
      </c>
      <c r="I11" s="6">
        <f t="shared" si="1"/>
        <v>743.60040863418999</v>
      </c>
      <c r="J11" s="6">
        <f t="shared" si="2"/>
        <v>87.631473608950003</v>
      </c>
      <c r="K11" s="6">
        <f t="shared" si="3"/>
        <v>638.44264030344993</v>
      </c>
      <c r="L11" s="7">
        <f t="shared" si="0"/>
        <v>7.285540388747318</v>
      </c>
      <c r="M11" s="7">
        <f t="shared" si="4"/>
        <v>7.3242304912494749</v>
      </c>
      <c r="P11" s="5">
        <f t="shared" si="5"/>
        <v>3.1214108830549798</v>
      </c>
    </row>
    <row r="12" spans="1:16" x14ac:dyDescent="0.15">
      <c r="A12" s="5">
        <v>5.5</v>
      </c>
      <c r="B12" s="5">
        <v>10</v>
      </c>
      <c r="D12">
        <v>173.97448979591999</v>
      </c>
      <c r="E12">
        <v>714.38119533528004</v>
      </c>
      <c r="F12">
        <v>101.95227606461</v>
      </c>
      <c r="G12">
        <v>106.92437591777001</v>
      </c>
      <c r="I12" s="6">
        <f t="shared" si="1"/>
        <v>607.45681941751002</v>
      </c>
      <c r="J12" s="6">
        <f t="shared" si="2"/>
        <v>72.022213731309989</v>
      </c>
      <c r="K12" s="6">
        <f t="shared" si="3"/>
        <v>521.03016293993801</v>
      </c>
      <c r="L12" s="7">
        <f t="shared" si="0"/>
        <v>7.2342980859172368</v>
      </c>
      <c r="M12" s="7">
        <f t="shared" si="4"/>
        <v>7.2768571986696093</v>
      </c>
      <c r="P12" s="5">
        <f t="shared" si="5"/>
        <v>2.3961141606737173</v>
      </c>
    </row>
    <row r="13" spans="1:16" x14ac:dyDescent="0.15">
      <c r="A13" s="5">
        <v>6</v>
      </c>
      <c r="B13" s="5">
        <v>11</v>
      </c>
      <c r="D13">
        <v>163.21282798834</v>
      </c>
      <c r="E13">
        <v>625.38265306122003</v>
      </c>
      <c r="F13">
        <v>102.24816446401999</v>
      </c>
      <c r="G13">
        <v>106.78854625551</v>
      </c>
      <c r="I13" s="6">
        <f t="shared" si="1"/>
        <v>518.59410680571</v>
      </c>
      <c r="J13" s="6">
        <f t="shared" si="2"/>
        <v>60.964663524320002</v>
      </c>
      <c r="K13" s="6">
        <f t="shared" si="3"/>
        <v>445.43651057652602</v>
      </c>
      <c r="L13" s="7">
        <f t="shared" si="0"/>
        <v>7.306470417881215</v>
      </c>
      <c r="M13" s="7">
        <f t="shared" si="4"/>
        <v>7.3528985408838032</v>
      </c>
      <c r="P13" s="5">
        <f t="shared" si="5"/>
        <v>3.4176598939649319</v>
      </c>
    </row>
    <row r="14" spans="1:16" x14ac:dyDescent="0.15">
      <c r="A14" s="5">
        <v>6.5</v>
      </c>
      <c r="B14" s="5">
        <v>12</v>
      </c>
      <c r="D14">
        <v>172.08600583090001</v>
      </c>
      <c r="E14">
        <v>697.99708454811002</v>
      </c>
      <c r="F14">
        <v>102.01908957416001</v>
      </c>
      <c r="G14">
        <v>106.90308370044001</v>
      </c>
      <c r="I14" s="6">
        <f t="shared" si="1"/>
        <v>591.09400084767003</v>
      </c>
      <c r="J14" s="6">
        <f t="shared" si="2"/>
        <v>70.066916256740001</v>
      </c>
      <c r="K14" s="6">
        <f t="shared" si="3"/>
        <v>507.01370133958204</v>
      </c>
      <c r="L14" s="7">
        <f t="shared" si="0"/>
        <v>7.2361355176782238</v>
      </c>
      <c r="M14" s="7">
        <f t="shared" si="4"/>
        <v>7.2864326509310287</v>
      </c>
      <c r="P14" s="5">
        <f t="shared" si="5"/>
        <v>2.4221216419975424</v>
      </c>
    </row>
    <row r="15" spans="1:16" x14ac:dyDescent="0.15">
      <c r="A15" s="5">
        <v>7</v>
      </c>
      <c r="B15" s="5">
        <v>13</v>
      </c>
      <c r="D15">
        <v>180.98833819242</v>
      </c>
      <c r="E15">
        <v>779.48323615159995</v>
      </c>
      <c r="F15">
        <v>102.19676945668</v>
      </c>
      <c r="G15">
        <v>106.68575624082</v>
      </c>
      <c r="I15" s="6">
        <f t="shared" si="1"/>
        <v>672.79747991078</v>
      </c>
      <c r="J15" s="6">
        <f t="shared" si="2"/>
        <v>78.79156873574</v>
      </c>
      <c r="K15" s="6">
        <f t="shared" si="3"/>
        <v>578.24759742789206</v>
      </c>
      <c r="L15" s="7">
        <f t="shared" si="0"/>
        <v>7.3389527167212991</v>
      </c>
      <c r="M15" s="7">
        <f t="shared" si="4"/>
        <v>7.3931188602243196</v>
      </c>
      <c r="P15" s="5">
        <f t="shared" si="5"/>
        <v>3.8774226989708671</v>
      </c>
    </row>
    <row r="16" spans="1:16" x14ac:dyDescent="0.15">
      <c r="A16" s="5">
        <v>7.5</v>
      </c>
      <c r="B16" s="5">
        <v>14</v>
      </c>
      <c r="D16">
        <v>188.24562682216001</v>
      </c>
      <c r="E16">
        <v>848.08746355685003</v>
      </c>
      <c r="F16">
        <v>102.14977973568</v>
      </c>
      <c r="G16">
        <v>106.81350954478999</v>
      </c>
      <c r="I16" s="6">
        <f t="shared" si="1"/>
        <v>741.27395401206002</v>
      </c>
      <c r="J16" s="6">
        <f t="shared" si="2"/>
        <v>86.095847086480006</v>
      </c>
      <c r="K16" s="6">
        <f t="shared" si="3"/>
        <v>637.95893750828395</v>
      </c>
      <c r="L16" s="7">
        <f t="shared" si="0"/>
        <v>7.4098688740175636</v>
      </c>
      <c r="M16" s="7">
        <f t="shared" si="4"/>
        <v>7.4679040277707998</v>
      </c>
      <c r="P16" s="5">
        <f t="shared" si="5"/>
        <v>4.8811882132065021</v>
      </c>
    </row>
    <row r="17" spans="1:16" x14ac:dyDescent="0.15">
      <c r="A17" s="5">
        <v>8</v>
      </c>
      <c r="B17" s="5">
        <v>15</v>
      </c>
      <c r="D17">
        <v>178.72886297375999</v>
      </c>
      <c r="E17">
        <v>752.58819241982997</v>
      </c>
      <c r="F17">
        <v>102.04992657856</v>
      </c>
      <c r="G17">
        <v>107.16152716593</v>
      </c>
      <c r="I17" s="6">
        <f t="shared" si="1"/>
        <v>645.42666525389996</v>
      </c>
      <c r="J17" s="6">
        <f t="shared" si="2"/>
        <v>76.678936395199983</v>
      </c>
      <c r="K17" s="6">
        <f t="shared" si="3"/>
        <v>553.41194157965992</v>
      </c>
      <c r="L17" s="7">
        <f t="shared" si="0"/>
        <v>7.2172615792086408</v>
      </c>
      <c r="M17" s="7">
        <f t="shared" si="4"/>
        <v>7.2791657432120926</v>
      </c>
      <c r="P17" s="5">
        <f t="shared" si="5"/>
        <v>2.1549750667195453</v>
      </c>
    </row>
    <row r="18" spans="1:16" x14ac:dyDescent="0.15">
      <c r="A18" s="5">
        <v>8.5</v>
      </c>
      <c r="B18" s="5">
        <v>16</v>
      </c>
      <c r="D18">
        <v>178.28571428570999</v>
      </c>
      <c r="E18">
        <v>753.37463556851003</v>
      </c>
      <c r="F18">
        <v>102.0550660793</v>
      </c>
      <c r="G18">
        <v>107.09691629955999</v>
      </c>
      <c r="I18" s="6">
        <f t="shared" si="1"/>
        <v>646.27771926895002</v>
      </c>
      <c r="J18" s="6">
        <f t="shared" si="2"/>
        <v>76.230648206409981</v>
      </c>
      <c r="K18" s="6">
        <f t="shared" si="3"/>
        <v>554.80094142125802</v>
      </c>
      <c r="L18" s="7">
        <f t="shared" si="0"/>
        <v>7.2779250140838583</v>
      </c>
      <c r="M18" s="7">
        <f t="shared" si="4"/>
        <v>7.3436981883375259</v>
      </c>
      <c r="P18" s="5">
        <f t="shared" si="5"/>
        <v>3.0136209130876233</v>
      </c>
    </row>
    <row r="19" spans="1:16" x14ac:dyDescent="0.15">
      <c r="A19" s="5">
        <v>9</v>
      </c>
      <c r="B19" s="5">
        <v>17</v>
      </c>
      <c r="D19">
        <v>173.31778425656</v>
      </c>
      <c r="E19">
        <v>710.78206997084999</v>
      </c>
      <c r="F19">
        <v>102.09985315711999</v>
      </c>
      <c r="G19">
        <v>107.07121879589</v>
      </c>
      <c r="I19" s="6">
        <f t="shared" si="1"/>
        <v>603.71085117496</v>
      </c>
      <c r="J19" s="6">
        <f t="shared" si="2"/>
        <v>71.217931099440008</v>
      </c>
      <c r="K19" s="6">
        <f t="shared" si="3"/>
        <v>518.24933385563202</v>
      </c>
      <c r="L19" s="7">
        <f t="shared" si="0"/>
        <v>7.2769501424018062</v>
      </c>
      <c r="M19" s="7">
        <f t="shared" si="4"/>
        <v>7.3465923269056894</v>
      </c>
      <c r="P19" s="5">
        <f t="shared" si="5"/>
        <v>2.9998223287796666</v>
      </c>
    </row>
    <row r="20" spans="1:16" x14ac:dyDescent="0.15">
      <c r="A20" s="5">
        <v>9.5</v>
      </c>
      <c r="B20" s="5">
        <v>18</v>
      </c>
      <c r="D20">
        <v>169.61953352770001</v>
      </c>
      <c r="E20">
        <v>671.64285714285995</v>
      </c>
      <c r="F20">
        <v>101.94787077827</v>
      </c>
      <c r="G20">
        <v>107.06975036711</v>
      </c>
      <c r="I20" s="6">
        <f t="shared" si="1"/>
        <v>564.57310677574992</v>
      </c>
      <c r="J20" s="6">
        <f t="shared" si="2"/>
        <v>67.671662749430013</v>
      </c>
      <c r="K20" s="6">
        <f t="shared" si="3"/>
        <v>483.36711147643393</v>
      </c>
      <c r="L20" s="7">
        <f t="shared" si="0"/>
        <v>7.1428289454954355</v>
      </c>
      <c r="M20" s="7">
        <f t="shared" si="4"/>
        <v>7.2163401402495344</v>
      </c>
      <c r="P20" s="5">
        <f t="shared" si="5"/>
        <v>1.101436441622839</v>
      </c>
    </row>
    <row r="21" spans="1:16" x14ac:dyDescent="0.15">
      <c r="A21" s="40">
        <v>10</v>
      </c>
      <c r="B21" s="5">
        <v>19</v>
      </c>
      <c r="D21">
        <v>174.24854227405001</v>
      </c>
      <c r="E21">
        <v>715.60932944605997</v>
      </c>
      <c r="F21">
        <v>102.03744493392</v>
      </c>
      <c r="G21">
        <v>107.3362701909</v>
      </c>
      <c r="I21" s="6">
        <f t="shared" si="1"/>
        <v>608.27305925515998</v>
      </c>
      <c r="J21" s="6">
        <f t="shared" si="2"/>
        <v>72.21109734013001</v>
      </c>
      <c r="K21" s="6">
        <f t="shared" si="3"/>
        <v>521.619742447004</v>
      </c>
      <c r="L21" s="7">
        <f t="shared" si="0"/>
        <v>7.2235398942916111</v>
      </c>
      <c r="M21" s="7">
        <f t="shared" si="4"/>
        <v>7.3009200992959258</v>
      </c>
      <c r="P21" s="5">
        <f t="shared" si="5"/>
        <v>2.2438399517902865</v>
      </c>
    </row>
    <row r="22" spans="1:16" x14ac:dyDescent="0.15">
      <c r="A22" s="5">
        <v>10.5</v>
      </c>
      <c r="B22" s="5">
        <v>20</v>
      </c>
      <c r="D22">
        <v>180.33965014577001</v>
      </c>
      <c r="E22">
        <v>764.86443148687999</v>
      </c>
      <c r="F22">
        <v>101.99339207049</v>
      </c>
      <c r="G22">
        <v>106.96549192364</v>
      </c>
      <c r="I22" s="6">
        <f t="shared" si="1"/>
        <v>657.89893956323999</v>
      </c>
      <c r="J22" s="6">
        <f t="shared" si="2"/>
        <v>78.346258075280005</v>
      </c>
      <c r="K22" s="6">
        <f t="shared" si="3"/>
        <v>563.883429872904</v>
      </c>
      <c r="L22" s="7">
        <f t="shared" si="0"/>
        <v>7.1973243359126275</v>
      </c>
      <c r="M22" s="7">
        <f t="shared" si="4"/>
        <v>7.2785735511671579</v>
      </c>
      <c r="P22" s="5">
        <f t="shared" si="5"/>
        <v>1.8727782016827277</v>
      </c>
    </row>
    <row r="23" spans="1:16" x14ac:dyDescent="0.15">
      <c r="A23" s="5">
        <v>11</v>
      </c>
      <c r="B23" s="5">
        <v>21</v>
      </c>
      <c r="D23">
        <v>187.12026239067001</v>
      </c>
      <c r="E23">
        <v>816.79008746355998</v>
      </c>
      <c r="F23">
        <v>102.16666666667</v>
      </c>
      <c r="G23">
        <v>106.99853157122</v>
      </c>
      <c r="I23" s="6">
        <f t="shared" si="1"/>
        <v>709.79155589233994</v>
      </c>
      <c r="J23" s="6">
        <f t="shared" si="2"/>
        <v>84.95359572400001</v>
      </c>
      <c r="K23" s="6">
        <f t="shared" si="3"/>
        <v>607.84724102353994</v>
      </c>
      <c r="L23" s="7">
        <f t="shared" si="0"/>
        <v>7.1550501876145853</v>
      </c>
      <c r="M23" s="7">
        <f t="shared" si="4"/>
        <v>7.2401684131193313</v>
      </c>
      <c r="P23" s="5">
        <f t="shared" si="5"/>
        <v>1.2744190431628251</v>
      </c>
    </row>
    <row r="24" spans="1:16" x14ac:dyDescent="0.15">
      <c r="A24" s="5">
        <v>11.5</v>
      </c>
      <c r="B24" s="5">
        <v>22</v>
      </c>
      <c r="D24">
        <v>183.09329446064001</v>
      </c>
      <c r="E24">
        <v>786.41690962099005</v>
      </c>
      <c r="F24">
        <v>102.00073421438999</v>
      </c>
      <c r="G24">
        <v>107.02790014684</v>
      </c>
      <c r="I24" s="6">
        <f t="shared" si="1"/>
        <v>679.38900947415004</v>
      </c>
      <c r="J24" s="6">
        <f t="shared" si="2"/>
        <v>81.092560246250017</v>
      </c>
      <c r="K24" s="6">
        <f t="shared" si="3"/>
        <v>582.07793717865002</v>
      </c>
      <c r="L24" s="7">
        <f t="shared" si="0"/>
        <v>7.1779449978035093</v>
      </c>
      <c r="M24" s="7">
        <f t="shared" si="4"/>
        <v>7.266932233558471</v>
      </c>
      <c r="P24" s="5">
        <f t="shared" si="5"/>
        <v>1.59847807003036</v>
      </c>
    </row>
    <row r="25" spans="1:16" x14ac:dyDescent="0.15">
      <c r="A25" s="5">
        <v>12</v>
      </c>
      <c r="B25" s="5">
        <v>23</v>
      </c>
      <c r="D25">
        <v>185.9387755102</v>
      </c>
      <c r="E25">
        <v>808.49198250729</v>
      </c>
      <c r="F25">
        <v>102.02936857562</v>
      </c>
      <c r="G25">
        <v>107.00513950073</v>
      </c>
      <c r="I25" s="6">
        <f t="shared" si="1"/>
        <v>701.48684300655998</v>
      </c>
      <c r="J25" s="6">
        <f t="shared" si="2"/>
        <v>83.909406934580005</v>
      </c>
      <c r="K25" s="6">
        <f t="shared" si="3"/>
        <v>600.79555468506396</v>
      </c>
      <c r="L25" s="7">
        <f t="shared" si="0"/>
        <v>7.1600500662991742</v>
      </c>
      <c r="M25" s="7">
        <f t="shared" si="4"/>
        <v>7.2529063123043516</v>
      </c>
      <c r="P25" s="5">
        <f t="shared" si="5"/>
        <v>1.3451886109213489</v>
      </c>
    </row>
    <row r="26" spans="1:16" x14ac:dyDescent="0.15">
      <c r="A26" s="5">
        <v>12.5</v>
      </c>
      <c r="B26" s="5">
        <v>24</v>
      </c>
      <c r="D26">
        <v>182.29883381924</v>
      </c>
      <c r="E26">
        <v>781.69241982507003</v>
      </c>
      <c r="F26">
        <v>102.12555066079</v>
      </c>
      <c r="G26">
        <v>107.05139500734001</v>
      </c>
      <c r="I26" s="6">
        <f t="shared" si="1"/>
        <v>674.64102481773</v>
      </c>
      <c r="J26" s="6">
        <f t="shared" si="2"/>
        <v>80.173283158450005</v>
      </c>
      <c r="K26" s="6">
        <f t="shared" si="3"/>
        <v>578.43308502758998</v>
      </c>
      <c r="L26" s="7">
        <f t="shared" si="0"/>
        <v>7.2147860514132507</v>
      </c>
      <c r="M26" s="7">
        <f t="shared" si="4"/>
        <v>7.3115113076686438</v>
      </c>
      <c r="P26" s="5">
        <f t="shared" si="5"/>
        <v>2.1199358101483887</v>
      </c>
    </row>
    <row r="27" spans="1:16" x14ac:dyDescent="0.15">
      <c r="A27" s="5">
        <v>13</v>
      </c>
      <c r="B27" s="5">
        <v>25</v>
      </c>
      <c r="D27">
        <v>180.92565597667999</v>
      </c>
      <c r="E27">
        <v>766.11224489795995</v>
      </c>
      <c r="F27">
        <v>102.10646108664</v>
      </c>
      <c r="G27">
        <v>106.76651982379001</v>
      </c>
      <c r="I27" s="6">
        <f t="shared" si="1"/>
        <v>659.34572507416999</v>
      </c>
      <c r="J27" s="6">
        <f t="shared" si="2"/>
        <v>78.819194890039995</v>
      </c>
      <c r="K27" s="6">
        <f t="shared" si="3"/>
        <v>564.76269120612199</v>
      </c>
      <c r="L27" s="7">
        <f t="shared" si="0"/>
        <v>7.1652938347571009</v>
      </c>
      <c r="M27" s="7">
        <f t="shared" si="4"/>
        <v>7.2658881012627097</v>
      </c>
      <c r="P27" s="5">
        <f t="shared" si="5"/>
        <v>1.4194102572059071</v>
      </c>
    </row>
    <row r="28" spans="1:16" x14ac:dyDescent="0.15">
      <c r="A28" s="5">
        <v>13.5</v>
      </c>
      <c r="B28" s="5">
        <v>26</v>
      </c>
      <c r="D28">
        <v>183.07069970846001</v>
      </c>
      <c r="E28">
        <v>782.00728862973995</v>
      </c>
      <c r="F28">
        <v>102.04772393539</v>
      </c>
      <c r="G28">
        <v>106.99118942731</v>
      </c>
      <c r="I28" s="6">
        <f t="shared" si="1"/>
        <v>675.01609920242993</v>
      </c>
      <c r="J28" s="6">
        <f t="shared" si="2"/>
        <v>81.022975773070016</v>
      </c>
      <c r="K28" s="6">
        <f t="shared" si="3"/>
        <v>577.78852827474589</v>
      </c>
      <c r="L28" s="7">
        <f t="shared" si="0"/>
        <v>7.1311689401907667</v>
      </c>
      <c r="M28" s="7">
        <f t="shared" si="4"/>
        <v>7.2356322169465912</v>
      </c>
      <c r="P28" s="5">
        <f t="shared" si="5"/>
        <v>0.93639773018031236</v>
      </c>
    </row>
    <row r="29" spans="1:16" x14ac:dyDescent="0.15">
      <c r="A29" s="5">
        <v>14</v>
      </c>
      <c r="B29" s="5">
        <v>27</v>
      </c>
      <c r="D29">
        <v>180.93950437318</v>
      </c>
      <c r="E29">
        <v>767.67201166180996</v>
      </c>
      <c r="F29">
        <v>102.17107195301</v>
      </c>
      <c r="G29">
        <v>106.96769456681</v>
      </c>
      <c r="I29" s="6">
        <f t="shared" si="1"/>
        <v>660.70431709499996</v>
      </c>
      <c r="J29" s="6">
        <f t="shared" si="2"/>
        <v>78.768432420170001</v>
      </c>
      <c r="K29" s="6">
        <f t="shared" si="3"/>
        <v>566.18219819079593</v>
      </c>
      <c r="L29" s="7">
        <f t="shared" si="0"/>
        <v>7.1879327897582401</v>
      </c>
      <c r="M29" s="7">
        <f t="shared" si="4"/>
        <v>7.2962650767642803</v>
      </c>
      <c r="P29" s="5">
        <f t="shared" si="5"/>
        <v>1.7398478439964837</v>
      </c>
    </row>
    <row r="30" spans="1:16" x14ac:dyDescent="0.15">
      <c r="A30" s="5">
        <v>14.5</v>
      </c>
      <c r="B30" s="5">
        <v>28</v>
      </c>
      <c r="D30">
        <v>183.43586005831</v>
      </c>
      <c r="E30">
        <v>795.16253644314997</v>
      </c>
      <c r="F30">
        <v>102.01762114537</v>
      </c>
      <c r="G30">
        <v>106.6872246696</v>
      </c>
      <c r="I30" s="6">
        <f t="shared" si="1"/>
        <v>688.47531177354995</v>
      </c>
      <c r="J30" s="6">
        <f t="shared" si="2"/>
        <v>81.418238912939998</v>
      </c>
      <c r="K30" s="6">
        <f t="shared" si="3"/>
        <v>590.773425078022</v>
      </c>
      <c r="L30" s="7">
        <f t="shared" si="0"/>
        <v>7.2560329597614146</v>
      </c>
      <c r="M30" s="7">
        <f t="shared" si="4"/>
        <v>7.3682342570176704</v>
      </c>
      <c r="P30" s="5">
        <f t="shared" si="5"/>
        <v>2.7037551504400517</v>
      </c>
    </row>
    <row r="31" spans="1:16" x14ac:dyDescent="0.15">
      <c r="A31" s="5">
        <v>15</v>
      </c>
      <c r="B31" s="5">
        <v>29</v>
      </c>
      <c r="D31">
        <v>172.45553935859999</v>
      </c>
      <c r="E31">
        <v>697.77769679300002</v>
      </c>
      <c r="F31">
        <v>102.03377386197</v>
      </c>
      <c r="G31">
        <v>107.12187958884</v>
      </c>
      <c r="I31" s="6">
        <f t="shared" si="1"/>
        <v>590.65581720416003</v>
      </c>
      <c r="J31" s="6">
        <f t="shared" si="2"/>
        <v>70.421765496629988</v>
      </c>
      <c r="K31" s="6">
        <f t="shared" si="3"/>
        <v>506.14969860820406</v>
      </c>
      <c r="L31" s="7">
        <f t="shared" si="0"/>
        <v>7.1874042781904652</v>
      </c>
      <c r="M31" s="7">
        <f t="shared" si="4"/>
        <v>7.3034745856969367</v>
      </c>
      <c r="P31" s="5">
        <f t="shared" si="5"/>
        <v>1.7323671554505604</v>
      </c>
    </row>
    <row r="32" spans="1:16" x14ac:dyDescent="0.15">
      <c r="A32" s="5">
        <v>15.5</v>
      </c>
      <c r="B32" s="5">
        <v>30</v>
      </c>
      <c r="D32">
        <v>174.35641399417</v>
      </c>
      <c r="E32">
        <v>712.44679300292</v>
      </c>
      <c r="F32">
        <v>102.11380323054</v>
      </c>
      <c r="G32">
        <v>106.86417033774001</v>
      </c>
      <c r="I32" s="6">
        <f t="shared" si="1"/>
        <v>605.58262266518</v>
      </c>
      <c r="J32" s="6">
        <f t="shared" si="2"/>
        <v>72.242610763629997</v>
      </c>
      <c r="K32" s="6">
        <f t="shared" si="3"/>
        <v>518.89148974882403</v>
      </c>
      <c r="L32" s="7">
        <f t="shared" si="0"/>
        <v>7.1826237211523383</v>
      </c>
      <c r="M32" s="7">
        <f t="shared" si="4"/>
        <v>7.3025630389090255</v>
      </c>
      <c r="P32" s="5">
        <f t="shared" si="5"/>
        <v>1.6647019226368096</v>
      </c>
    </row>
    <row r="33" spans="1:16" x14ac:dyDescent="0.15">
      <c r="A33" s="5">
        <v>16</v>
      </c>
      <c r="B33" s="5">
        <v>31</v>
      </c>
      <c r="D33">
        <v>178.16763848396999</v>
      </c>
      <c r="E33">
        <v>743.85787172011999</v>
      </c>
      <c r="F33">
        <v>102.14464023495</v>
      </c>
      <c r="G33">
        <v>106.95521292217001</v>
      </c>
      <c r="I33" s="6">
        <f t="shared" si="1"/>
        <v>636.90265879794993</v>
      </c>
      <c r="J33" s="6">
        <f t="shared" si="2"/>
        <v>76.022998249019992</v>
      </c>
      <c r="K33" s="6">
        <f t="shared" si="3"/>
        <v>545.67506089912592</v>
      </c>
      <c r="L33" s="7">
        <f t="shared" si="0"/>
        <v>7.1777629594628651</v>
      </c>
      <c r="M33" s="7">
        <f t="shared" si="4"/>
        <v>7.301571287469768</v>
      </c>
      <c r="P33" s="5">
        <f t="shared" si="5"/>
        <v>1.595901452577106</v>
      </c>
    </row>
    <row r="34" spans="1:16" x14ac:dyDescent="0.15">
      <c r="A34" s="5">
        <v>16.5</v>
      </c>
      <c r="B34" s="5">
        <v>32</v>
      </c>
      <c r="D34">
        <v>181.36516034984999</v>
      </c>
      <c r="E34">
        <v>772.36224489795995</v>
      </c>
      <c r="F34">
        <v>102.03671071953001</v>
      </c>
      <c r="G34">
        <v>106.87444933921</v>
      </c>
      <c r="I34" s="6">
        <f t="shared" si="1"/>
        <v>665.48779555874989</v>
      </c>
      <c r="J34" s="6">
        <f t="shared" si="2"/>
        <v>79.32844963031998</v>
      </c>
      <c r="K34" s="6">
        <f t="shared" si="3"/>
        <v>570.29365600236588</v>
      </c>
      <c r="L34" s="7">
        <f t="shared" si="0"/>
        <v>7.1890180466150824</v>
      </c>
      <c r="M34" s="7">
        <f t="shared" si="4"/>
        <v>7.3166953848722009</v>
      </c>
      <c r="P34" s="5">
        <f t="shared" si="5"/>
        <v>1.7552088484349373</v>
      </c>
    </row>
    <row r="35" spans="1:16" x14ac:dyDescent="0.15">
      <c r="A35" s="5">
        <v>17</v>
      </c>
      <c r="B35" s="5">
        <v>33</v>
      </c>
      <c r="D35">
        <v>183.46428571429001</v>
      </c>
      <c r="E35">
        <v>783.90670553936002</v>
      </c>
      <c r="F35">
        <v>102.10572687225</v>
      </c>
      <c r="G35">
        <v>106.7187958884</v>
      </c>
      <c r="I35" s="6">
        <f t="shared" si="1"/>
        <v>677.18790965096002</v>
      </c>
      <c r="J35" s="6">
        <f t="shared" si="2"/>
        <v>81.358558842040011</v>
      </c>
      <c r="K35" s="6">
        <f t="shared" si="3"/>
        <v>579.55763904051196</v>
      </c>
      <c r="L35" s="7">
        <f t="shared" si="0"/>
        <v>7.123499325568682</v>
      </c>
      <c r="M35" s="7">
        <f t="shared" si="4"/>
        <v>7.2550456740760163</v>
      </c>
      <c r="P35" s="5">
        <f t="shared" si="5"/>
        <v>0.82784003390012295</v>
      </c>
    </row>
    <row r="36" spans="1:16" x14ac:dyDescent="0.15">
      <c r="A36" s="5">
        <v>17.5</v>
      </c>
      <c r="B36" s="5">
        <v>34</v>
      </c>
      <c r="D36">
        <v>187.50583090379001</v>
      </c>
      <c r="E36">
        <v>820.61224489795995</v>
      </c>
      <c r="F36">
        <v>102.25550660793</v>
      </c>
      <c r="G36">
        <v>106.82672540382001</v>
      </c>
      <c r="I36" s="6">
        <f t="shared" si="1"/>
        <v>713.78551949413998</v>
      </c>
      <c r="J36" s="6">
        <f t="shared" si="2"/>
        <v>85.250324295860011</v>
      </c>
      <c r="K36" s="6">
        <f t="shared" si="3"/>
        <v>611.48513033910797</v>
      </c>
      <c r="L36" s="7">
        <f t="shared" si="0"/>
        <v>7.1728188178728534</v>
      </c>
      <c r="M36" s="7">
        <f t="shared" si="4"/>
        <v>7.3082341766304033</v>
      </c>
      <c r="P36" s="5">
        <f t="shared" si="5"/>
        <v>1.5259208019784114</v>
      </c>
    </row>
    <row r="37" spans="1:16" x14ac:dyDescent="0.15">
      <c r="A37" s="5">
        <v>18</v>
      </c>
      <c r="B37" s="5">
        <v>35</v>
      </c>
      <c r="D37">
        <v>187.12463556851</v>
      </c>
      <c r="E37">
        <v>815.49562682216003</v>
      </c>
      <c r="F37">
        <v>102.15932452276</v>
      </c>
      <c r="G37">
        <v>107.13215859031</v>
      </c>
      <c r="I37" s="6">
        <f t="shared" si="1"/>
        <v>708.36346823184999</v>
      </c>
      <c r="J37" s="6">
        <f t="shared" si="2"/>
        <v>84.965311045749999</v>
      </c>
      <c r="K37" s="6">
        <f t="shared" si="3"/>
        <v>606.40509497694995</v>
      </c>
      <c r="L37" s="7">
        <f t="shared" si="0"/>
        <v>7.1370902726458336</v>
      </c>
      <c r="M37" s="7">
        <f t="shared" si="4"/>
        <v>7.2763746416535993</v>
      </c>
      <c r="P37" s="5">
        <f t="shared" si="5"/>
        <v>1.0202097913991659</v>
      </c>
    </row>
    <row r="38" spans="1:16" x14ac:dyDescent="0.15">
      <c r="A38" s="5">
        <v>18.5</v>
      </c>
      <c r="B38" s="5">
        <v>36</v>
      </c>
      <c r="D38">
        <v>181.3221574344</v>
      </c>
      <c r="E38">
        <v>764.39358600583</v>
      </c>
      <c r="F38">
        <v>102.01027900147</v>
      </c>
      <c r="G38">
        <v>106.9684287812</v>
      </c>
      <c r="I38" s="6">
        <f t="shared" si="1"/>
        <v>657.42515722462997</v>
      </c>
      <c r="J38" s="6">
        <f t="shared" si="2"/>
        <v>79.311878432930001</v>
      </c>
      <c r="K38" s="6">
        <f t="shared" si="3"/>
        <v>562.25090310511393</v>
      </c>
      <c r="L38" s="7">
        <f t="shared" si="0"/>
        <v>7.0891134369056807</v>
      </c>
      <c r="M38" s="7">
        <f t="shared" si="4"/>
        <v>7.2322668161636621</v>
      </c>
      <c r="P38" s="5">
        <f t="shared" si="5"/>
        <v>0.34113332936066371</v>
      </c>
    </row>
    <row r="39" spans="1:16" x14ac:dyDescent="0.15">
      <c r="A39" s="5">
        <v>19</v>
      </c>
      <c r="B39" s="5">
        <v>37</v>
      </c>
      <c r="D39">
        <v>184.17201166180999</v>
      </c>
      <c r="E39">
        <v>792.19023323614999</v>
      </c>
      <c r="F39">
        <v>102.18428781204</v>
      </c>
      <c r="G39">
        <v>106.82672540382001</v>
      </c>
      <c r="I39" s="6">
        <f t="shared" si="1"/>
        <v>685.36350783233001</v>
      </c>
      <c r="J39" s="6">
        <f t="shared" si="2"/>
        <v>81.987723849769992</v>
      </c>
      <c r="K39" s="6">
        <f t="shared" si="3"/>
        <v>586.97823921260601</v>
      </c>
      <c r="L39" s="7">
        <f t="shared" si="0"/>
        <v>7.1593430290631579</v>
      </c>
      <c r="M39" s="7">
        <f t="shared" si="4"/>
        <v>7.3063654185713549</v>
      </c>
      <c r="P39" s="5">
        <f t="shared" si="5"/>
        <v>1.3351810241900381</v>
      </c>
    </row>
    <row r="40" spans="1:16" x14ac:dyDescent="0.15">
      <c r="A40" s="5">
        <v>19.5</v>
      </c>
      <c r="B40" s="5">
        <v>38</v>
      </c>
      <c r="D40">
        <v>175.65524781341</v>
      </c>
      <c r="E40">
        <v>710.33527696792999</v>
      </c>
      <c r="F40">
        <v>102.04625550661</v>
      </c>
      <c r="G40">
        <v>106.76431718062</v>
      </c>
      <c r="I40" s="6">
        <f t="shared" si="1"/>
        <v>603.57095978731002</v>
      </c>
      <c r="J40" s="6">
        <f t="shared" si="2"/>
        <v>73.608992306800005</v>
      </c>
      <c r="K40" s="6">
        <f t="shared" si="3"/>
        <v>515.24016901915002</v>
      </c>
      <c r="L40" s="7">
        <f t="shared" si="0"/>
        <v>6.9996905659521182</v>
      </c>
      <c r="M40" s="7">
        <f t="shared" si="4"/>
        <v>7.1505819657105318</v>
      </c>
      <c r="P40" s="5">
        <f t="shared" si="5"/>
        <v>-0.92458096579133375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173.34183673468999</v>
      </c>
      <c r="E41" s="41">
        <v>699.22886297375999</v>
      </c>
      <c r="F41" s="41">
        <v>101.92584434654999</v>
      </c>
      <c r="G41" s="41">
        <v>106.99412628488</v>
      </c>
      <c r="I41" s="58">
        <f t="shared" si="1"/>
        <v>592.23473668888005</v>
      </c>
      <c r="J41" s="58">
        <f t="shared" si="2"/>
        <v>71.415992388139998</v>
      </c>
      <c r="K41" s="58">
        <f t="shared" si="3"/>
        <v>506.53554582311205</v>
      </c>
      <c r="L41" s="59">
        <f t="shared" si="0"/>
        <v>7.0927467207923591</v>
      </c>
      <c r="M41" s="59">
        <f t="shared" si="4"/>
        <v>7.2475071308009884</v>
      </c>
      <c r="P41" s="57">
        <f t="shared" si="5"/>
        <v>0.39255976316530367</v>
      </c>
    </row>
    <row r="42" spans="1:16" x14ac:dyDescent="0.15">
      <c r="A42" s="5">
        <v>20.5</v>
      </c>
      <c r="B42" s="5">
        <v>40</v>
      </c>
      <c r="D42">
        <v>172.38921282799001</v>
      </c>
      <c r="E42">
        <v>696.58163265305996</v>
      </c>
      <c r="F42">
        <v>102.00660792952</v>
      </c>
      <c r="G42">
        <v>106.94493392071</v>
      </c>
      <c r="I42" s="6">
        <f t="shared" si="1"/>
        <v>589.63669873234994</v>
      </c>
      <c r="J42" s="6">
        <f t="shared" si="2"/>
        <v>70.382604898470007</v>
      </c>
      <c r="K42" s="6">
        <f t="shared" si="3"/>
        <v>505.17757285418594</v>
      </c>
      <c r="L42" s="7">
        <f t="shared" si="0"/>
        <v>7.1775913037451051</v>
      </c>
      <c r="M42" s="7">
        <f t="shared" si="4"/>
        <v>7.3362207240039501</v>
      </c>
      <c r="P42" s="5">
        <f t="shared" si="5"/>
        <v>1.5934717934362554</v>
      </c>
    </row>
    <row r="43" spans="1:16" x14ac:dyDescent="0.15">
      <c r="A43" s="5">
        <v>21</v>
      </c>
      <c r="B43" s="5">
        <v>41</v>
      </c>
      <c r="D43">
        <v>176.13921282799001</v>
      </c>
      <c r="E43">
        <v>723.82798833819004</v>
      </c>
      <c r="F43">
        <v>102.21439060206001</v>
      </c>
      <c r="G43">
        <v>107.21071953009999</v>
      </c>
      <c r="I43" s="6">
        <f t="shared" si="1"/>
        <v>616.6172688080901</v>
      </c>
      <c r="J43" s="6">
        <f t="shared" si="2"/>
        <v>73.924822225930001</v>
      </c>
      <c r="K43" s="6">
        <f t="shared" si="3"/>
        <v>527.90748213697407</v>
      </c>
      <c r="L43" s="7">
        <f t="shared" si="0"/>
        <v>7.1411396908548035</v>
      </c>
      <c r="M43" s="7">
        <f t="shared" si="4"/>
        <v>7.3036381213638641</v>
      </c>
      <c r="P43" s="5">
        <f t="shared" si="5"/>
        <v>1.0775262973387212</v>
      </c>
    </row>
    <row r="44" spans="1:16" x14ac:dyDescent="0.15">
      <c r="A44" s="5">
        <v>21.5</v>
      </c>
      <c r="B44" s="5">
        <v>42</v>
      </c>
      <c r="D44">
        <v>182.24489795918001</v>
      </c>
      <c r="E44">
        <v>773.74271137026005</v>
      </c>
      <c r="F44">
        <v>102.05359765051</v>
      </c>
      <c r="G44">
        <v>106.87812041116</v>
      </c>
      <c r="I44" s="6">
        <f t="shared" si="1"/>
        <v>666.86459095910004</v>
      </c>
      <c r="J44" s="6">
        <f t="shared" si="2"/>
        <v>80.191300308670009</v>
      </c>
      <c r="K44" s="6">
        <f t="shared" si="3"/>
        <v>570.63503058869605</v>
      </c>
      <c r="L44" s="7">
        <f t="shared" si="0"/>
        <v>7.1159219066435435</v>
      </c>
      <c r="M44" s="7">
        <f t="shared" si="4"/>
        <v>7.2822893474028199</v>
      </c>
      <c r="P44" s="5">
        <f t="shared" si="5"/>
        <v>0.72058729920673947</v>
      </c>
    </row>
    <row r="45" spans="1:16" x14ac:dyDescent="0.15">
      <c r="A45" s="5">
        <v>22</v>
      </c>
      <c r="B45" s="5">
        <v>43</v>
      </c>
      <c r="D45">
        <v>182.54591836735</v>
      </c>
      <c r="E45">
        <v>771.61953352770001</v>
      </c>
      <c r="F45">
        <v>102.23127753304</v>
      </c>
      <c r="G45">
        <v>106.89941262849</v>
      </c>
      <c r="I45" s="6">
        <f t="shared" si="1"/>
        <v>664.72012089920997</v>
      </c>
      <c r="J45" s="6">
        <f t="shared" si="2"/>
        <v>80.314640834309998</v>
      </c>
      <c r="K45" s="6">
        <f t="shared" si="3"/>
        <v>568.34255189803798</v>
      </c>
      <c r="L45" s="7">
        <f t="shared" si="0"/>
        <v>7.0764501464998766</v>
      </c>
      <c r="M45" s="7">
        <f t="shared" si="4"/>
        <v>7.2466865975093686</v>
      </c>
      <c r="P45" s="5">
        <f t="shared" si="5"/>
        <v>0.16189386277486265</v>
      </c>
    </row>
    <row r="46" spans="1:16" x14ac:dyDescent="0.15">
      <c r="A46" s="5">
        <v>22.5</v>
      </c>
      <c r="B46" s="5">
        <v>44</v>
      </c>
      <c r="D46">
        <v>186.08163265306001</v>
      </c>
      <c r="E46">
        <v>796.65379008746004</v>
      </c>
      <c r="F46">
        <v>102.09691629955999</v>
      </c>
      <c r="G46">
        <v>106.97944199705999</v>
      </c>
      <c r="I46" s="6">
        <f t="shared" si="1"/>
        <v>689.67434809040003</v>
      </c>
      <c r="J46" s="6">
        <f t="shared" si="2"/>
        <v>83.984716353500019</v>
      </c>
      <c r="K46" s="6">
        <f t="shared" si="3"/>
        <v>588.89268846620007</v>
      </c>
      <c r="L46" s="7">
        <f t="shared" si="0"/>
        <v>7.0119030465911463</v>
      </c>
      <c r="M46" s="7">
        <f t="shared" si="4"/>
        <v>7.186008507850854</v>
      </c>
      <c r="P46" s="5">
        <f t="shared" si="5"/>
        <v>-0.75172237649249651</v>
      </c>
    </row>
    <row r="47" spans="1:16" x14ac:dyDescent="0.15">
      <c r="A47" s="5">
        <v>23</v>
      </c>
      <c r="B47" s="5">
        <v>45</v>
      </c>
      <c r="D47">
        <v>187.17419825073</v>
      </c>
      <c r="E47">
        <v>811.72157434402004</v>
      </c>
      <c r="F47">
        <v>102.02863436123</v>
      </c>
      <c r="G47">
        <v>106.87665198238</v>
      </c>
      <c r="I47" s="6">
        <f t="shared" si="1"/>
        <v>704.8449223616401</v>
      </c>
      <c r="J47" s="6">
        <f t="shared" si="2"/>
        <v>85.145563889499996</v>
      </c>
      <c r="K47" s="6">
        <f t="shared" si="3"/>
        <v>602.67024569424007</v>
      </c>
      <c r="L47" s="7">
        <f t="shared" si="0"/>
        <v>7.0781167939221357</v>
      </c>
      <c r="M47" s="7">
        <f t="shared" si="4"/>
        <v>7.2560912654320591</v>
      </c>
      <c r="P47" s="5">
        <f t="shared" si="5"/>
        <v>0.18548401868058181</v>
      </c>
    </row>
    <row r="48" spans="1:16" x14ac:dyDescent="0.15">
      <c r="A48" s="5">
        <v>23.5</v>
      </c>
      <c r="B48" s="5">
        <v>46</v>
      </c>
      <c r="D48">
        <v>177.66909620991001</v>
      </c>
      <c r="E48">
        <v>731.54737609329004</v>
      </c>
      <c r="F48">
        <v>102.00220264316999</v>
      </c>
      <c r="G48">
        <v>107.18869309839</v>
      </c>
      <c r="I48" s="6">
        <f t="shared" si="1"/>
        <v>624.35868299490005</v>
      </c>
      <c r="J48" s="6">
        <f t="shared" si="2"/>
        <v>75.666893566740015</v>
      </c>
      <c r="K48" s="6">
        <f t="shared" si="3"/>
        <v>533.558410714812</v>
      </c>
      <c r="L48" s="7">
        <f t="shared" si="0"/>
        <v>7.0514115958018113</v>
      </c>
      <c r="M48" s="7">
        <f t="shared" si="4"/>
        <v>7.2332550775619504</v>
      </c>
      <c r="P48" s="5">
        <f t="shared" si="5"/>
        <v>-0.19250821815236208</v>
      </c>
    </row>
    <row r="49" spans="1:25" x14ac:dyDescent="0.15">
      <c r="A49" s="5">
        <v>24</v>
      </c>
      <c r="B49" s="5">
        <v>47</v>
      </c>
      <c r="D49">
        <v>176.61151603498999</v>
      </c>
      <c r="E49">
        <v>716.52332361516005</v>
      </c>
      <c r="F49">
        <v>102.10279001468</v>
      </c>
      <c r="G49">
        <v>107.22907488987001</v>
      </c>
      <c r="I49" s="6">
        <f t="shared" si="1"/>
        <v>609.29424872529</v>
      </c>
      <c r="J49" s="6">
        <f t="shared" si="2"/>
        <v>74.508726020309993</v>
      </c>
      <c r="K49" s="6">
        <f t="shared" si="3"/>
        <v>519.88377750091797</v>
      </c>
      <c r="L49" s="7">
        <f t="shared" si="0"/>
        <v>6.9774884804661035</v>
      </c>
      <c r="M49" s="7">
        <f t="shared" si="4"/>
        <v>7.1632009724764583</v>
      </c>
      <c r="P49" s="5">
        <f t="shared" si="5"/>
        <v>-1.2388349891991568</v>
      </c>
    </row>
    <row r="50" spans="1:25" x14ac:dyDescent="0.15">
      <c r="A50" s="5">
        <v>24.5</v>
      </c>
      <c r="B50" s="5">
        <v>48</v>
      </c>
      <c r="D50">
        <v>178.73396501458001</v>
      </c>
      <c r="E50">
        <v>741.74562682216003</v>
      </c>
      <c r="F50">
        <v>102.13289280470001</v>
      </c>
      <c r="G50">
        <v>107.20484581498</v>
      </c>
      <c r="I50" s="6">
        <f t="shared" si="1"/>
        <v>634.54078100718004</v>
      </c>
      <c r="J50" s="6">
        <f t="shared" si="2"/>
        <v>76.601072209880002</v>
      </c>
      <c r="K50" s="6">
        <f t="shared" si="3"/>
        <v>542.61949435532404</v>
      </c>
      <c r="L50" s="7">
        <f t="shared" si="0"/>
        <v>7.0837062550325109</v>
      </c>
      <c r="M50" s="7">
        <f t="shared" si="4"/>
        <v>7.2732877572930814</v>
      </c>
      <c r="P50" s="5">
        <f t="shared" si="5"/>
        <v>0.26459868760316696</v>
      </c>
    </row>
    <row r="51" spans="1:25" x14ac:dyDescent="0.15">
      <c r="A51" s="5">
        <v>25</v>
      </c>
      <c r="B51" s="5">
        <v>49</v>
      </c>
      <c r="D51">
        <v>179.79373177842999</v>
      </c>
      <c r="E51">
        <v>745.76895043731997</v>
      </c>
      <c r="F51">
        <v>102.13656387665</v>
      </c>
      <c r="G51">
        <v>106.92511013216</v>
      </c>
      <c r="I51" s="6">
        <f t="shared" si="1"/>
        <v>638.84384030516003</v>
      </c>
      <c r="J51" s="6">
        <f t="shared" si="2"/>
        <v>77.657167901779985</v>
      </c>
      <c r="K51" s="6">
        <f t="shared" si="3"/>
        <v>545.65523882302409</v>
      </c>
      <c r="L51" s="7">
        <f t="shared" si="0"/>
        <v>7.026463281704574</v>
      </c>
      <c r="M51" s="7">
        <f t="shared" si="4"/>
        <v>7.2199137942153602</v>
      </c>
      <c r="P51" s="5">
        <f t="shared" si="5"/>
        <v>-0.54563306704268211</v>
      </c>
    </row>
    <row r="52" spans="1:25" x14ac:dyDescent="0.15">
      <c r="A52" s="5">
        <v>25.5</v>
      </c>
      <c r="B52" s="5">
        <v>50</v>
      </c>
      <c r="D52">
        <v>179.59839650146</v>
      </c>
      <c r="E52">
        <v>750.60714285714005</v>
      </c>
      <c r="F52">
        <v>102.05653450808001</v>
      </c>
      <c r="G52">
        <v>106.82599118943</v>
      </c>
      <c r="I52" s="6">
        <f t="shared" si="1"/>
        <v>643.78115166770999</v>
      </c>
      <c r="J52" s="6">
        <f t="shared" si="2"/>
        <v>77.541861993379996</v>
      </c>
      <c r="K52" s="6">
        <f t="shared" si="3"/>
        <v>550.73091727565395</v>
      </c>
      <c r="L52" s="7">
        <f t="shared" si="0"/>
        <v>7.1023690058238689</v>
      </c>
      <c r="M52" s="7">
        <f t="shared" si="4"/>
        <v>7.2996885285848707</v>
      </c>
      <c r="P52" s="5">
        <f t="shared" si="5"/>
        <v>0.52875605821306149</v>
      </c>
    </row>
    <row r="53" spans="1:25" x14ac:dyDescent="0.15">
      <c r="A53" s="5">
        <v>26</v>
      </c>
      <c r="B53" s="5">
        <v>51</v>
      </c>
      <c r="D53">
        <v>182.75</v>
      </c>
      <c r="E53">
        <v>773.88483965014996</v>
      </c>
      <c r="F53">
        <v>102.21732745961999</v>
      </c>
      <c r="G53">
        <v>107.04992657856</v>
      </c>
      <c r="I53" s="6">
        <f t="shared" si="1"/>
        <v>666.83491307158999</v>
      </c>
      <c r="J53" s="6">
        <f t="shared" si="2"/>
        <v>80.532672540380005</v>
      </c>
      <c r="K53" s="6">
        <f t="shared" si="3"/>
        <v>570.19570602313399</v>
      </c>
      <c r="L53" s="7">
        <f t="shared" si="0"/>
        <v>7.0803027893707533</v>
      </c>
      <c r="M53" s="7">
        <f t="shared" si="4"/>
        <v>7.2814913223819708</v>
      </c>
      <c r="P53" s="5">
        <f t="shared" si="5"/>
        <v>0.21642516001219239</v>
      </c>
      <c r="S53" s="8"/>
      <c r="U53" s="13"/>
    </row>
    <row r="54" spans="1:25" x14ac:dyDescent="0.15">
      <c r="A54" s="5">
        <v>26.5</v>
      </c>
      <c r="B54" s="5">
        <v>52</v>
      </c>
      <c r="D54">
        <v>184.79446064140001</v>
      </c>
      <c r="E54">
        <v>787.91763848396999</v>
      </c>
      <c r="F54">
        <v>101.95154185022</v>
      </c>
      <c r="G54">
        <v>106.8362701909</v>
      </c>
      <c r="I54" s="6">
        <f t="shared" si="1"/>
        <v>681.08136829307</v>
      </c>
      <c r="J54" s="6">
        <f t="shared" si="2"/>
        <v>82.842918791180011</v>
      </c>
      <c r="K54" s="6">
        <f t="shared" si="3"/>
        <v>581.66986574365399</v>
      </c>
      <c r="L54" s="7">
        <f t="shared" si="0"/>
        <v>7.0213589070884144</v>
      </c>
      <c r="M54" s="7">
        <f t="shared" si="4"/>
        <v>7.2264164503498476</v>
      </c>
      <c r="P54" s="5">
        <f t="shared" si="5"/>
        <v>-0.61788169706977336</v>
      </c>
      <c r="S54" s="8"/>
    </row>
    <row r="55" spans="1:25" x14ac:dyDescent="0.15">
      <c r="A55" s="5">
        <v>27</v>
      </c>
      <c r="B55" s="5">
        <v>53</v>
      </c>
      <c r="D55">
        <v>188.1056851312</v>
      </c>
      <c r="E55">
        <v>810.69169096209998</v>
      </c>
      <c r="F55">
        <v>102.03524229075001</v>
      </c>
      <c r="G55">
        <v>106.97209985316</v>
      </c>
      <c r="I55" s="6">
        <f t="shared" si="1"/>
        <v>703.71959110893999</v>
      </c>
      <c r="J55" s="6">
        <f t="shared" si="2"/>
        <v>86.070442840449999</v>
      </c>
      <c r="K55" s="6">
        <f t="shared" si="3"/>
        <v>600.43505970039996</v>
      </c>
      <c r="L55" s="7">
        <f t="shared" si="0"/>
        <v>6.9760888858610262</v>
      </c>
      <c r="M55" s="7">
        <f t="shared" si="4"/>
        <v>7.1850154393726751</v>
      </c>
      <c r="P55" s="5">
        <f t="shared" si="5"/>
        <v>-1.2586452109038919</v>
      </c>
      <c r="S55" s="8"/>
    </row>
    <row r="56" spans="1:25" x14ac:dyDescent="0.15">
      <c r="A56" s="5">
        <v>27.5</v>
      </c>
      <c r="B56" s="5">
        <v>54</v>
      </c>
      <c r="D56">
        <v>188.28425655977</v>
      </c>
      <c r="E56">
        <v>822.20918367346997</v>
      </c>
      <c r="F56">
        <v>101.953010279</v>
      </c>
      <c r="G56">
        <v>106.71218795887999</v>
      </c>
      <c r="I56" s="6">
        <f t="shared" si="1"/>
        <v>715.49699571458996</v>
      </c>
      <c r="J56" s="6">
        <f t="shared" si="2"/>
        <v>86.331246280770003</v>
      </c>
      <c r="K56" s="6">
        <f t="shared" si="3"/>
        <v>611.89950017766591</v>
      </c>
      <c r="L56" s="7">
        <f t="shared" si="0"/>
        <v>7.0878103414332907</v>
      </c>
      <c r="M56" s="7">
        <f t="shared" si="4"/>
        <v>7.3006059051951553</v>
      </c>
      <c r="P56" s="5">
        <f t="shared" si="5"/>
        <v>0.32268898117810046</v>
      </c>
      <c r="S56" s="8"/>
    </row>
    <row r="57" spans="1:25" x14ac:dyDescent="0.15">
      <c r="A57" s="5">
        <v>28</v>
      </c>
      <c r="B57" s="5">
        <v>55</v>
      </c>
      <c r="D57">
        <v>188.67492711369999</v>
      </c>
      <c r="E57">
        <v>815.07580174927</v>
      </c>
      <c r="F57">
        <v>102.1953010279</v>
      </c>
      <c r="G57">
        <v>106.72246696035</v>
      </c>
      <c r="I57" s="6">
        <f t="shared" si="1"/>
        <v>708.35333478891994</v>
      </c>
      <c r="J57" s="6">
        <f t="shared" si="2"/>
        <v>86.479626085799993</v>
      </c>
      <c r="K57" s="6">
        <f t="shared" si="3"/>
        <v>604.57778348595991</v>
      </c>
      <c r="L57" s="7">
        <f t="shared" si="0"/>
        <v>6.9909851701501742</v>
      </c>
      <c r="M57" s="7">
        <f t="shared" si="4"/>
        <v>7.2076497441622545</v>
      </c>
      <c r="P57" s="5">
        <f t="shared" si="5"/>
        <v>-1.0477993750638201</v>
      </c>
      <c r="S57" s="8"/>
    </row>
    <row r="58" spans="1:25" x14ac:dyDescent="0.15">
      <c r="A58" s="5">
        <v>28.5</v>
      </c>
      <c r="B58" s="5">
        <v>56</v>
      </c>
      <c r="D58">
        <v>181.22521865888999</v>
      </c>
      <c r="E58">
        <v>759.74198250729</v>
      </c>
      <c r="F58">
        <v>101.98972099853</v>
      </c>
      <c r="G58">
        <v>106.89500734214</v>
      </c>
      <c r="I58" s="6">
        <f t="shared" si="1"/>
        <v>652.84697516514996</v>
      </c>
      <c r="J58" s="6">
        <f t="shared" si="2"/>
        <v>79.235497660359982</v>
      </c>
      <c r="K58" s="6">
        <f t="shared" si="3"/>
        <v>557.76437797271797</v>
      </c>
      <c r="L58" s="7">
        <f t="shared" si="0"/>
        <v>7.0393244750421617</v>
      </c>
      <c r="M58" s="7">
        <f t="shared" si="4"/>
        <v>7.2598580593044577</v>
      </c>
      <c r="P58" s="5">
        <f t="shared" si="5"/>
        <v>-0.36359243150379494</v>
      </c>
      <c r="S58" s="8"/>
    </row>
    <row r="59" spans="1:25" x14ac:dyDescent="0.15">
      <c r="A59" s="5">
        <v>29</v>
      </c>
      <c r="B59" s="5">
        <v>57</v>
      </c>
      <c r="D59">
        <v>183.70408163265</v>
      </c>
      <c r="E59">
        <v>789.48250728863002</v>
      </c>
      <c r="F59">
        <v>101.93759177680001</v>
      </c>
      <c r="G59">
        <v>107.03450807636</v>
      </c>
      <c r="I59" s="6">
        <f t="shared" si="1"/>
        <v>682.44799921227002</v>
      </c>
      <c r="J59" s="6">
        <f t="shared" si="2"/>
        <v>81.766489855849997</v>
      </c>
      <c r="K59" s="6">
        <f t="shared" si="3"/>
        <v>584.32821138525003</v>
      </c>
      <c r="L59" s="7">
        <f t="shared" si="0"/>
        <v>7.1463042184566046</v>
      </c>
      <c r="M59" s="7">
        <f t="shared" si="4"/>
        <v>7.3707068129691162</v>
      </c>
      <c r="P59" s="5">
        <f t="shared" si="5"/>
        <v>1.1506263481825514</v>
      </c>
      <c r="R59" s="3"/>
      <c r="S59" s="8"/>
    </row>
    <row r="60" spans="1:25" x14ac:dyDescent="0.15">
      <c r="A60" s="5">
        <v>29.5</v>
      </c>
      <c r="B60" s="5">
        <v>58</v>
      </c>
      <c r="D60">
        <v>178.34110787172</v>
      </c>
      <c r="E60">
        <v>732.93658892127996</v>
      </c>
      <c r="F60">
        <v>102.20851688693</v>
      </c>
      <c r="G60">
        <v>106.91629955947</v>
      </c>
      <c r="I60" s="6">
        <f t="shared" si="1"/>
        <v>626.02028936181</v>
      </c>
      <c r="J60" s="6">
        <f t="shared" si="2"/>
        <v>76.132590984789999</v>
      </c>
      <c r="K60" s="6">
        <f t="shared" si="3"/>
        <v>534.66118018006205</v>
      </c>
      <c r="L60" s="7">
        <f t="shared" si="0"/>
        <v>7.0227634875434397</v>
      </c>
      <c r="M60" s="7">
        <f t="shared" si="4"/>
        <v>7.2510350923061671</v>
      </c>
      <c r="P60" s="5">
        <f t="shared" si="5"/>
        <v>-0.59800090436362241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172.68221574344</v>
      </c>
      <c r="E61" s="16">
        <v>682.98760932945004</v>
      </c>
      <c r="F61" s="16">
        <v>102.03817914830999</v>
      </c>
      <c r="G61" s="16">
        <v>107.09985315711999</v>
      </c>
      <c r="I61" s="42">
        <f t="shared" si="1"/>
        <v>575.88775617233</v>
      </c>
      <c r="J61" s="42">
        <f t="shared" si="2"/>
        <v>70.644036595130004</v>
      </c>
      <c r="K61" s="42">
        <f t="shared" si="3"/>
        <v>491.114912258174</v>
      </c>
      <c r="L61" s="43">
        <f t="shared" si="0"/>
        <v>6.9519656000522208</v>
      </c>
      <c r="M61" s="43">
        <f t="shared" si="4"/>
        <v>7.1841062150651638</v>
      </c>
      <c r="P61" s="17">
        <f t="shared" si="5"/>
        <v>-1.6000923973859529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175.31413994169</v>
      </c>
      <c r="E62">
        <v>704.56268221573998</v>
      </c>
      <c r="F62">
        <v>101.95521292217001</v>
      </c>
      <c r="G62">
        <v>106.79295154185</v>
      </c>
      <c r="I62" s="6">
        <f t="shared" si="1"/>
        <v>597.76973067388997</v>
      </c>
      <c r="J62" s="6">
        <f t="shared" si="2"/>
        <v>73.358927019519996</v>
      </c>
      <c r="K62" s="6">
        <f t="shared" si="3"/>
        <v>509.73901825046596</v>
      </c>
      <c r="L62" s="7">
        <f t="shared" si="0"/>
        <v>6.9485615310980497</v>
      </c>
      <c r="M62" s="7">
        <f t="shared" si="4"/>
        <v>7.1845711563612085</v>
      </c>
      <c r="P62" s="5">
        <f t="shared" si="5"/>
        <v>-1.6482744641327787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170.08892128279999</v>
      </c>
      <c r="E63">
        <v>658.60276967929997</v>
      </c>
      <c r="F63">
        <v>101.95961820852</v>
      </c>
      <c r="G63">
        <v>106.8986784141</v>
      </c>
      <c r="I63" s="6">
        <f t="shared" si="1"/>
        <v>551.70409126519996</v>
      </c>
      <c r="J63" s="6">
        <f t="shared" si="2"/>
        <v>68.129303074279989</v>
      </c>
      <c r="K63" s="6">
        <f t="shared" si="3"/>
        <v>469.94892757606397</v>
      </c>
      <c r="L63" s="7">
        <f t="shared" si="0"/>
        <v>6.8978971803614115</v>
      </c>
      <c r="M63" s="7">
        <f t="shared" si="4"/>
        <v>7.1377758158747859</v>
      </c>
      <c r="P63" s="5">
        <f t="shared" si="5"/>
        <v>-2.3653907040627029</v>
      </c>
      <c r="R63" s="5">
        <v>-13</v>
      </c>
    </row>
    <row r="64" spans="1:25" x14ac:dyDescent="0.15">
      <c r="A64" s="5">
        <v>31.5</v>
      </c>
      <c r="B64" s="5">
        <v>62</v>
      </c>
      <c r="D64">
        <v>168.69970845481001</v>
      </c>
      <c r="E64">
        <v>649.14941690961996</v>
      </c>
      <c r="F64">
        <v>101.87151248165</v>
      </c>
      <c r="G64">
        <v>106.86930983847</v>
      </c>
      <c r="I64" s="6">
        <f t="shared" si="1"/>
        <v>542.28010707114993</v>
      </c>
      <c r="J64" s="6">
        <f t="shared" si="2"/>
        <v>66.828195973160007</v>
      </c>
      <c r="K64" s="6">
        <f t="shared" si="3"/>
        <v>462.0862719033579</v>
      </c>
      <c r="L64" s="7">
        <f t="shared" si="0"/>
        <v>6.9145405644190081</v>
      </c>
      <c r="M64" s="7">
        <f t="shared" si="4"/>
        <v>7.1582882101825991</v>
      </c>
      <c r="P64" s="5">
        <f t="shared" si="5"/>
        <v>-2.1298159691344951</v>
      </c>
      <c r="R64" s="5">
        <v>-13</v>
      </c>
      <c r="U64" s="40">
        <v>20</v>
      </c>
      <c r="V64" s="7">
        <f t="shared" ref="V64:V83" si="6">L41</f>
        <v>7.0927467207923591</v>
      </c>
      <c r="X64" s="40"/>
      <c r="Y64" s="7"/>
    </row>
    <row r="65" spans="1:25" x14ac:dyDescent="0.15">
      <c r="A65" s="5">
        <v>32</v>
      </c>
      <c r="B65" s="5">
        <v>63</v>
      </c>
      <c r="D65">
        <v>158.06268221574001</v>
      </c>
      <c r="E65">
        <v>570.52915451895001</v>
      </c>
      <c r="F65">
        <v>102.15491923642</v>
      </c>
      <c r="G65">
        <v>107.27606461086999</v>
      </c>
      <c r="I65" s="6">
        <f t="shared" si="1"/>
        <v>463.25308990808003</v>
      </c>
      <c r="J65" s="6">
        <f t="shared" si="2"/>
        <v>55.907762979320012</v>
      </c>
      <c r="K65" s="6">
        <f t="shared" si="3"/>
        <v>396.16377433289603</v>
      </c>
      <c r="L65" s="7">
        <f t="shared" si="0"/>
        <v>7.0860244306221825</v>
      </c>
      <c r="M65" s="7">
        <f t="shared" si="4"/>
        <v>7.3336410866359891</v>
      </c>
      <c r="P65" s="5">
        <f t="shared" si="5"/>
        <v>0.29741074061859019</v>
      </c>
      <c r="R65" s="5">
        <v>-13</v>
      </c>
      <c r="U65" s="5">
        <v>20.5</v>
      </c>
      <c r="V65" s="7">
        <f t="shared" si="6"/>
        <v>7.1775913037451051</v>
      </c>
      <c r="Y65" s="7"/>
    </row>
    <row r="66" spans="1:25" x14ac:dyDescent="0.15">
      <c r="A66" s="5">
        <v>32.5</v>
      </c>
      <c r="B66" s="5">
        <v>64</v>
      </c>
      <c r="D66">
        <v>151.97813411078999</v>
      </c>
      <c r="E66">
        <v>524.84912536443005</v>
      </c>
      <c r="F66">
        <v>102.28267254038001</v>
      </c>
      <c r="G66">
        <v>106.84140969163001</v>
      </c>
      <c r="I66" s="6">
        <f t="shared" si="1"/>
        <v>418.00771567280003</v>
      </c>
      <c r="J66" s="6">
        <f t="shared" si="2"/>
        <v>49.695461570409989</v>
      </c>
      <c r="K66" s="6">
        <f t="shared" si="3"/>
        <v>358.37316178830804</v>
      </c>
      <c r="L66" s="7">
        <f t="shared" ref="L66:L129" si="7">K66/J66</f>
        <v>7.2113861198482763</v>
      </c>
      <c r="M66" s="7">
        <f t="shared" si="4"/>
        <v>7.4628717861122986</v>
      </c>
      <c r="P66" s="5">
        <f t="shared" si="5"/>
        <v>2.0718123050714676</v>
      </c>
      <c r="R66" s="5">
        <v>-13</v>
      </c>
      <c r="U66" s="5">
        <v>21</v>
      </c>
      <c r="V66" s="7">
        <f t="shared" si="6"/>
        <v>7.1411396908548035</v>
      </c>
      <c r="Y66" s="7"/>
    </row>
    <row r="67" spans="1:25" x14ac:dyDescent="0.15">
      <c r="A67" s="5">
        <v>33</v>
      </c>
      <c r="B67" s="5">
        <v>65</v>
      </c>
      <c r="D67">
        <v>168.91690962099</v>
      </c>
      <c r="E67">
        <v>659.01020408163004</v>
      </c>
      <c r="F67">
        <v>102.12334801762</v>
      </c>
      <c r="G67">
        <v>107.02496328928</v>
      </c>
      <c r="I67" s="6">
        <f t="shared" ref="I67:I130" si="8">E67-G67</f>
        <v>551.98524079235006</v>
      </c>
      <c r="J67" s="6">
        <f t="shared" ref="J67:J130" si="9">D67-F67</f>
        <v>66.793561603369994</v>
      </c>
      <c r="K67" s="6">
        <f t="shared" ref="K67:K130" si="10">I67-1.2*J67</f>
        <v>471.83296686830607</v>
      </c>
      <c r="L67" s="7">
        <f t="shared" si="7"/>
        <v>7.0640486229813542</v>
      </c>
      <c r="M67" s="7">
        <f t="shared" ref="M67:M130" si="11">L67+ABS($N$2)*A67</f>
        <v>7.3194032994955922</v>
      </c>
      <c r="P67" s="5">
        <f t="shared" ref="P67:P130" si="12">(L67-$O$2)/$O$2*100</f>
        <v>-1.3640488020124669E-2</v>
      </c>
      <c r="R67" s="5">
        <v>-13</v>
      </c>
      <c r="U67" s="5">
        <v>21.5</v>
      </c>
      <c r="V67" s="7">
        <f t="shared" si="6"/>
        <v>7.1159219066435435</v>
      </c>
      <c r="Y67" s="7"/>
    </row>
    <row r="68" spans="1:25" x14ac:dyDescent="0.15">
      <c r="A68" s="5">
        <v>33.5</v>
      </c>
      <c r="B68" s="5">
        <v>66</v>
      </c>
      <c r="D68">
        <v>181.61005830904</v>
      </c>
      <c r="E68">
        <v>758.21720116617996</v>
      </c>
      <c r="F68">
        <v>102.06754772394</v>
      </c>
      <c r="G68">
        <v>107.0080763583</v>
      </c>
      <c r="I68" s="6">
        <f t="shared" si="8"/>
        <v>651.20912480788002</v>
      </c>
      <c r="J68" s="6">
        <f t="shared" si="9"/>
        <v>79.542510585100004</v>
      </c>
      <c r="K68" s="6">
        <f t="shared" si="10"/>
        <v>555.75811210576001</v>
      </c>
      <c r="L68" s="7">
        <f t="shared" si="7"/>
        <v>6.986931994196639</v>
      </c>
      <c r="M68" s="7">
        <f t="shared" si="11"/>
        <v>7.2461556809610927</v>
      </c>
      <c r="P68" s="5">
        <f t="shared" si="12"/>
        <v>-1.1051690690856086</v>
      </c>
      <c r="R68" s="5">
        <v>-13</v>
      </c>
      <c r="U68" s="5">
        <v>22</v>
      </c>
      <c r="V68" s="7">
        <f t="shared" si="6"/>
        <v>7.0764501464998766</v>
      </c>
      <c r="Y68" s="7"/>
    </row>
    <row r="69" spans="1:25" x14ac:dyDescent="0.15">
      <c r="A69" s="5">
        <v>34</v>
      </c>
      <c r="B69" s="5">
        <v>67</v>
      </c>
      <c r="D69">
        <v>187.37244897958999</v>
      </c>
      <c r="E69">
        <v>816.69533527697001</v>
      </c>
      <c r="F69">
        <v>102.05286343612001</v>
      </c>
      <c r="G69">
        <v>106.70925110132001</v>
      </c>
      <c r="I69" s="6">
        <f t="shared" si="8"/>
        <v>709.98608417565003</v>
      </c>
      <c r="J69" s="6">
        <f t="shared" si="9"/>
        <v>85.319585543469984</v>
      </c>
      <c r="K69" s="6">
        <f t="shared" si="10"/>
        <v>607.60258152348604</v>
      </c>
      <c r="L69" s="7">
        <f t="shared" si="7"/>
        <v>7.1214900735062168</v>
      </c>
      <c r="M69" s="7">
        <f t="shared" si="11"/>
        <v>7.3845827705208862</v>
      </c>
      <c r="P69" s="5">
        <f t="shared" si="12"/>
        <v>0.79940056387520531</v>
      </c>
      <c r="R69" s="5">
        <v>-13</v>
      </c>
      <c r="U69" s="5">
        <v>22.5</v>
      </c>
      <c r="V69" s="7">
        <f t="shared" si="6"/>
        <v>7.0119030465911463</v>
      </c>
      <c r="Y69" s="7"/>
    </row>
    <row r="70" spans="1:25" x14ac:dyDescent="0.15">
      <c r="A70" s="5">
        <v>34.5</v>
      </c>
      <c r="B70" s="5">
        <v>68</v>
      </c>
      <c r="D70">
        <v>188.98250728862999</v>
      </c>
      <c r="E70">
        <v>827.59475218658997</v>
      </c>
      <c r="F70">
        <v>101.98972099853</v>
      </c>
      <c r="G70">
        <v>107.19162995595001</v>
      </c>
      <c r="I70" s="6">
        <f t="shared" si="8"/>
        <v>720.40312223063995</v>
      </c>
      <c r="J70" s="6">
        <f t="shared" si="9"/>
        <v>86.992786290099986</v>
      </c>
      <c r="K70" s="6">
        <f t="shared" si="10"/>
        <v>616.01177868252</v>
      </c>
      <c r="L70" s="7">
        <f t="shared" si="7"/>
        <v>7.0811823020390348</v>
      </c>
      <c r="M70" s="7">
        <f t="shared" si="11"/>
        <v>7.3481440093039199</v>
      </c>
      <c r="P70" s="5">
        <f t="shared" si="12"/>
        <v>0.22887400833410781</v>
      </c>
      <c r="R70" s="5">
        <v>-13</v>
      </c>
      <c r="U70" s="5">
        <v>23</v>
      </c>
      <c r="V70" s="7">
        <f t="shared" si="6"/>
        <v>7.0781167939221357</v>
      </c>
      <c r="Y70" s="7"/>
    </row>
    <row r="71" spans="1:25" x14ac:dyDescent="0.15">
      <c r="A71" s="5">
        <v>35</v>
      </c>
      <c r="B71" s="5">
        <v>69</v>
      </c>
      <c r="D71">
        <v>191.77259475219</v>
      </c>
      <c r="E71">
        <v>860.36953352770001</v>
      </c>
      <c r="F71">
        <v>101.98164464024001</v>
      </c>
      <c r="G71">
        <v>106.7342143906</v>
      </c>
      <c r="I71" s="6">
        <f t="shared" si="8"/>
        <v>753.63531913710005</v>
      </c>
      <c r="J71" s="6">
        <f t="shared" si="9"/>
        <v>89.790950111949996</v>
      </c>
      <c r="K71" s="6">
        <f t="shared" si="10"/>
        <v>645.88617900276006</v>
      </c>
      <c r="L71" s="7">
        <f t="shared" si="7"/>
        <v>7.1932213457757044</v>
      </c>
      <c r="M71" s="7">
        <f t="shared" si="11"/>
        <v>7.4640520632908052</v>
      </c>
      <c r="P71" s="5">
        <f t="shared" si="12"/>
        <v>1.8147034249081355</v>
      </c>
      <c r="R71" s="5">
        <v>-13</v>
      </c>
      <c r="U71" s="5">
        <v>23.5</v>
      </c>
      <c r="V71" s="7">
        <f t="shared" si="6"/>
        <v>7.0514115958018113</v>
      </c>
      <c r="Y71" s="7"/>
    </row>
    <row r="72" spans="1:25" x14ac:dyDescent="0.15">
      <c r="A72" s="5">
        <v>35.5</v>
      </c>
      <c r="B72" s="5">
        <v>70</v>
      </c>
      <c r="D72">
        <v>191.95043731778</v>
      </c>
      <c r="E72">
        <v>862.06268221573998</v>
      </c>
      <c r="F72">
        <v>102.04552129222</v>
      </c>
      <c r="G72">
        <v>106.99265785609001</v>
      </c>
      <c r="I72" s="6">
        <f t="shared" si="8"/>
        <v>755.07002435965001</v>
      </c>
      <c r="J72" s="6">
        <f t="shared" si="9"/>
        <v>89.904916025559999</v>
      </c>
      <c r="K72" s="6">
        <f t="shared" si="10"/>
        <v>647.18412512897805</v>
      </c>
      <c r="L72" s="7">
        <f t="shared" si="7"/>
        <v>7.1985398990304752</v>
      </c>
      <c r="M72" s="7">
        <f t="shared" si="11"/>
        <v>7.4732396267957917</v>
      </c>
      <c r="P72" s="5">
        <f t="shared" si="12"/>
        <v>1.889983594425243</v>
      </c>
      <c r="R72" s="5">
        <v>-13</v>
      </c>
      <c r="U72" s="5">
        <v>24</v>
      </c>
      <c r="V72" s="7">
        <f t="shared" si="6"/>
        <v>6.9774884804661035</v>
      </c>
      <c r="Y72" s="7"/>
    </row>
    <row r="73" spans="1:25" x14ac:dyDescent="0.15">
      <c r="A73" s="5">
        <v>36</v>
      </c>
      <c r="B73" s="5">
        <v>71</v>
      </c>
      <c r="D73">
        <v>186.72011661808</v>
      </c>
      <c r="E73">
        <v>826.15306122448999</v>
      </c>
      <c r="F73">
        <v>102.04845814978</v>
      </c>
      <c r="G73">
        <v>106.76211453745</v>
      </c>
      <c r="I73" s="6">
        <f t="shared" si="8"/>
        <v>719.39094668704001</v>
      </c>
      <c r="J73" s="6">
        <f t="shared" si="9"/>
        <v>84.671658468299995</v>
      </c>
      <c r="K73" s="6">
        <f t="shared" si="10"/>
        <v>617.78495652508002</v>
      </c>
      <c r="L73" s="7">
        <f t="shared" si="7"/>
        <v>7.2962425409013445</v>
      </c>
      <c r="M73" s="7">
        <f t="shared" si="11"/>
        <v>7.5748112789168767</v>
      </c>
      <c r="P73" s="5">
        <f t="shared" si="12"/>
        <v>3.2728918948565071</v>
      </c>
      <c r="R73" s="5">
        <v>-13</v>
      </c>
      <c r="U73" s="5">
        <v>24.5</v>
      </c>
      <c r="V73" s="7">
        <f t="shared" si="6"/>
        <v>7.0837062550325109</v>
      </c>
      <c r="Y73" s="7"/>
    </row>
    <row r="74" spans="1:25" x14ac:dyDescent="0.15">
      <c r="A74" s="5">
        <v>36.5</v>
      </c>
      <c r="B74" s="5">
        <v>72</v>
      </c>
      <c r="D74">
        <v>188.23615160349999</v>
      </c>
      <c r="E74">
        <v>848.31778425656</v>
      </c>
      <c r="F74">
        <v>102.05433186491</v>
      </c>
      <c r="G74">
        <v>106.98751835536</v>
      </c>
      <c r="I74" s="6">
        <f t="shared" si="8"/>
        <v>741.33026590120005</v>
      </c>
      <c r="J74" s="6">
        <f t="shared" si="9"/>
        <v>86.181819738589994</v>
      </c>
      <c r="K74" s="6">
        <f t="shared" si="10"/>
        <v>637.91208221489205</v>
      </c>
      <c r="L74" s="7">
        <f t="shared" si="7"/>
        <v>7.4019333097146411</v>
      </c>
      <c r="M74" s="7">
        <f t="shared" si="11"/>
        <v>7.684371057980389</v>
      </c>
      <c r="P74" s="5">
        <f t="shared" si="12"/>
        <v>4.7688661968006238</v>
      </c>
      <c r="R74" s="5">
        <v>-13</v>
      </c>
      <c r="U74" s="5">
        <v>25</v>
      </c>
      <c r="V74" s="7">
        <f t="shared" si="6"/>
        <v>7.026463281704574</v>
      </c>
      <c r="Y74" s="7"/>
    </row>
    <row r="75" spans="1:25" x14ac:dyDescent="0.15">
      <c r="A75" s="5">
        <v>37</v>
      </c>
      <c r="B75" s="5">
        <v>73</v>
      </c>
      <c r="D75">
        <v>186.12463556851</v>
      </c>
      <c r="E75">
        <v>836.04591836735005</v>
      </c>
      <c r="F75">
        <v>102.03597650514</v>
      </c>
      <c r="G75">
        <v>107.1637298091</v>
      </c>
      <c r="I75" s="6">
        <f t="shared" si="8"/>
        <v>728.88218855825005</v>
      </c>
      <c r="J75" s="6">
        <f t="shared" si="9"/>
        <v>84.088659063370002</v>
      </c>
      <c r="K75" s="6">
        <f t="shared" si="10"/>
        <v>627.97579768220601</v>
      </c>
      <c r="L75" s="7">
        <f t="shared" si="7"/>
        <v>7.4680201192048683</v>
      </c>
      <c r="M75" s="7">
        <f t="shared" si="11"/>
        <v>7.7543268777208318</v>
      </c>
      <c r="P75" s="5">
        <f t="shared" si="12"/>
        <v>5.7042758811553709</v>
      </c>
      <c r="R75" s="5">
        <v>-13</v>
      </c>
      <c r="U75" s="5">
        <v>25.5</v>
      </c>
      <c r="V75" s="7">
        <f t="shared" si="6"/>
        <v>7.1023690058238689</v>
      </c>
      <c r="Y75" s="7"/>
    </row>
    <row r="76" spans="1:25" x14ac:dyDescent="0.15">
      <c r="A76" s="5">
        <v>37.5</v>
      </c>
      <c r="B76" s="5">
        <v>74</v>
      </c>
      <c r="D76">
        <v>185.29664723031999</v>
      </c>
      <c r="E76">
        <v>845.09620991253996</v>
      </c>
      <c r="F76">
        <v>101.87591776799</v>
      </c>
      <c r="G76">
        <v>106.97723935389</v>
      </c>
      <c r="I76" s="6">
        <f t="shared" si="8"/>
        <v>738.11897055864995</v>
      </c>
      <c r="J76" s="6">
        <f t="shared" si="9"/>
        <v>83.420729462329987</v>
      </c>
      <c r="K76" s="6">
        <f t="shared" si="10"/>
        <v>638.01409520385391</v>
      </c>
      <c r="L76" s="7">
        <f t="shared" si="7"/>
        <v>7.6481481199701058</v>
      </c>
      <c r="M76" s="7">
        <f t="shared" si="11"/>
        <v>7.938323888736285</v>
      </c>
      <c r="P76" s="5">
        <f t="shared" si="12"/>
        <v>8.2538538928489018</v>
      </c>
      <c r="R76" s="5">
        <v>-13</v>
      </c>
      <c r="U76" s="5">
        <v>26</v>
      </c>
      <c r="V76" s="7">
        <f t="shared" si="6"/>
        <v>7.0803027893707533</v>
      </c>
      <c r="Y76" s="7"/>
    </row>
    <row r="77" spans="1:25" x14ac:dyDescent="0.15">
      <c r="A77" s="5">
        <v>38</v>
      </c>
      <c r="B77" s="5">
        <v>75</v>
      </c>
      <c r="D77">
        <v>183.27988338192</v>
      </c>
      <c r="E77">
        <v>825.86661807580003</v>
      </c>
      <c r="F77">
        <v>102.00293685756</v>
      </c>
      <c r="G77">
        <v>107.27019089574</v>
      </c>
      <c r="I77" s="6">
        <f t="shared" si="8"/>
        <v>718.59642718006</v>
      </c>
      <c r="J77" s="6">
        <f t="shared" si="9"/>
        <v>81.27694652436</v>
      </c>
      <c r="K77" s="6">
        <f t="shared" si="10"/>
        <v>621.06409135082799</v>
      </c>
      <c r="L77" s="7">
        <f t="shared" si="7"/>
        <v>7.6413314956989087</v>
      </c>
      <c r="M77" s="7">
        <f t="shared" si="11"/>
        <v>7.9353762747153036</v>
      </c>
      <c r="P77" s="5">
        <f t="shared" si="12"/>
        <v>8.1573696411945935</v>
      </c>
      <c r="R77" s="5">
        <v>-13</v>
      </c>
      <c r="U77" s="40">
        <v>26.5</v>
      </c>
      <c r="V77" s="7">
        <f t="shared" si="6"/>
        <v>7.0213589070884144</v>
      </c>
      <c r="Y77" s="7"/>
    </row>
    <row r="78" spans="1:25" x14ac:dyDescent="0.15">
      <c r="A78" s="5">
        <v>38.5</v>
      </c>
      <c r="B78" s="5">
        <v>76</v>
      </c>
      <c r="D78">
        <v>185.09037900875001</v>
      </c>
      <c r="E78">
        <v>851.89139941690996</v>
      </c>
      <c r="F78">
        <v>102.06020558003</v>
      </c>
      <c r="G78">
        <v>107.05066079295</v>
      </c>
      <c r="I78" s="6">
        <f t="shared" si="8"/>
        <v>744.84073862395996</v>
      </c>
      <c r="J78" s="6">
        <f t="shared" si="9"/>
        <v>83.030173428720005</v>
      </c>
      <c r="K78" s="6">
        <f t="shared" si="10"/>
        <v>645.20453050949595</v>
      </c>
      <c r="L78" s="7">
        <f t="shared" si="7"/>
        <v>7.7707236281204821</v>
      </c>
      <c r="M78" s="7">
        <f t="shared" si="11"/>
        <v>8.0686374173870927</v>
      </c>
      <c r="P78" s="5">
        <f t="shared" si="12"/>
        <v>9.9888191343699315</v>
      </c>
      <c r="R78" s="5">
        <v>-13</v>
      </c>
      <c r="U78" s="5">
        <v>27</v>
      </c>
      <c r="V78" s="7">
        <f t="shared" si="6"/>
        <v>6.9760888858610262</v>
      </c>
      <c r="Y78" s="7"/>
    </row>
    <row r="79" spans="1:25" x14ac:dyDescent="0.15">
      <c r="A79" s="5">
        <v>39</v>
      </c>
      <c r="B79" s="5">
        <v>77</v>
      </c>
      <c r="D79">
        <v>186.67711370262001</v>
      </c>
      <c r="E79">
        <v>868.44314868804997</v>
      </c>
      <c r="F79">
        <v>102.09104258444</v>
      </c>
      <c r="G79">
        <v>107.21659324523</v>
      </c>
      <c r="I79" s="6">
        <f t="shared" si="8"/>
        <v>761.22655544281997</v>
      </c>
      <c r="J79" s="6">
        <f t="shared" si="9"/>
        <v>84.586071118180001</v>
      </c>
      <c r="K79" s="6">
        <f t="shared" si="10"/>
        <v>659.723270101004</v>
      </c>
      <c r="L79" s="7">
        <f t="shared" si="7"/>
        <v>7.7994315302724866</v>
      </c>
      <c r="M79" s="7">
        <f t="shared" si="11"/>
        <v>8.1012143297893129</v>
      </c>
      <c r="P79" s="5">
        <f t="shared" si="12"/>
        <v>10.395158158717363</v>
      </c>
      <c r="R79" s="5">
        <v>-13</v>
      </c>
      <c r="U79" s="5">
        <v>27.5</v>
      </c>
      <c r="V79" s="7">
        <f t="shared" si="6"/>
        <v>7.0878103414332907</v>
      </c>
      <c r="Y79" s="7"/>
    </row>
    <row r="80" spans="1:25" x14ac:dyDescent="0.15">
      <c r="A80" s="5">
        <v>39.5</v>
      </c>
      <c r="B80" s="5">
        <v>78</v>
      </c>
      <c r="D80">
        <v>186.28571428570999</v>
      </c>
      <c r="E80">
        <v>870.39868804665002</v>
      </c>
      <c r="F80">
        <v>102.10499265786</v>
      </c>
      <c r="G80">
        <v>106.98311306902001</v>
      </c>
      <c r="I80" s="6">
        <f t="shared" si="8"/>
        <v>763.41557497763006</v>
      </c>
      <c r="J80" s="6">
        <f t="shared" si="9"/>
        <v>84.180721627849991</v>
      </c>
      <c r="K80" s="6">
        <f t="shared" si="10"/>
        <v>662.39870902421012</v>
      </c>
      <c r="L80" s="7">
        <f t="shared" si="7"/>
        <v>7.8687696685777153</v>
      </c>
      <c r="M80" s="7">
        <f t="shared" si="11"/>
        <v>8.1744214783447582</v>
      </c>
      <c r="P80" s="5">
        <f t="shared" si="12"/>
        <v>11.376587986638336</v>
      </c>
      <c r="R80" s="5">
        <v>-13</v>
      </c>
      <c r="U80" s="5">
        <v>28</v>
      </c>
      <c r="V80" s="7">
        <f t="shared" si="6"/>
        <v>6.9909851701501742</v>
      </c>
      <c r="Y80" s="7"/>
    </row>
    <row r="81" spans="1:25" x14ac:dyDescent="0.15">
      <c r="A81" s="5">
        <v>40</v>
      </c>
      <c r="B81" s="5">
        <v>79</v>
      </c>
      <c r="D81">
        <v>185.14577259475001</v>
      </c>
      <c r="E81">
        <v>860.32507288629995</v>
      </c>
      <c r="F81">
        <v>101.85756240822001</v>
      </c>
      <c r="G81">
        <v>107.13803230543</v>
      </c>
      <c r="I81" s="6">
        <f t="shared" si="8"/>
        <v>753.18704058086996</v>
      </c>
      <c r="J81" s="6">
        <f t="shared" si="9"/>
        <v>83.288210186530009</v>
      </c>
      <c r="K81" s="6">
        <f t="shared" si="10"/>
        <v>653.24118835703393</v>
      </c>
      <c r="L81" s="7">
        <f t="shared" si="7"/>
        <v>7.8431411467968006</v>
      </c>
      <c r="M81" s="7">
        <f t="shared" si="11"/>
        <v>8.1526619668140583</v>
      </c>
      <c r="P81" s="5">
        <f t="shared" si="12"/>
        <v>11.013835303395107</v>
      </c>
      <c r="R81" s="5">
        <v>-13</v>
      </c>
      <c r="U81" s="5">
        <v>28.5</v>
      </c>
      <c r="V81" s="7">
        <f t="shared" si="6"/>
        <v>7.0393244750421617</v>
      </c>
      <c r="Y81" s="7"/>
    </row>
    <row r="82" spans="1:25" x14ac:dyDescent="0.15">
      <c r="A82" s="5">
        <v>40.5</v>
      </c>
      <c r="B82" s="5">
        <v>80</v>
      </c>
      <c r="D82">
        <v>188.01895043732</v>
      </c>
      <c r="E82">
        <v>892.66836734694004</v>
      </c>
      <c r="F82">
        <v>101.90969162995999</v>
      </c>
      <c r="G82">
        <v>107.13436123348001</v>
      </c>
      <c r="I82" s="6">
        <f t="shared" si="8"/>
        <v>785.53400611346001</v>
      </c>
      <c r="J82" s="6">
        <f t="shared" si="9"/>
        <v>86.109258807360007</v>
      </c>
      <c r="K82" s="6">
        <f t="shared" si="10"/>
        <v>682.20289554462806</v>
      </c>
      <c r="L82" s="7">
        <f t="shared" si="7"/>
        <v>7.9225266248177046</v>
      </c>
      <c r="M82" s="7">
        <f t="shared" si="11"/>
        <v>8.235916455085178</v>
      </c>
      <c r="P82" s="5">
        <f t="shared" si="12"/>
        <v>12.137477759593052</v>
      </c>
      <c r="R82" s="5">
        <v>-13</v>
      </c>
      <c r="U82" s="5">
        <v>29</v>
      </c>
      <c r="V82" s="7">
        <f t="shared" si="6"/>
        <v>7.1463042184566046</v>
      </c>
      <c r="Y82" s="7"/>
    </row>
    <row r="83" spans="1:25" x14ac:dyDescent="0.15">
      <c r="A83" s="5">
        <v>41</v>
      </c>
      <c r="B83" s="5">
        <v>81</v>
      </c>
      <c r="D83">
        <v>190.46209912536</v>
      </c>
      <c r="E83">
        <v>923.08163265305996</v>
      </c>
      <c r="F83">
        <v>101.95447870778</v>
      </c>
      <c r="G83">
        <v>107.07268722467001</v>
      </c>
      <c r="I83" s="6">
        <f t="shared" si="8"/>
        <v>816.00894542839001</v>
      </c>
      <c r="J83" s="6">
        <f t="shared" si="9"/>
        <v>88.50762041758</v>
      </c>
      <c r="K83" s="6">
        <f t="shared" si="10"/>
        <v>709.79980092729397</v>
      </c>
      <c r="L83" s="7">
        <f t="shared" si="7"/>
        <v>8.0196461906720593</v>
      </c>
      <c r="M83" s="7">
        <f t="shared" si="11"/>
        <v>8.3369050311897492</v>
      </c>
      <c r="P83" s="5">
        <f t="shared" si="12"/>
        <v>13.512133052249089</v>
      </c>
      <c r="R83" s="5">
        <v>-13</v>
      </c>
      <c r="U83" s="5">
        <v>29.5</v>
      </c>
      <c r="V83" s="7">
        <f t="shared" si="6"/>
        <v>7.0227634875434397</v>
      </c>
      <c r="Y83" s="7"/>
    </row>
    <row r="84" spans="1:25" x14ac:dyDescent="0.15">
      <c r="A84" s="5">
        <v>41.5</v>
      </c>
      <c r="B84" s="5">
        <v>82</v>
      </c>
      <c r="D84">
        <v>191.68367346938999</v>
      </c>
      <c r="E84">
        <v>936.09548104956002</v>
      </c>
      <c r="F84">
        <v>101.88693098384999</v>
      </c>
      <c r="G84">
        <v>107.25403817915</v>
      </c>
      <c r="I84" s="6">
        <f t="shared" si="8"/>
        <v>828.84144287040999</v>
      </c>
      <c r="J84" s="6">
        <f t="shared" si="9"/>
        <v>89.796742485539994</v>
      </c>
      <c r="K84" s="6">
        <f t="shared" si="10"/>
        <v>721.08535188776204</v>
      </c>
      <c r="L84" s="7">
        <f t="shared" si="7"/>
        <v>8.0301949929183536</v>
      </c>
      <c r="M84" s="7">
        <f t="shared" si="11"/>
        <v>8.3513228436862583</v>
      </c>
      <c r="P84" s="5">
        <f t="shared" si="12"/>
        <v>13.661443510049082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178.85422740524999</v>
      </c>
      <c r="E85">
        <v>817.51603498541999</v>
      </c>
      <c r="F85">
        <v>102.10279001468</v>
      </c>
      <c r="G85">
        <v>107</v>
      </c>
      <c r="I85" s="6">
        <f t="shared" si="8"/>
        <v>710.51603498541999</v>
      </c>
      <c r="J85" s="6">
        <f t="shared" si="9"/>
        <v>76.75143739056999</v>
      </c>
      <c r="K85" s="6">
        <f t="shared" si="10"/>
        <v>618.41431011673603</v>
      </c>
      <c r="L85" s="7">
        <f t="shared" si="7"/>
        <v>8.0573645411977264</v>
      </c>
      <c r="M85" s="7">
        <f t="shared" si="11"/>
        <v>8.3823614022158477</v>
      </c>
      <c r="P85" s="5">
        <f t="shared" si="12"/>
        <v>14.046008278360789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180.25510204081999</v>
      </c>
      <c r="E86">
        <v>838.37317784257004</v>
      </c>
      <c r="F86">
        <v>101.92657856094</v>
      </c>
      <c r="G86">
        <v>107.25844346549</v>
      </c>
      <c r="I86" s="6">
        <f t="shared" si="8"/>
        <v>731.11473437708003</v>
      </c>
      <c r="J86" s="6">
        <f t="shared" si="9"/>
        <v>78.328523479879991</v>
      </c>
      <c r="K86" s="6">
        <f t="shared" si="10"/>
        <v>637.12050620122409</v>
      </c>
      <c r="L86" s="7">
        <f t="shared" si="7"/>
        <v>8.1339527147461084</v>
      </c>
      <c r="M86" s="7">
        <f t="shared" si="11"/>
        <v>8.4628185860144445</v>
      </c>
      <c r="P86" s="5">
        <f t="shared" si="12"/>
        <v>15.130056968210054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179.49854227405001</v>
      </c>
      <c r="E87">
        <v>830.69752186589005</v>
      </c>
      <c r="F87">
        <v>102.13509544787</v>
      </c>
      <c r="G87">
        <v>107.13876651982</v>
      </c>
      <c r="I87" s="6">
        <f t="shared" si="8"/>
        <v>723.55875534607003</v>
      </c>
      <c r="J87" s="6">
        <f t="shared" si="9"/>
        <v>77.363446826180009</v>
      </c>
      <c r="K87" s="6">
        <f t="shared" si="10"/>
        <v>630.72261915465401</v>
      </c>
      <c r="L87" s="7">
        <f t="shared" si="7"/>
        <v>8.1527212789750685</v>
      </c>
      <c r="M87" s="7">
        <f t="shared" si="11"/>
        <v>8.4854561604936212</v>
      </c>
      <c r="P87" s="5">
        <f t="shared" si="12"/>
        <v>15.395712049407454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176.49125364432001</v>
      </c>
      <c r="E88">
        <v>813.05830903790002</v>
      </c>
      <c r="F88">
        <v>101.87224669603999</v>
      </c>
      <c r="G88">
        <v>107.29588839941</v>
      </c>
      <c r="I88" s="6">
        <f t="shared" si="8"/>
        <v>705.76242063848997</v>
      </c>
      <c r="J88" s="6">
        <f t="shared" si="9"/>
        <v>74.619006948280017</v>
      </c>
      <c r="K88" s="6">
        <f t="shared" si="10"/>
        <v>616.21961230055399</v>
      </c>
      <c r="L88" s="7">
        <f t="shared" si="7"/>
        <v>8.2582124515228212</v>
      </c>
      <c r="M88" s="7">
        <f t="shared" si="11"/>
        <v>8.5948163432915887</v>
      </c>
      <c r="P88" s="5">
        <f t="shared" si="12"/>
        <v>16.888861214517288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175.90597667639</v>
      </c>
      <c r="E89">
        <v>807.14941690961996</v>
      </c>
      <c r="F89">
        <v>102.11820851688999</v>
      </c>
      <c r="G89">
        <v>107.24082232012</v>
      </c>
      <c r="I89" s="6">
        <f t="shared" si="8"/>
        <v>699.9085945894999</v>
      </c>
      <c r="J89" s="6">
        <f t="shared" si="9"/>
        <v>73.787768159500004</v>
      </c>
      <c r="K89" s="6">
        <f t="shared" si="10"/>
        <v>611.36327279809984</v>
      </c>
      <c r="L89" s="7">
        <f t="shared" si="7"/>
        <v>8.2854284395290829</v>
      </c>
      <c r="M89" s="7">
        <f t="shared" si="11"/>
        <v>8.625901341548067</v>
      </c>
      <c r="P89" s="5">
        <f t="shared" si="12"/>
        <v>17.274083302657353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174.77478134111001</v>
      </c>
      <c r="E90">
        <v>802.37755102041001</v>
      </c>
      <c r="F90">
        <v>101.97063142438</v>
      </c>
      <c r="G90">
        <v>107.19750367107</v>
      </c>
      <c r="I90" s="6">
        <f t="shared" si="8"/>
        <v>695.18004734934004</v>
      </c>
      <c r="J90" s="6">
        <f t="shared" si="9"/>
        <v>72.804149916730012</v>
      </c>
      <c r="K90" s="6">
        <f t="shared" si="10"/>
        <v>607.81506744926401</v>
      </c>
      <c r="L90" s="7">
        <f t="shared" si="7"/>
        <v>8.3486321610025591</v>
      </c>
      <c r="M90" s="7">
        <f t="shared" si="11"/>
        <v>8.692974073271758</v>
      </c>
      <c r="P90" s="5">
        <f t="shared" si="12"/>
        <v>18.168685018333953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173.80612244898001</v>
      </c>
      <c r="E91">
        <v>791.10568513119995</v>
      </c>
      <c r="F91">
        <v>101.83847283407</v>
      </c>
      <c r="G91">
        <v>107.02569750367</v>
      </c>
      <c r="I91" s="6">
        <f t="shared" si="8"/>
        <v>684.07998762752993</v>
      </c>
      <c r="J91" s="6">
        <f t="shared" si="9"/>
        <v>71.967649614910002</v>
      </c>
      <c r="K91" s="6">
        <f t="shared" si="10"/>
        <v>597.71880808963795</v>
      </c>
      <c r="L91" s="7">
        <f t="shared" si="7"/>
        <v>8.3053818109658639</v>
      </c>
      <c r="M91" s="7">
        <f t="shared" si="11"/>
        <v>8.6535927334852794</v>
      </c>
      <c r="P91" s="5">
        <f t="shared" si="12"/>
        <v>17.55650844954317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172.42638483965001</v>
      </c>
      <c r="E92">
        <v>784.38629737609006</v>
      </c>
      <c r="F92">
        <v>101.86563876651999</v>
      </c>
      <c r="G92">
        <v>107.16152716593</v>
      </c>
      <c r="I92" s="6">
        <f t="shared" si="8"/>
        <v>677.22477021016005</v>
      </c>
      <c r="J92" s="6">
        <f t="shared" si="9"/>
        <v>70.560746073130019</v>
      </c>
      <c r="K92" s="6">
        <f t="shared" si="10"/>
        <v>592.55187492240407</v>
      </c>
      <c r="L92" s="7">
        <f t="shared" si="7"/>
        <v>8.3977552378524472</v>
      </c>
      <c r="M92" s="7">
        <f t="shared" si="11"/>
        <v>8.7498351706220774</v>
      </c>
      <c r="P92" s="5">
        <f t="shared" si="12"/>
        <v>18.863985671597941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174.16909620991001</v>
      </c>
      <c r="E93">
        <v>806.53498542273996</v>
      </c>
      <c r="F93">
        <v>102.03671071953001</v>
      </c>
      <c r="G93">
        <v>107.01982378855</v>
      </c>
      <c r="I93" s="6">
        <f t="shared" si="8"/>
        <v>699.51516163419001</v>
      </c>
      <c r="J93" s="6">
        <f t="shared" si="9"/>
        <v>72.132385490380003</v>
      </c>
      <c r="K93" s="6">
        <f t="shared" si="10"/>
        <v>612.956299045734</v>
      </c>
      <c r="L93" s="7">
        <f t="shared" si="7"/>
        <v>8.4976573958930199</v>
      </c>
      <c r="M93" s="7">
        <f t="shared" si="11"/>
        <v>8.8536063389128667</v>
      </c>
      <c r="P93" s="5">
        <f t="shared" si="12"/>
        <v>20.278026489121586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178.26166180758</v>
      </c>
      <c r="E94">
        <v>839.40597667638997</v>
      </c>
      <c r="F94">
        <v>102.03817914830999</v>
      </c>
      <c r="G94">
        <v>107.12701908957</v>
      </c>
      <c r="I94" s="6">
        <f t="shared" si="8"/>
        <v>732.27895758681996</v>
      </c>
      <c r="J94" s="6">
        <f t="shared" si="9"/>
        <v>76.223482659270005</v>
      </c>
      <c r="K94" s="6">
        <f t="shared" si="10"/>
        <v>640.81077839569593</v>
      </c>
      <c r="L94" s="7">
        <f t="shared" si="7"/>
        <v>8.4069994710188301</v>
      </c>
      <c r="M94" s="7">
        <f t="shared" si="11"/>
        <v>8.7668174242888917</v>
      </c>
      <c r="P94" s="5">
        <f t="shared" si="12"/>
        <v>18.994830923395831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177.96282798834</v>
      </c>
      <c r="E95">
        <v>842.15306122448999</v>
      </c>
      <c r="F95">
        <v>102.11306901615001</v>
      </c>
      <c r="G95">
        <v>107.29441997063</v>
      </c>
      <c r="I95" s="6">
        <f t="shared" si="8"/>
        <v>734.85864125386001</v>
      </c>
      <c r="J95" s="6">
        <f t="shared" si="9"/>
        <v>75.849758972189989</v>
      </c>
      <c r="K95" s="6">
        <f t="shared" si="10"/>
        <v>643.83893048723201</v>
      </c>
      <c r="L95" s="7">
        <f t="shared" si="7"/>
        <v>8.4883451076396028</v>
      </c>
      <c r="M95" s="7">
        <f t="shared" si="11"/>
        <v>8.852032071159881</v>
      </c>
      <c r="P95" s="5">
        <f t="shared" si="12"/>
        <v>20.146217968133183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173.94970845481001</v>
      </c>
      <c r="E96">
        <v>803.12827988337995</v>
      </c>
      <c r="F96">
        <v>102.00513950073</v>
      </c>
      <c r="G96">
        <v>106.89207048458</v>
      </c>
      <c r="I96" s="6">
        <f t="shared" si="8"/>
        <v>696.23620939879993</v>
      </c>
      <c r="J96" s="6">
        <f t="shared" si="9"/>
        <v>71.944568954080012</v>
      </c>
      <c r="K96" s="6">
        <f t="shared" si="10"/>
        <v>609.90272665390387</v>
      </c>
      <c r="L96" s="7">
        <f t="shared" si="7"/>
        <v>8.4773977455224721</v>
      </c>
      <c r="M96" s="7">
        <f t="shared" si="11"/>
        <v>8.844953719292965</v>
      </c>
      <c r="P96" s="5">
        <f t="shared" si="12"/>
        <v>19.991266191500408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173.31268221574001</v>
      </c>
      <c r="E97">
        <v>796.36516034985004</v>
      </c>
      <c r="F97">
        <v>101.97283406755</v>
      </c>
      <c r="G97">
        <v>107.30323054332</v>
      </c>
      <c r="I97" s="6">
        <f t="shared" si="8"/>
        <v>689.06192980653009</v>
      </c>
      <c r="J97" s="6">
        <f t="shared" si="9"/>
        <v>71.339848148190015</v>
      </c>
      <c r="K97" s="6">
        <f t="shared" si="10"/>
        <v>603.45411202870207</v>
      </c>
      <c r="L97" s="7">
        <f t="shared" si="7"/>
        <v>8.458864543350062</v>
      </c>
      <c r="M97" s="7">
        <f t="shared" si="11"/>
        <v>8.8302895273707716</v>
      </c>
      <c r="P97" s="5">
        <f t="shared" si="12"/>
        <v>19.728942485334194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169.27988338192</v>
      </c>
      <c r="E98">
        <v>769.83819241982997</v>
      </c>
      <c r="F98">
        <v>102.07709251100999</v>
      </c>
      <c r="G98">
        <v>107.18428781204</v>
      </c>
      <c r="I98" s="6">
        <f t="shared" si="8"/>
        <v>662.65390460778997</v>
      </c>
      <c r="J98" s="6">
        <f t="shared" si="9"/>
        <v>67.202790870910007</v>
      </c>
      <c r="K98" s="6">
        <f t="shared" si="10"/>
        <v>582.01055556269796</v>
      </c>
      <c r="L98" s="7">
        <f t="shared" si="7"/>
        <v>8.6605116844132759</v>
      </c>
      <c r="M98" s="7">
        <f t="shared" si="11"/>
        <v>9.0358056786842003</v>
      </c>
      <c r="P98" s="5">
        <f t="shared" si="12"/>
        <v>22.583107938742437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172.88556851312001</v>
      </c>
      <c r="E99">
        <v>801.70699708455004</v>
      </c>
      <c r="F99">
        <v>102.13876651982</v>
      </c>
      <c r="G99">
        <v>107.34801762115001</v>
      </c>
      <c r="I99" s="6">
        <f t="shared" si="8"/>
        <v>694.35897946340003</v>
      </c>
      <c r="J99" s="6">
        <f t="shared" si="9"/>
        <v>70.746801993300011</v>
      </c>
      <c r="K99" s="6">
        <f t="shared" si="10"/>
        <v>609.46281707143999</v>
      </c>
      <c r="L99" s="7">
        <f t="shared" si="7"/>
        <v>8.6147048332892613</v>
      </c>
      <c r="M99" s="7">
        <f t="shared" si="11"/>
        <v>8.9938678378104022</v>
      </c>
      <c r="P99" s="5">
        <f t="shared" si="12"/>
        <v>21.934745996598203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171.60349854226999</v>
      </c>
      <c r="E100">
        <v>793.20699708455004</v>
      </c>
      <c r="F100">
        <v>102.19823788546</v>
      </c>
      <c r="G100">
        <v>107.23788546256</v>
      </c>
      <c r="I100" s="6">
        <f t="shared" si="8"/>
        <v>685.96911162199001</v>
      </c>
      <c r="J100" s="6">
        <f t="shared" si="9"/>
        <v>69.405260656809986</v>
      </c>
      <c r="K100" s="6">
        <f t="shared" si="10"/>
        <v>602.68279883381797</v>
      </c>
      <c r="L100" s="7">
        <f t="shared" si="7"/>
        <v>8.6835319560849928</v>
      </c>
      <c r="M100" s="7">
        <f t="shared" si="11"/>
        <v>9.0665639708563486</v>
      </c>
      <c r="P100" s="5">
        <f t="shared" si="12"/>
        <v>22.908942779678213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170.01239067054999</v>
      </c>
      <c r="E101">
        <v>780.23032069970998</v>
      </c>
      <c r="F101">
        <v>102.02129221733</v>
      </c>
      <c r="G101">
        <v>106.92290748899001</v>
      </c>
      <c r="I101" s="6">
        <f t="shared" si="8"/>
        <v>673.30741321071991</v>
      </c>
      <c r="J101" s="6">
        <f t="shared" si="9"/>
        <v>67.99109845321999</v>
      </c>
      <c r="K101" s="6">
        <f t="shared" si="10"/>
        <v>591.71809506685588</v>
      </c>
      <c r="L101" s="7">
        <f t="shared" si="7"/>
        <v>8.7028759430026934</v>
      </c>
      <c r="M101" s="7">
        <f t="shared" si="11"/>
        <v>9.0897769680242657</v>
      </c>
      <c r="P101" s="5">
        <f t="shared" si="12"/>
        <v>23.182742541482789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164.60641399417</v>
      </c>
      <c r="E102">
        <v>722.37682215742996</v>
      </c>
      <c r="F102">
        <v>101.90528634361</v>
      </c>
      <c r="G102">
        <v>107.26064610866</v>
      </c>
      <c r="I102" s="6">
        <f t="shared" si="8"/>
        <v>615.11617604876994</v>
      </c>
      <c r="J102" s="6">
        <f t="shared" si="9"/>
        <v>62.701127650559997</v>
      </c>
      <c r="K102" s="6">
        <f t="shared" si="10"/>
        <v>539.87482286809791</v>
      </c>
      <c r="L102" s="7">
        <f t="shared" si="7"/>
        <v>8.6102888910846591</v>
      </c>
      <c r="M102" s="7">
        <f t="shared" si="11"/>
        <v>9.0010589263564462</v>
      </c>
      <c r="P102" s="5">
        <f t="shared" si="12"/>
        <v>21.87224161583601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163.29591836735</v>
      </c>
      <c r="E103">
        <v>711.60568513119995</v>
      </c>
      <c r="F103">
        <v>101.94419970631</v>
      </c>
      <c r="G103">
        <v>107.03671071953001</v>
      </c>
      <c r="I103" s="6">
        <f t="shared" si="8"/>
        <v>604.56897441166996</v>
      </c>
      <c r="J103" s="6">
        <f t="shared" si="9"/>
        <v>61.351718661039996</v>
      </c>
      <c r="K103" s="6">
        <f t="shared" si="10"/>
        <v>530.94691201842193</v>
      </c>
      <c r="L103" s="7">
        <f t="shared" si="7"/>
        <v>8.6541489563125733</v>
      </c>
      <c r="M103" s="7">
        <f t="shared" si="11"/>
        <v>9.048788001834577</v>
      </c>
      <c r="P103" s="5">
        <f t="shared" si="12"/>
        <v>22.493048250126456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161.5</v>
      </c>
      <c r="E104">
        <v>696.49562682216003</v>
      </c>
      <c r="F104">
        <v>102.27973568282</v>
      </c>
      <c r="G104">
        <v>107.24522760646001</v>
      </c>
      <c r="I104" s="6">
        <f t="shared" si="8"/>
        <v>589.25039921569999</v>
      </c>
      <c r="J104" s="6">
        <f t="shared" si="9"/>
        <v>59.220264317179996</v>
      </c>
      <c r="K104" s="6">
        <f t="shared" si="10"/>
        <v>518.18608203508404</v>
      </c>
      <c r="L104" s="7">
        <f t="shared" si="7"/>
        <v>8.7501480787000894</v>
      </c>
      <c r="M104" s="7">
        <f t="shared" si="11"/>
        <v>9.1486561344723096</v>
      </c>
      <c r="P104" s="5">
        <f t="shared" si="12"/>
        <v>23.851844498023979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157.60641399417</v>
      </c>
      <c r="E105">
        <v>664.40962099124999</v>
      </c>
      <c r="F105">
        <v>102.08737151248</v>
      </c>
      <c r="G105">
        <v>107.25110132159</v>
      </c>
      <c r="I105" s="6">
        <f t="shared" si="8"/>
        <v>557.15851966966</v>
      </c>
      <c r="J105" s="6">
        <f t="shared" si="9"/>
        <v>55.519042481689993</v>
      </c>
      <c r="K105" s="6">
        <f t="shared" si="10"/>
        <v>490.535668691632</v>
      </c>
      <c r="L105" s="7">
        <f t="shared" si="7"/>
        <v>8.8354490056886181</v>
      </c>
      <c r="M105" s="7">
        <f t="shared" si="11"/>
        <v>9.2378260717110532</v>
      </c>
      <c r="P105" s="5">
        <f t="shared" si="12"/>
        <v>25.059215739047602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156.04883381924</v>
      </c>
      <c r="E106">
        <v>643.35568513119995</v>
      </c>
      <c r="F106">
        <v>101.96402349486</v>
      </c>
      <c r="G106">
        <v>107.37077826725</v>
      </c>
      <c r="I106" s="6">
        <f t="shared" si="8"/>
        <v>535.98490686394996</v>
      </c>
      <c r="J106" s="6">
        <f t="shared" si="9"/>
        <v>54.084810324380001</v>
      </c>
      <c r="K106" s="6">
        <f t="shared" si="10"/>
        <v>471.08313447469396</v>
      </c>
      <c r="L106" s="7">
        <f t="shared" si="7"/>
        <v>8.7100820294888255</v>
      </c>
      <c r="M106" s="7">
        <f t="shared" si="11"/>
        <v>9.1163281057614771</v>
      </c>
      <c r="P106" s="5">
        <f t="shared" si="12"/>
        <v>23.284739341410358</v>
      </c>
      <c r="R106" s="5">
        <v>-13</v>
      </c>
    </row>
    <row r="107" spans="1:25" x14ac:dyDescent="0.15">
      <c r="A107" s="5">
        <v>53</v>
      </c>
      <c r="B107" s="5">
        <v>105</v>
      </c>
      <c r="D107">
        <v>157.00510204081999</v>
      </c>
      <c r="E107">
        <v>661.27478134111004</v>
      </c>
      <c r="F107">
        <v>102.08957415565</v>
      </c>
      <c r="G107">
        <v>107.3751835536</v>
      </c>
      <c r="I107" s="6">
        <f t="shared" si="8"/>
        <v>553.89959778751006</v>
      </c>
      <c r="J107" s="6">
        <f t="shared" si="9"/>
        <v>54.915527885169993</v>
      </c>
      <c r="K107" s="6">
        <f t="shared" si="10"/>
        <v>488.00096432530609</v>
      </c>
      <c r="L107" s="7">
        <f t="shared" si="7"/>
        <v>8.8863930315981055</v>
      </c>
      <c r="M107" s="7">
        <f t="shared" si="11"/>
        <v>9.2965081181209719</v>
      </c>
      <c r="P107" s="5">
        <f t="shared" si="12"/>
        <v>25.780290573244287</v>
      </c>
      <c r="R107" s="5">
        <v>-13</v>
      </c>
    </row>
    <row r="108" spans="1:25" x14ac:dyDescent="0.15">
      <c r="A108" s="5">
        <v>53.5</v>
      </c>
      <c r="B108" s="5">
        <v>106</v>
      </c>
      <c r="D108">
        <v>162.10714285713999</v>
      </c>
      <c r="E108">
        <v>713.82798833819004</v>
      </c>
      <c r="F108">
        <v>102.09691629955999</v>
      </c>
      <c r="G108">
        <v>106.98311306902001</v>
      </c>
      <c r="I108" s="6">
        <f t="shared" si="8"/>
        <v>606.84487526917007</v>
      </c>
      <c r="J108" s="6">
        <f t="shared" si="9"/>
        <v>60.010226557579998</v>
      </c>
      <c r="K108" s="6">
        <f t="shared" si="10"/>
        <v>534.83260340007405</v>
      </c>
      <c r="L108" s="7">
        <f t="shared" si="7"/>
        <v>8.9123576776851614</v>
      </c>
      <c r="M108" s="7">
        <f t="shared" si="11"/>
        <v>9.3263417744582444</v>
      </c>
      <c r="P108" s="5">
        <f t="shared" si="12"/>
        <v>26.147800846293062</v>
      </c>
      <c r="R108" s="5">
        <v>-13</v>
      </c>
    </row>
    <row r="109" spans="1:25" x14ac:dyDescent="0.15">
      <c r="A109" s="5">
        <v>54</v>
      </c>
      <c r="B109" s="5">
        <v>107</v>
      </c>
      <c r="D109">
        <v>162.99416909620999</v>
      </c>
      <c r="E109">
        <v>721.54227405248002</v>
      </c>
      <c r="F109">
        <v>102.07268722467001</v>
      </c>
      <c r="G109">
        <v>107.35022026432</v>
      </c>
      <c r="I109" s="6">
        <f t="shared" si="8"/>
        <v>614.19205378816002</v>
      </c>
      <c r="J109" s="6">
        <f t="shared" si="9"/>
        <v>60.921481871539982</v>
      </c>
      <c r="K109" s="6">
        <f t="shared" si="10"/>
        <v>541.08627554231202</v>
      </c>
      <c r="L109" s="7">
        <f t="shared" si="7"/>
        <v>8.881699179334726</v>
      </c>
      <c r="M109" s="7">
        <f t="shared" si="11"/>
        <v>9.2995522863580238</v>
      </c>
      <c r="P109" s="5">
        <f t="shared" si="12"/>
        <v>25.713852582093498</v>
      </c>
      <c r="R109" s="5">
        <v>-13</v>
      </c>
    </row>
    <row r="110" spans="1:25" x14ac:dyDescent="0.15">
      <c r="A110" s="5">
        <v>54.5</v>
      </c>
      <c r="B110" s="5">
        <v>108</v>
      </c>
      <c r="D110">
        <v>161.11370262391</v>
      </c>
      <c r="E110">
        <v>715.78571428571001</v>
      </c>
      <c r="F110">
        <v>101.98751835536</v>
      </c>
      <c r="G110">
        <v>107.18061674009</v>
      </c>
      <c r="I110" s="6">
        <f t="shared" si="8"/>
        <v>608.60509754561997</v>
      </c>
      <c r="J110" s="6">
        <f t="shared" si="9"/>
        <v>59.126184268550006</v>
      </c>
      <c r="K110" s="6">
        <f t="shared" si="10"/>
        <v>537.65367642335991</v>
      </c>
      <c r="L110" s="7">
        <f t="shared" si="7"/>
        <v>9.093326130794221</v>
      </c>
      <c r="M110" s="7">
        <f t="shared" si="11"/>
        <v>9.5150482480677354</v>
      </c>
      <c r="P110" s="5">
        <f t="shared" si="12"/>
        <v>28.709274836438482</v>
      </c>
      <c r="R110" s="5">
        <v>-13</v>
      </c>
    </row>
    <row r="111" spans="1:25" x14ac:dyDescent="0.15">
      <c r="A111" s="5">
        <v>55</v>
      </c>
      <c r="B111" s="5">
        <v>109</v>
      </c>
      <c r="D111">
        <v>162.19241982507</v>
      </c>
      <c r="E111">
        <v>708.50218658892004</v>
      </c>
      <c r="F111">
        <v>102.03303964758</v>
      </c>
      <c r="G111">
        <v>107.26798825257001</v>
      </c>
      <c r="I111" s="6">
        <f t="shared" si="8"/>
        <v>601.23419833635</v>
      </c>
      <c r="J111" s="6">
        <f t="shared" si="9"/>
        <v>60.159380177490007</v>
      </c>
      <c r="K111" s="6">
        <f t="shared" si="10"/>
        <v>529.04294212336197</v>
      </c>
      <c r="L111" s="7">
        <f t="shared" si="7"/>
        <v>8.7940224876405111</v>
      </c>
      <c r="M111" s="7">
        <f t="shared" si="11"/>
        <v>9.2196136151642403</v>
      </c>
      <c r="P111" s="5">
        <f t="shared" si="12"/>
        <v>24.472854156907271</v>
      </c>
      <c r="R111" s="5">
        <v>-13</v>
      </c>
    </row>
    <row r="112" spans="1:25" x14ac:dyDescent="0.15">
      <c r="A112" s="5">
        <v>55.5</v>
      </c>
      <c r="B112" s="5">
        <v>110</v>
      </c>
      <c r="D112">
        <v>160.06486880467</v>
      </c>
      <c r="E112">
        <v>696.84912536443005</v>
      </c>
      <c r="F112">
        <v>101.89574155654</v>
      </c>
      <c r="G112">
        <v>107.47503671072</v>
      </c>
      <c r="I112" s="6">
        <f t="shared" si="8"/>
        <v>589.37408865371003</v>
      </c>
      <c r="J112" s="6">
        <f t="shared" si="9"/>
        <v>58.169127248129996</v>
      </c>
      <c r="K112" s="6">
        <f t="shared" si="10"/>
        <v>519.57113595595399</v>
      </c>
      <c r="L112" s="7">
        <f t="shared" si="7"/>
        <v>8.9320772123610812</v>
      </c>
      <c r="M112" s="7">
        <f t="shared" si="11"/>
        <v>9.361537350135027</v>
      </c>
      <c r="P112" s="5">
        <f t="shared" si="12"/>
        <v>26.426916207574834</v>
      </c>
      <c r="R112" s="5">
        <v>-13</v>
      </c>
    </row>
    <row r="113" spans="1:18" x14ac:dyDescent="0.15">
      <c r="A113" s="5">
        <v>56</v>
      </c>
      <c r="B113" s="5">
        <v>111</v>
      </c>
      <c r="D113">
        <v>160.88629737609</v>
      </c>
      <c r="E113">
        <v>707.54446064139995</v>
      </c>
      <c r="F113">
        <v>102.00954478708</v>
      </c>
      <c r="G113">
        <v>107.1174743025</v>
      </c>
      <c r="I113" s="6">
        <f t="shared" si="8"/>
        <v>600.42698633889995</v>
      </c>
      <c r="J113" s="6">
        <f t="shared" si="9"/>
        <v>58.876752589009996</v>
      </c>
      <c r="K113" s="6">
        <f t="shared" si="10"/>
        <v>529.77488323208797</v>
      </c>
      <c r="L113" s="7">
        <f t="shared" si="7"/>
        <v>8.9980316497784631</v>
      </c>
      <c r="M113" s="7">
        <f t="shared" si="11"/>
        <v>9.4313607978026237</v>
      </c>
      <c r="P113" s="5">
        <f t="shared" si="12"/>
        <v>27.360452263593878</v>
      </c>
      <c r="R113" s="5">
        <v>-13</v>
      </c>
    </row>
    <row r="114" spans="1:18" x14ac:dyDescent="0.15">
      <c r="A114" s="5">
        <v>56.5</v>
      </c>
      <c r="B114" s="5">
        <v>112</v>
      </c>
      <c r="D114">
        <v>166.16253644315</v>
      </c>
      <c r="E114">
        <v>759.39868804665002</v>
      </c>
      <c r="F114">
        <v>101.98164464024001</v>
      </c>
      <c r="G114">
        <v>107.02569750367</v>
      </c>
      <c r="I114" s="6">
        <f t="shared" si="8"/>
        <v>652.37299054298001</v>
      </c>
      <c r="J114" s="6">
        <f t="shared" si="9"/>
        <v>64.180891802909997</v>
      </c>
      <c r="K114" s="6">
        <f t="shared" si="10"/>
        <v>575.355920379488</v>
      </c>
      <c r="L114" s="7">
        <f t="shared" si="7"/>
        <v>8.9645984064278927</v>
      </c>
      <c r="M114" s="7">
        <f t="shared" si="11"/>
        <v>9.4017965647022699</v>
      </c>
      <c r="P114" s="5">
        <f t="shared" si="12"/>
        <v>26.887229545615078</v>
      </c>
      <c r="R114" s="5">
        <v>-13</v>
      </c>
    </row>
    <row r="115" spans="1:18" x14ac:dyDescent="0.15">
      <c r="A115" s="5">
        <v>57</v>
      </c>
      <c r="B115" s="5">
        <v>113</v>
      </c>
      <c r="D115">
        <v>166.68221574344</v>
      </c>
      <c r="E115">
        <v>760.08819241982997</v>
      </c>
      <c r="F115">
        <v>102.08737151248</v>
      </c>
      <c r="G115">
        <v>107.2812041116</v>
      </c>
      <c r="I115" s="6">
        <f t="shared" si="8"/>
        <v>652.80698830822996</v>
      </c>
      <c r="J115" s="6">
        <f t="shared" si="9"/>
        <v>64.594844230959993</v>
      </c>
      <c r="K115" s="6">
        <f t="shared" si="10"/>
        <v>575.29317523107795</v>
      </c>
      <c r="L115" s="7">
        <f t="shared" si="7"/>
        <v>8.9061779168335349</v>
      </c>
      <c r="M115" s="7">
        <f t="shared" si="11"/>
        <v>9.3472450853581268</v>
      </c>
      <c r="P115" s="5">
        <f t="shared" si="12"/>
        <v>26.060330923138991</v>
      </c>
      <c r="R115" s="5">
        <v>-13</v>
      </c>
    </row>
    <row r="116" spans="1:18" x14ac:dyDescent="0.15">
      <c r="A116" s="5">
        <v>57.5</v>
      </c>
      <c r="B116" s="5">
        <v>114</v>
      </c>
      <c r="D116">
        <v>167.26676384839999</v>
      </c>
      <c r="E116">
        <v>768.97376093294997</v>
      </c>
      <c r="F116">
        <v>102.0389133627</v>
      </c>
      <c r="G116">
        <v>107.03377386197</v>
      </c>
      <c r="I116" s="6">
        <f t="shared" si="8"/>
        <v>661.93998707098001</v>
      </c>
      <c r="J116" s="6">
        <f t="shared" si="9"/>
        <v>65.227850485699989</v>
      </c>
      <c r="K116" s="6">
        <f t="shared" si="10"/>
        <v>583.66656648814001</v>
      </c>
      <c r="L116" s="7">
        <f t="shared" si="7"/>
        <v>8.9481189728319848</v>
      </c>
      <c r="M116" s="7">
        <f t="shared" si="11"/>
        <v>9.3930551516067933</v>
      </c>
      <c r="P116" s="5">
        <f t="shared" si="12"/>
        <v>26.653975407653203</v>
      </c>
      <c r="R116" s="5">
        <v>-13</v>
      </c>
    </row>
    <row r="117" spans="1:18" x14ac:dyDescent="0.15">
      <c r="A117" s="5">
        <v>58</v>
      </c>
      <c r="B117" s="5">
        <v>115</v>
      </c>
      <c r="D117">
        <v>167.22011661808</v>
      </c>
      <c r="E117">
        <v>770.01895043731997</v>
      </c>
      <c r="F117">
        <v>102.20484581498</v>
      </c>
      <c r="G117">
        <v>107.52790014684</v>
      </c>
      <c r="I117" s="6">
        <f t="shared" si="8"/>
        <v>662.49105029047996</v>
      </c>
      <c r="J117" s="6">
        <f t="shared" si="9"/>
        <v>65.015270803099995</v>
      </c>
      <c r="K117" s="6">
        <f t="shared" si="10"/>
        <v>584.47272532675993</v>
      </c>
      <c r="L117" s="7">
        <f t="shared" si="7"/>
        <v>8.9897760650239675</v>
      </c>
      <c r="M117" s="7">
        <f t="shared" si="11"/>
        <v>9.4385812540489908</v>
      </c>
      <c r="P117" s="5">
        <f t="shared" si="12"/>
        <v>27.243600595478341</v>
      </c>
      <c r="R117" s="5">
        <v>-13</v>
      </c>
    </row>
    <row r="118" spans="1:18" x14ac:dyDescent="0.15">
      <c r="A118" s="5">
        <v>58.5</v>
      </c>
      <c r="B118" s="5">
        <v>116</v>
      </c>
      <c r="D118">
        <v>165.32653061225</v>
      </c>
      <c r="E118">
        <v>757.89139941690996</v>
      </c>
      <c r="F118">
        <v>101.90455212921999</v>
      </c>
      <c r="G118">
        <v>107.35022026432</v>
      </c>
      <c r="I118" s="6">
        <f t="shared" si="8"/>
        <v>650.54117915258996</v>
      </c>
      <c r="J118" s="6">
        <f t="shared" si="9"/>
        <v>63.421978483030003</v>
      </c>
      <c r="K118" s="6">
        <f t="shared" si="10"/>
        <v>574.434804972954</v>
      </c>
      <c r="L118" s="7">
        <f t="shared" si="7"/>
        <v>9.0573460291317964</v>
      </c>
      <c r="M118" s="7">
        <f t="shared" si="11"/>
        <v>9.5100202284070363</v>
      </c>
      <c r="P118" s="5">
        <f t="shared" si="12"/>
        <v>28.200003231428145</v>
      </c>
      <c r="R118" s="5">
        <v>-13</v>
      </c>
    </row>
    <row r="119" spans="1:18" x14ac:dyDescent="0.15">
      <c r="A119" s="5">
        <v>59</v>
      </c>
      <c r="B119" s="5">
        <v>117</v>
      </c>
      <c r="D119">
        <v>165.19387755101999</v>
      </c>
      <c r="E119">
        <v>752.91180758018004</v>
      </c>
      <c r="F119">
        <v>101.85756240822001</v>
      </c>
      <c r="G119">
        <v>107.34728340676</v>
      </c>
      <c r="I119" s="6">
        <f t="shared" si="8"/>
        <v>645.56452417342007</v>
      </c>
      <c r="J119" s="6">
        <f t="shared" si="9"/>
        <v>63.33631514279999</v>
      </c>
      <c r="K119" s="6">
        <f t="shared" si="10"/>
        <v>569.56094600206006</v>
      </c>
      <c r="L119" s="7">
        <f t="shared" si="7"/>
        <v>8.9926441839552957</v>
      </c>
      <c r="M119" s="7">
        <f t="shared" si="11"/>
        <v>9.4491873934807504</v>
      </c>
      <c r="P119" s="5">
        <f t="shared" si="12"/>
        <v>27.284196687874697</v>
      </c>
      <c r="R119" s="5">
        <v>-13</v>
      </c>
    </row>
    <row r="120" spans="1:18" x14ac:dyDescent="0.15">
      <c r="A120" s="5">
        <v>59.5</v>
      </c>
      <c r="B120" s="5">
        <v>118</v>
      </c>
      <c r="D120">
        <v>160.74635568513</v>
      </c>
      <c r="E120">
        <v>709.63411078717002</v>
      </c>
      <c r="F120">
        <v>102.01321585903</v>
      </c>
      <c r="G120">
        <v>107.29882525698</v>
      </c>
      <c r="I120" s="6">
        <f t="shared" si="8"/>
        <v>602.33528553019005</v>
      </c>
      <c r="J120" s="6">
        <f t="shared" si="9"/>
        <v>58.7331398261</v>
      </c>
      <c r="K120" s="6">
        <f t="shared" si="10"/>
        <v>531.85551773887005</v>
      </c>
      <c r="L120" s="7">
        <f t="shared" si="7"/>
        <v>9.0554586271671198</v>
      </c>
      <c r="M120" s="7">
        <f t="shared" si="11"/>
        <v>9.5158708469427911</v>
      </c>
      <c r="P120" s="5">
        <f t="shared" si="12"/>
        <v>28.173288459000073</v>
      </c>
      <c r="R120" s="5">
        <v>-13</v>
      </c>
    </row>
    <row r="121" spans="1:18" x14ac:dyDescent="0.15">
      <c r="A121" s="5">
        <v>60</v>
      </c>
      <c r="B121" s="5">
        <v>119</v>
      </c>
      <c r="D121">
        <v>161.75655976676001</v>
      </c>
      <c r="E121">
        <v>714.04373177843001</v>
      </c>
      <c r="F121">
        <v>102.05580029369</v>
      </c>
      <c r="G121">
        <v>107.09544787078001</v>
      </c>
      <c r="I121" s="6">
        <f t="shared" si="8"/>
        <v>606.94828390764997</v>
      </c>
      <c r="J121" s="6">
        <f t="shared" si="9"/>
        <v>59.700759473070008</v>
      </c>
      <c r="K121" s="6">
        <f t="shared" si="10"/>
        <v>535.30737253996597</v>
      </c>
      <c r="L121" s="7">
        <f t="shared" si="7"/>
        <v>8.9665085882439062</v>
      </c>
      <c r="M121" s="7">
        <f t="shared" si="11"/>
        <v>9.4307898182697922</v>
      </c>
      <c r="P121" s="5">
        <f t="shared" si="12"/>
        <v>26.91426674991288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162.71137026239001</v>
      </c>
      <c r="E122">
        <v>721.77842565597996</v>
      </c>
      <c r="F122">
        <v>101.78781204112001</v>
      </c>
      <c r="G122">
        <v>106.98898678414</v>
      </c>
      <c r="I122" s="6">
        <f t="shared" si="8"/>
        <v>614.78943887183993</v>
      </c>
      <c r="J122" s="6">
        <f t="shared" si="9"/>
        <v>60.92355822127</v>
      </c>
      <c r="K122" s="6">
        <f t="shared" si="10"/>
        <v>541.68116900631594</v>
      </c>
      <c r="L122" s="7">
        <f t="shared" si="7"/>
        <v>8.8911610684157463</v>
      </c>
      <c r="M122" s="7">
        <f t="shared" si="11"/>
        <v>9.3593113086918489</v>
      </c>
      <c r="P122" s="5">
        <f t="shared" si="12"/>
        <v>25.847778591639859</v>
      </c>
    </row>
    <row r="123" spans="1:18" x14ac:dyDescent="0.15">
      <c r="A123" s="5">
        <v>61</v>
      </c>
      <c r="B123" s="5">
        <v>121</v>
      </c>
      <c r="D123">
        <v>163.72521865888999</v>
      </c>
      <c r="E123">
        <v>744.69533527697001</v>
      </c>
      <c r="F123">
        <v>101.90822320117999</v>
      </c>
      <c r="G123">
        <v>107.01835535977</v>
      </c>
      <c r="I123" s="6">
        <f t="shared" si="8"/>
        <v>637.67697991720001</v>
      </c>
      <c r="J123" s="6">
        <f t="shared" si="9"/>
        <v>61.816995457709993</v>
      </c>
      <c r="K123" s="6">
        <f t="shared" si="10"/>
        <v>563.496585367948</v>
      </c>
      <c r="L123" s="7">
        <f t="shared" si="7"/>
        <v>9.1155608776464252</v>
      </c>
      <c r="M123" s="7">
        <f t="shared" si="11"/>
        <v>9.5875801281727426</v>
      </c>
      <c r="P123" s="5">
        <f t="shared" si="12"/>
        <v>29.023991157216589</v>
      </c>
    </row>
    <row r="124" spans="1:18" x14ac:dyDescent="0.15">
      <c r="A124" s="5">
        <v>61.5</v>
      </c>
      <c r="B124" s="5">
        <v>122</v>
      </c>
      <c r="D124">
        <v>167.57798833819001</v>
      </c>
      <c r="E124">
        <v>784.39795918366997</v>
      </c>
      <c r="F124">
        <v>101.97209985316</v>
      </c>
      <c r="G124">
        <v>107.09985315711999</v>
      </c>
      <c r="I124" s="6">
        <f t="shared" si="8"/>
        <v>677.29810602654993</v>
      </c>
      <c r="J124" s="6">
        <f t="shared" si="9"/>
        <v>65.605888485030007</v>
      </c>
      <c r="K124" s="6">
        <f t="shared" si="10"/>
        <v>598.57103984451396</v>
      </c>
      <c r="L124" s="7">
        <f t="shared" si="7"/>
        <v>9.1237395554988368</v>
      </c>
      <c r="M124" s="7">
        <f t="shared" si="11"/>
        <v>9.5996278162753708</v>
      </c>
      <c r="P124" s="5">
        <f t="shared" si="12"/>
        <v>29.139754265276675</v>
      </c>
    </row>
    <row r="125" spans="1:18" x14ac:dyDescent="0.15">
      <c r="A125" s="5">
        <v>62</v>
      </c>
      <c r="B125" s="5">
        <v>123</v>
      </c>
      <c r="D125">
        <v>172.51822157434</v>
      </c>
      <c r="E125">
        <v>826.69387755102002</v>
      </c>
      <c r="F125">
        <v>102.07121879589</v>
      </c>
      <c r="G125">
        <v>107.02055800294001</v>
      </c>
      <c r="I125" s="6">
        <f t="shared" si="8"/>
        <v>719.67331954808003</v>
      </c>
      <c r="J125" s="6">
        <f t="shared" si="9"/>
        <v>70.447002778449999</v>
      </c>
      <c r="K125" s="6">
        <f t="shared" si="10"/>
        <v>635.13691621394003</v>
      </c>
      <c r="L125" s="7">
        <f t="shared" si="7"/>
        <v>9.0158117615222491</v>
      </c>
      <c r="M125" s="7">
        <f t="shared" si="11"/>
        <v>9.4955690325489979</v>
      </c>
      <c r="P125" s="5">
        <f t="shared" si="12"/>
        <v>27.612116534305969</v>
      </c>
    </row>
    <row r="126" spans="1:18" x14ac:dyDescent="0.15">
      <c r="A126" s="5">
        <v>62.5</v>
      </c>
      <c r="B126" s="5">
        <v>124</v>
      </c>
      <c r="D126">
        <v>173.48833819242</v>
      </c>
      <c r="E126">
        <v>839.06268221573998</v>
      </c>
      <c r="F126">
        <v>102.02422907489</v>
      </c>
      <c r="G126">
        <v>107.29368575624</v>
      </c>
      <c r="I126" s="6">
        <f t="shared" si="8"/>
        <v>731.76899645949993</v>
      </c>
      <c r="J126" s="6">
        <f t="shared" si="9"/>
        <v>71.464109117530001</v>
      </c>
      <c r="K126" s="6">
        <f t="shared" si="10"/>
        <v>646.01206551846394</v>
      </c>
      <c r="L126" s="7">
        <f t="shared" si="7"/>
        <v>9.039671430816151</v>
      </c>
      <c r="M126" s="7">
        <f t="shared" si="11"/>
        <v>9.5232977120931164</v>
      </c>
      <c r="P126" s="5">
        <f t="shared" si="12"/>
        <v>27.949832424892545</v>
      </c>
    </row>
    <row r="127" spans="1:18" x14ac:dyDescent="0.15">
      <c r="A127" s="5">
        <v>63</v>
      </c>
      <c r="B127" s="5">
        <v>125</v>
      </c>
      <c r="D127">
        <v>173.1778425656</v>
      </c>
      <c r="E127">
        <v>834.38629737609006</v>
      </c>
      <c r="F127">
        <v>102.1013215859</v>
      </c>
      <c r="G127">
        <v>107.2731277533</v>
      </c>
      <c r="I127" s="6">
        <f t="shared" si="8"/>
        <v>727.11316962279011</v>
      </c>
      <c r="J127" s="6">
        <f t="shared" si="9"/>
        <v>71.076520979700007</v>
      </c>
      <c r="K127" s="6">
        <f t="shared" si="10"/>
        <v>641.82134444715007</v>
      </c>
      <c r="L127" s="7">
        <f t="shared" si="7"/>
        <v>9.030005064970176</v>
      </c>
      <c r="M127" s="7">
        <f t="shared" si="11"/>
        <v>9.5175003564973579</v>
      </c>
      <c r="P127" s="5">
        <f t="shared" si="12"/>
        <v>27.813012198669064</v>
      </c>
    </row>
    <row r="128" spans="1:18" x14ac:dyDescent="0.15">
      <c r="A128" s="5">
        <v>63.5</v>
      </c>
      <c r="B128" s="5">
        <v>126</v>
      </c>
      <c r="D128">
        <v>174.78790087464</v>
      </c>
      <c r="E128">
        <v>859.80685131195003</v>
      </c>
      <c r="F128">
        <v>101.92511013216</v>
      </c>
      <c r="G128">
        <v>107.09251101322</v>
      </c>
      <c r="I128" s="6">
        <f t="shared" si="8"/>
        <v>752.71434029873001</v>
      </c>
      <c r="J128" s="6">
        <f t="shared" si="9"/>
        <v>72.862790742480001</v>
      </c>
      <c r="K128" s="6">
        <f t="shared" si="10"/>
        <v>665.27899140775401</v>
      </c>
      <c r="L128" s="7">
        <f t="shared" si="7"/>
        <v>9.1305724722932862</v>
      </c>
      <c r="M128" s="7">
        <f t="shared" si="11"/>
        <v>9.6219367740706829</v>
      </c>
      <c r="P128" s="5">
        <f t="shared" si="12"/>
        <v>29.236469125491908</v>
      </c>
    </row>
    <row r="129" spans="1:16" x14ac:dyDescent="0.15">
      <c r="A129" s="5">
        <v>64</v>
      </c>
      <c r="B129" s="5">
        <v>127</v>
      </c>
      <c r="D129">
        <v>174.40597667639</v>
      </c>
      <c r="E129">
        <v>860.60276967929997</v>
      </c>
      <c r="F129">
        <v>102.39794419971</v>
      </c>
      <c r="G129">
        <v>107.08443465492</v>
      </c>
      <c r="I129" s="6">
        <f t="shared" si="8"/>
        <v>753.51833502438001</v>
      </c>
      <c r="J129" s="6">
        <f t="shared" si="9"/>
        <v>72.00803247668</v>
      </c>
      <c r="K129" s="6">
        <f t="shared" si="10"/>
        <v>667.10869605236405</v>
      </c>
      <c r="L129" s="7">
        <f t="shared" si="7"/>
        <v>9.2643650035627481</v>
      </c>
      <c r="M129" s="7">
        <f t="shared" si="11"/>
        <v>9.7595983155903614</v>
      </c>
      <c r="P129" s="5">
        <f t="shared" si="12"/>
        <v>31.130202994764222</v>
      </c>
    </row>
    <row r="130" spans="1:16" x14ac:dyDescent="0.15">
      <c r="A130" s="5">
        <v>64.5</v>
      </c>
      <c r="B130" s="5">
        <v>128</v>
      </c>
      <c r="D130">
        <v>178.84620991253999</v>
      </c>
      <c r="E130">
        <v>900.36588921282998</v>
      </c>
      <c r="F130">
        <v>102.07929515419001</v>
      </c>
      <c r="G130">
        <v>107.20190895742</v>
      </c>
      <c r="I130" s="6">
        <f t="shared" si="8"/>
        <v>793.16398025541002</v>
      </c>
      <c r="J130" s="6">
        <f t="shared" si="9"/>
        <v>76.766914758349984</v>
      </c>
      <c r="K130" s="6">
        <f t="shared" si="10"/>
        <v>701.04368254539008</v>
      </c>
      <c r="L130" s="7">
        <f t="shared" ref="L130:L193" si="13">K130/J130</f>
        <v>9.1321070379363807</v>
      </c>
      <c r="M130" s="7">
        <f t="shared" si="11"/>
        <v>9.6312093602142088</v>
      </c>
      <c r="P130" s="5">
        <f t="shared" si="12"/>
        <v>29.258189761953275</v>
      </c>
    </row>
    <row r="131" spans="1:16" x14ac:dyDescent="0.15">
      <c r="A131" s="5">
        <v>65</v>
      </c>
      <c r="B131" s="5">
        <v>129</v>
      </c>
      <c r="D131">
        <v>175.61078717200999</v>
      </c>
      <c r="E131">
        <v>867.03790087463994</v>
      </c>
      <c r="F131">
        <v>101.88986784140999</v>
      </c>
      <c r="G131">
        <v>107.05212922173</v>
      </c>
      <c r="I131" s="6">
        <f t="shared" ref="I131:I194" si="14">E131-G131</f>
        <v>759.98577165290999</v>
      </c>
      <c r="J131" s="6">
        <f t="shared" ref="J131:J194" si="15">D131-F131</f>
        <v>73.720919330599997</v>
      </c>
      <c r="K131" s="6">
        <f t="shared" ref="K131:K181" si="16">I131-1.2*J131</f>
        <v>671.52066845619004</v>
      </c>
      <c r="L131" s="7">
        <f t="shared" si="13"/>
        <v>9.1089567866722998</v>
      </c>
      <c r="M131" s="7">
        <f t="shared" ref="M131:M181" si="17">L131+ABS($N$2)*A131</f>
        <v>9.6119281192003445</v>
      </c>
      <c r="P131" s="5">
        <f t="shared" ref="P131:P181" si="18">(L131-$O$2)/$O$2*100</f>
        <v>28.930515156465329</v>
      </c>
    </row>
    <row r="132" spans="1:16" x14ac:dyDescent="0.15">
      <c r="A132" s="5">
        <v>65.5</v>
      </c>
      <c r="B132" s="5">
        <v>130</v>
      </c>
      <c r="D132">
        <v>176.61516034984999</v>
      </c>
      <c r="E132">
        <v>869.38411078717002</v>
      </c>
      <c r="F132">
        <v>102.01688693097999</v>
      </c>
      <c r="G132">
        <v>107.05800293686001</v>
      </c>
      <c r="I132" s="6">
        <f t="shared" si="14"/>
        <v>762.32610785031</v>
      </c>
      <c r="J132" s="6">
        <f t="shared" si="15"/>
        <v>74.598273418869994</v>
      </c>
      <c r="K132" s="6">
        <f t="shared" si="16"/>
        <v>672.80817974766603</v>
      </c>
      <c r="L132" s="7">
        <f t="shared" si="13"/>
        <v>9.0190851465132695</v>
      </c>
      <c r="M132" s="7">
        <f t="shared" si="17"/>
        <v>9.525925489291529</v>
      </c>
      <c r="P132" s="5">
        <f t="shared" si="18"/>
        <v>27.658448866655512</v>
      </c>
    </row>
    <row r="133" spans="1:16" x14ac:dyDescent="0.15">
      <c r="A133" s="5">
        <v>66</v>
      </c>
      <c r="B133" s="5">
        <v>131</v>
      </c>
      <c r="D133">
        <v>177.39577259475001</v>
      </c>
      <c r="E133">
        <v>879.76457725948001</v>
      </c>
      <c r="F133">
        <v>101.95374449339</v>
      </c>
      <c r="G133">
        <v>107.56314243759</v>
      </c>
      <c r="I133" s="6">
        <f t="shared" si="14"/>
        <v>772.20143482188996</v>
      </c>
      <c r="J133" s="6">
        <f t="shared" si="15"/>
        <v>75.442028101360009</v>
      </c>
      <c r="K133" s="6">
        <f t="shared" si="16"/>
        <v>681.67100110025797</v>
      </c>
      <c r="L133" s="7">
        <f t="shared" si="13"/>
        <v>9.0356929453752226</v>
      </c>
      <c r="M133" s="7">
        <f t="shared" si="17"/>
        <v>9.5464022984036987</v>
      </c>
      <c r="P133" s="5">
        <f t="shared" si="18"/>
        <v>27.89351991957998</v>
      </c>
    </row>
    <row r="134" spans="1:16" x14ac:dyDescent="0.15">
      <c r="A134" s="5">
        <v>66.5</v>
      </c>
      <c r="B134" s="5">
        <v>132</v>
      </c>
      <c r="D134">
        <v>178.12682215743001</v>
      </c>
      <c r="E134">
        <v>891.71282798834</v>
      </c>
      <c r="F134">
        <v>102.08149779736</v>
      </c>
      <c r="G134">
        <v>107.25624082232</v>
      </c>
      <c r="I134" s="6">
        <f t="shared" si="14"/>
        <v>784.45658716601997</v>
      </c>
      <c r="J134" s="6">
        <f t="shared" si="15"/>
        <v>76.045324360070012</v>
      </c>
      <c r="K134" s="6">
        <f t="shared" si="16"/>
        <v>693.20219793393596</v>
      </c>
      <c r="L134" s="7">
        <f t="shared" si="13"/>
        <v>9.1156452256244638</v>
      </c>
      <c r="M134" s="7">
        <f t="shared" si="17"/>
        <v>9.6302235889031547</v>
      </c>
      <c r="P134" s="5">
        <f t="shared" si="18"/>
        <v>29.025185040173291</v>
      </c>
    </row>
    <row r="135" spans="1:16" x14ac:dyDescent="0.15">
      <c r="A135" s="5">
        <v>67</v>
      </c>
      <c r="B135" s="5">
        <v>133</v>
      </c>
      <c r="D135">
        <v>176.47157434402001</v>
      </c>
      <c r="E135">
        <v>866.77113702624001</v>
      </c>
      <c r="F135">
        <v>102.04038179148</v>
      </c>
      <c r="G135">
        <v>107.05653450808001</v>
      </c>
      <c r="I135" s="6">
        <f t="shared" si="14"/>
        <v>759.71460251816006</v>
      </c>
      <c r="J135" s="6">
        <f t="shared" si="15"/>
        <v>74.431192552540011</v>
      </c>
      <c r="K135" s="6">
        <f t="shared" si="16"/>
        <v>670.39717145511202</v>
      </c>
      <c r="L135" s="7">
        <f t="shared" si="13"/>
        <v>9.0069384684638418</v>
      </c>
      <c r="M135" s="7">
        <f t="shared" si="17"/>
        <v>9.5253858419927493</v>
      </c>
      <c r="P135" s="5">
        <f t="shared" si="18"/>
        <v>27.486521664119667</v>
      </c>
    </row>
    <row r="136" spans="1:16" x14ac:dyDescent="0.15">
      <c r="A136" s="5">
        <v>67.5</v>
      </c>
      <c r="B136" s="5">
        <v>134</v>
      </c>
      <c r="D136">
        <v>177.24198250729</v>
      </c>
      <c r="E136">
        <v>873.40087463556995</v>
      </c>
      <c r="F136">
        <v>102.12555066079</v>
      </c>
      <c r="G136">
        <v>107.30983847282999</v>
      </c>
      <c r="I136" s="6">
        <f t="shared" si="14"/>
        <v>766.09103616274001</v>
      </c>
      <c r="J136" s="6">
        <f t="shared" si="15"/>
        <v>75.116431846500006</v>
      </c>
      <c r="K136" s="6">
        <f t="shared" si="16"/>
        <v>675.95131794693998</v>
      </c>
      <c r="L136" s="7">
        <f t="shared" si="13"/>
        <v>8.998714413488683</v>
      </c>
      <c r="M136" s="7">
        <f t="shared" si="17"/>
        <v>9.5210307972678052</v>
      </c>
      <c r="P136" s="5">
        <f t="shared" si="18"/>
        <v>27.370116276603312</v>
      </c>
    </row>
    <row r="137" spans="1:16" x14ac:dyDescent="0.15">
      <c r="A137" s="5">
        <v>68</v>
      </c>
      <c r="B137" s="5">
        <v>135</v>
      </c>
      <c r="D137">
        <v>169.28935860057999</v>
      </c>
      <c r="E137">
        <v>789.5612244898</v>
      </c>
      <c r="F137">
        <v>102.17327459617999</v>
      </c>
      <c r="G137">
        <v>107.21071953009999</v>
      </c>
      <c r="I137" s="6">
        <f t="shared" si="14"/>
        <v>682.35050495969995</v>
      </c>
      <c r="J137" s="6">
        <f t="shared" si="15"/>
        <v>67.116084004399994</v>
      </c>
      <c r="K137" s="6">
        <f t="shared" si="16"/>
        <v>601.81120415442001</v>
      </c>
      <c r="L137" s="7">
        <f t="shared" si="13"/>
        <v>8.966721063686709</v>
      </c>
      <c r="M137" s="7">
        <f t="shared" si="17"/>
        <v>9.4929064577160478</v>
      </c>
      <c r="P137" s="5">
        <f t="shared" si="18"/>
        <v>26.917274181931738</v>
      </c>
    </row>
    <row r="138" spans="1:16" x14ac:dyDescent="0.15">
      <c r="A138" s="5">
        <v>68.5</v>
      </c>
      <c r="B138" s="5">
        <v>136</v>
      </c>
      <c r="D138">
        <v>170.27332361516</v>
      </c>
      <c r="E138">
        <v>798.39795918366997</v>
      </c>
      <c r="F138">
        <v>101.98017621145</v>
      </c>
      <c r="G138">
        <v>107.10058737151</v>
      </c>
      <c r="I138" s="6">
        <f t="shared" si="14"/>
        <v>691.29737181216001</v>
      </c>
      <c r="J138" s="6">
        <f t="shared" si="15"/>
        <v>68.293147403709995</v>
      </c>
      <c r="K138" s="6">
        <f t="shared" si="16"/>
        <v>609.34559492770802</v>
      </c>
      <c r="L138" s="7">
        <f t="shared" si="13"/>
        <v>8.9224998128378186</v>
      </c>
      <c r="M138" s="7">
        <f t="shared" si="17"/>
        <v>9.4525542171173722</v>
      </c>
      <c r="P138" s="5">
        <f t="shared" si="18"/>
        <v>26.291355233545382</v>
      </c>
    </row>
    <row r="139" spans="1:16" x14ac:dyDescent="0.15">
      <c r="A139" s="5">
        <v>69</v>
      </c>
      <c r="B139" s="5">
        <v>137</v>
      </c>
      <c r="D139">
        <v>173.78206997084999</v>
      </c>
      <c r="E139">
        <v>818.89067055394003</v>
      </c>
      <c r="F139">
        <v>101.97209985316</v>
      </c>
      <c r="G139">
        <v>107.23348017620999</v>
      </c>
      <c r="I139" s="6">
        <f t="shared" si="14"/>
        <v>711.65719037772999</v>
      </c>
      <c r="J139" s="6">
        <f t="shared" si="15"/>
        <v>71.809970117689986</v>
      </c>
      <c r="K139" s="6">
        <f t="shared" si="16"/>
        <v>625.48522623650206</v>
      </c>
      <c r="L139" s="7">
        <f t="shared" si="13"/>
        <v>8.7102838952778967</v>
      </c>
      <c r="M139" s="7">
        <f t="shared" si="17"/>
        <v>9.2442073098076669</v>
      </c>
      <c r="P139" s="5">
        <f t="shared" si="18"/>
        <v>23.287596601663857</v>
      </c>
    </row>
    <row r="140" spans="1:16" x14ac:dyDescent="0.15">
      <c r="A140" s="5">
        <v>69.5</v>
      </c>
      <c r="B140" s="5">
        <v>138</v>
      </c>
      <c r="D140">
        <v>175.44096209912999</v>
      </c>
      <c r="E140">
        <v>835.18148688046995</v>
      </c>
      <c r="F140">
        <v>102.37812041116</v>
      </c>
      <c r="G140">
        <v>107.09618208517</v>
      </c>
      <c r="I140" s="6">
        <f t="shared" si="14"/>
        <v>728.08530479529998</v>
      </c>
      <c r="J140" s="6">
        <f t="shared" si="15"/>
        <v>73.062841687969993</v>
      </c>
      <c r="K140" s="6">
        <f t="shared" si="16"/>
        <v>640.40989476973596</v>
      </c>
      <c r="L140" s="7">
        <f t="shared" si="13"/>
        <v>8.7651928117542859</v>
      </c>
      <c r="M140" s="7">
        <f t="shared" si="17"/>
        <v>9.3029852365342709</v>
      </c>
      <c r="P140" s="5">
        <f t="shared" si="18"/>
        <v>24.064791515832557</v>
      </c>
    </row>
    <row r="141" spans="1:16" x14ac:dyDescent="0.15">
      <c r="A141" s="5">
        <v>70</v>
      </c>
      <c r="B141" s="5">
        <v>139</v>
      </c>
      <c r="D141">
        <v>175.81413994169</v>
      </c>
      <c r="E141">
        <v>837.31268221573998</v>
      </c>
      <c r="F141">
        <v>101.99265785609001</v>
      </c>
      <c r="G141">
        <v>107.19309838473001</v>
      </c>
      <c r="I141" s="6">
        <f t="shared" si="14"/>
        <v>730.11958383101</v>
      </c>
      <c r="J141" s="6">
        <f t="shared" si="15"/>
        <v>73.821482085599996</v>
      </c>
      <c r="K141" s="6">
        <f t="shared" si="16"/>
        <v>641.53380532828999</v>
      </c>
      <c r="L141" s="7">
        <f t="shared" si="13"/>
        <v>8.690340361690339</v>
      </c>
      <c r="M141" s="7">
        <f t="shared" si="17"/>
        <v>9.2320017967205406</v>
      </c>
      <c r="P141" s="5">
        <f t="shared" si="18"/>
        <v>23.005310702224055</v>
      </c>
    </row>
    <row r="142" spans="1:16" s="36" customFormat="1" x14ac:dyDescent="0.15">
      <c r="A142" s="36">
        <v>70.5</v>
      </c>
      <c r="B142" s="36">
        <v>140</v>
      </c>
      <c r="D142" s="35">
        <v>175.05976676385001</v>
      </c>
      <c r="E142" s="35">
        <v>827.82725947521999</v>
      </c>
      <c r="F142" s="35">
        <v>101.96696035242</v>
      </c>
      <c r="G142" s="35">
        <v>106.95521292217001</v>
      </c>
      <c r="I142" s="49">
        <f t="shared" si="14"/>
        <v>720.87204655305004</v>
      </c>
      <c r="J142" s="49">
        <f t="shared" si="15"/>
        <v>73.092806411430004</v>
      </c>
      <c r="K142" s="49">
        <f t="shared" si="16"/>
        <v>633.16067885933398</v>
      </c>
      <c r="L142" s="50">
        <f t="shared" si="13"/>
        <v>8.662421241501578</v>
      </c>
      <c r="M142" s="50">
        <f t="shared" si="17"/>
        <v>9.2079516867819944</v>
      </c>
      <c r="P142" s="36">
        <f t="shared" si="18"/>
        <v>22.610136300483671</v>
      </c>
    </row>
    <row r="143" spans="1:16" x14ac:dyDescent="0.15">
      <c r="A143" s="5">
        <v>71</v>
      </c>
      <c r="B143" s="5">
        <v>141</v>
      </c>
      <c r="D143">
        <v>178.24708454811</v>
      </c>
      <c r="E143">
        <v>861.12099125364</v>
      </c>
      <c r="F143">
        <v>101.99265785609001</v>
      </c>
      <c r="G143">
        <v>107.10866372981</v>
      </c>
      <c r="I143" s="6">
        <f t="shared" si="14"/>
        <v>754.01232752382998</v>
      </c>
      <c r="J143" s="6">
        <f t="shared" si="15"/>
        <v>76.25442669201999</v>
      </c>
      <c r="K143" s="6">
        <f t="shared" si="16"/>
        <v>662.50701549340602</v>
      </c>
      <c r="L143" s="7">
        <f t="shared" si="13"/>
        <v>8.6881122084776905</v>
      </c>
      <c r="M143" s="7">
        <f t="shared" si="17"/>
        <v>9.2375116640083235</v>
      </c>
      <c r="P143" s="5">
        <f t="shared" si="18"/>
        <v>22.973772849066751</v>
      </c>
    </row>
    <row r="144" spans="1:16" x14ac:dyDescent="0.15">
      <c r="A144" s="5">
        <v>71.5</v>
      </c>
      <c r="B144" s="5">
        <v>142</v>
      </c>
      <c r="D144">
        <v>177.81195335276999</v>
      </c>
      <c r="E144">
        <v>861.89868804665002</v>
      </c>
      <c r="F144">
        <v>102.03597650514</v>
      </c>
      <c r="G144">
        <v>106.92878120411</v>
      </c>
      <c r="I144" s="6">
        <f t="shared" si="14"/>
        <v>754.96990684254001</v>
      </c>
      <c r="J144" s="6">
        <f t="shared" si="15"/>
        <v>75.775976847629991</v>
      </c>
      <c r="K144" s="6">
        <f t="shared" si="16"/>
        <v>664.038734625384</v>
      </c>
      <c r="L144" s="7">
        <f t="shared" si="13"/>
        <v>8.7631827691331541</v>
      </c>
      <c r="M144" s="7">
        <f t="shared" si="17"/>
        <v>9.3164512349140018</v>
      </c>
      <c r="P144" s="5">
        <f t="shared" si="18"/>
        <v>24.036340856037121</v>
      </c>
    </row>
    <row r="145" spans="1:16" x14ac:dyDescent="0.15">
      <c r="A145" s="5">
        <v>72</v>
      </c>
      <c r="B145" s="5">
        <v>143</v>
      </c>
      <c r="D145">
        <v>180.17492711369999</v>
      </c>
      <c r="E145">
        <v>882.02478134111004</v>
      </c>
      <c r="F145">
        <v>102.08516886931</v>
      </c>
      <c r="G145">
        <v>107.08149779736</v>
      </c>
      <c r="I145" s="6">
        <f t="shared" si="14"/>
        <v>774.94328354375</v>
      </c>
      <c r="J145" s="6">
        <f t="shared" si="15"/>
        <v>78.089758244389998</v>
      </c>
      <c r="K145" s="6">
        <f t="shared" si="16"/>
        <v>681.23557365048202</v>
      </c>
      <c r="L145" s="7">
        <f t="shared" si="13"/>
        <v>8.7237505783855109</v>
      </c>
      <c r="M145" s="7">
        <f t="shared" si="17"/>
        <v>9.2808880544165753</v>
      </c>
      <c r="P145" s="5">
        <f t="shared" si="18"/>
        <v>23.478207495005009</v>
      </c>
    </row>
    <row r="146" spans="1:16" x14ac:dyDescent="0.15">
      <c r="A146" s="5">
        <v>72.5</v>
      </c>
      <c r="B146" s="5">
        <v>144</v>
      </c>
      <c r="D146">
        <v>179.65743440233001</v>
      </c>
      <c r="E146">
        <v>873.83090379009002</v>
      </c>
      <c r="F146">
        <v>101.86710719529999</v>
      </c>
      <c r="G146">
        <v>106.96549192364</v>
      </c>
      <c r="I146" s="6">
        <f t="shared" si="14"/>
        <v>766.86541186645002</v>
      </c>
      <c r="J146" s="6">
        <f t="shared" si="15"/>
        <v>77.790327207030018</v>
      </c>
      <c r="K146" s="6">
        <f t="shared" si="16"/>
        <v>673.51701921801396</v>
      </c>
      <c r="L146" s="7">
        <f t="shared" si="13"/>
        <v>8.6581075488412047</v>
      </c>
      <c r="M146" s="7">
        <f t="shared" si="17"/>
        <v>9.2191140351224838</v>
      </c>
      <c r="P146" s="5">
        <f t="shared" si="18"/>
        <v>22.549079186046335</v>
      </c>
    </row>
    <row r="147" spans="1:16" x14ac:dyDescent="0.15">
      <c r="A147" s="5">
        <v>73</v>
      </c>
      <c r="B147" s="5">
        <v>145</v>
      </c>
      <c r="D147">
        <v>180.79956268222</v>
      </c>
      <c r="E147">
        <v>875.85787172011999</v>
      </c>
      <c r="F147">
        <v>101.93024963289</v>
      </c>
      <c r="G147">
        <v>107.18942731278</v>
      </c>
      <c r="I147" s="6">
        <f t="shared" si="14"/>
        <v>768.66844440733996</v>
      </c>
      <c r="J147" s="6">
        <f t="shared" si="15"/>
        <v>78.869313049330003</v>
      </c>
      <c r="K147" s="6">
        <f t="shared" si="16"/>
        <v>674.02526874814396</v>
      </c>
      <c r="L147" s="7">
        <f t="shared" si="13"/>
        <v>8.5461029478799269</v>
      </c>
      <c r="M147" s="7">
        <f t="shared" si="17"/>
        <v>9.1109784444114226</v>
      </c>
      <c r="P147" s="5">
        <f t="shared" si="18"/>
        <v>20.963737281366228</v>
      </c>
    </row>
    <row r="148" spans="1:16" x14ac:dyDescent="0.15">
      <c r="A148" s="5">
        <v>73.5</v>
      </c>
      <c r="B148" s="5">
        <v>146</v>
      </c>
      <c r="D148">
        <v>180.21574344023</v>
      </c>
      <c r="E148">
        <v>882.35276967929997</v>
      </c>
      <c r="F148">
        <v>102.13215859031</v>
      </c>
      <c r="G148">
        <v>107.05580029369</v>
      </c>
      <c r="I148" s="6">
        <f t="shared" si="14"/>
        <v>775.29696938560994</v>
      </c>
      <c r="J148" s="6">
        <f t="shared" si="15"/>
        <v>78.083584849920001</v>
      </c>
      <c r="K148" s="6">
        <f t="shared" si="16"/>
        <v>681.59666756570596</v>
      </c>
      <c r="L148" s="7">
        <f t="shared" si="13"/>
        <v>8.7290647435791264</v>
      </c>
      <c r="M148" s="7">
        <f t="shared" si="17"/>
        <v>9.2978092503608369</v>
      </c>
      <c r="P148" s="5">
        <f t="shared" si="18"/>
        <v>23.55342555477689</v>
      </c>
    </row>
    <row r="149" spans="1:16" x14ac:dyDescent="0.15">
      <c r="A149" s="5">
        <v>74</v>
      </c>
      <c r="B149" s="5">
        <v>147</v>
      </c>
      <c r="D149">
        <v>179.04810495627001</v>
      </c>
      <c r="E149">
        <v>858.49781341107996</v>
      </c>
      <c r="F149">
        <v>101.93245227606999</v>
      </c>
      <c r="G149">
        <v>106.97577092511</v>
      </c>
      <c r="I149" s="6">
        <f t="shared" si="14"/>
        <v>751.52204248596991</v>
      </c>
      <c r="J149" s="6">
        <f t="shared" si="15"/>
        <v>77.115652680200014</v>
      </c>
      <c r="K149" s="6">
        <f t="shared" si="16"/>
        <v>658.98325926972984</v>
      </c>
      <c r="L149" s="7">
        <f t="shared" si="13"/>
        <v>8.5453891183745174</v>
      </c>
      <c r="M149" s="7">
        <f t="shared" si="17"/>
        <v>9.1180026354064445</v>
      </c>
      <c r="P149" s="5">
        <f t="shared" si="18"/>
        <v>20.953633555108464</v>
      </c>
    </row>
    <row r="150" spans="1:16" x14ac:dyDescent="0.15">
      <c r="A150" s="5">
        <v>74.5</v>
      </c>
      <c r="B150" s="5">
        <v>148</v>
      </c>
      <c r="D150">
        <v>180.12827988338</v>
      </c>
      <c r="E150">
        <v>866.72376093294997</v>
      </c>
      <c r="F150">
        <v>101.91556534508</v>
      </c>
      <c r="G150">
        <v>107.16226138032</v>
      </c>
      <c r="I150" s="6">
        <f t="shared" si="14"/>
        <v>759.56149955262993</v>
      </c>
      <c r="J150" s="6">
        <f t="shared" si="15"/>
        <v>78.212714538300006</v>
      </c>
      <c r="K150" s="6">
        <f t="shared" si="16"/>
        <v>665.70624210666995</v>
      </c>
      <c r="L150" s="7">
        <f t="shared" si="13"/>
        <v>8.5114836639595222</v>
      </c>
      <c r="M150" s="7">
        <f t="shared" si="17"/>
        <v>9.087966191241664</v>
      </c>
      <c r="P150" s="5">
        <f t="shared" si="18"/>
        <v>20.473727040376126</v>
      </c>
    </row>
    <row r="151" spans="1:16" x14ac:dyDescent="0.15">
      <c r="A151" s="5">
        <v>75</v>
      </c>
      <c r="B151" s="5">
        <v>149</v>
      </c>
      <c r="D151">
        <v>170.56413994169</v>
      </c>
      <c r="E151">
        <v>776.99198250729</v>
      </c>
      <c r="F151">
        <v>101.97356828194</v>
      </c>
      <c r="G151">
        <v>107.1174743025</v>
      </c>
      <c r="I151" s="6">
        <f t="shared" si="14"/>
        <v>669.87450820479</v>
      </c>
      <c r="J151" s="6">
        <f t="shared" si="15"/>
        <v>68.590571659749997</v>
      </c>
      <c r="K151" s="6">
        <f t="shared" si="16"/>
        <v>587.56582221308997</v>
      </c>
      <c r="L151" s="7">
        <f t="shared" si="13"/>
        <v>8.5662767927896226</v>
      </c>
      <c r="M151" s="7">
        <f t="shared" si="17"/>
        <v>9.1466283303219811</v>
      </c>
      <c r="P151" s="5">
        <f t="shared" si="18"/>
        <v>21.24928306644442</v>
      </c>
    </row>
    <row r="152" spans="1:16" x14ac:dyDescent="0.15">
      <c r="A152" s="5">
        <v>75.5</v>
      </c>
      <c r="B152" s="5">
        <v>150</v>
      </c>
      <c r="D152">
        <v>172.51311953352999</v>
      </c>
      <c r="E152">
        <v>787.51530612245006</v>
      </c>
      <c r="F152">
        <v>102.12701908957</v>
      </c>
      <c r="G152">
        <v>107.00073421438999</v>
      </c>
      <c r="I152" s="6">
        <f t="shared" si="14"/>
        <v>680.51457190806002</v>
      </c>
      <c r="J152" s="6">
        <f t="shared" si="15"/>
        <v>70.38610044395999</v>
      </c>
      <c r="K152" s="6">
        <f t="shared" si="16"/>
        <v>596.05125137530808</v>
      </c>
      <c r="L152" s="7">
        <f t="shared" si="13"/>
        <v>8.4683090498794176</v>
      </c>
      <c r="M152" s="7">
        <f t="shared" si="17"/>
        <v>9.0525295976619908</v>
      </c>
      <c r="P152" s="5">
        <f t="shared" si="18"/>
        <v>19.86262245777737</v>
      </c>
    </row>
    <row r="153" spans="1:16" x14ac:dyDescent="0.15">
      <c r="A153" s="5">
        <v>76</v>
      </c>
      <c r="B153" s="5">
        <v>151</v>
      </c>
      <c r="D153">
        <v>170.94460641398999</v>
      </c>
      <c r="E153">
        <v>766.54154518949997</v>
      </c>
      <c r="F153">
        <v>101.9691629956</v>
      </c>
      <c r="G153">
        <v>107.24669603524001</v>
      </c>
      <c r="I153" s="6">
        <f t="shared" si="14"/>
        <v>659.29484915425996</v>
      </c>
      <c r="J153" s="6">
        <f t="shared" si="15"/>
        <v>68.975443418389986</v>
      </c>
      <c r="K153" s="6">
        <f t="shared" si="16"/>
        <v>576.52431705219203</v>
      </c>
      <c r="L153" s="7">
        <f t="shared" si="13"/>
        <v>8.3583995764278214</v>
      </c>
      <c r="M153" s="7">
        <f t="shared" si="17"/>
        <v>8.9464891344606112</v>
      </c>
      <c r="P153" s="5">
        <f t="shared" si="18"/>
        <v>18.306935526270145</v>
      </c>
    </row>
    <row r="154" spans="1:16" x14ac:dyDescent="0.15">
      <c r="A154" s="5">
        <v>76.5</v>
      </c>
      <c r="B154" s="5">
        <v>152</v>
      </c>
      <c r="D154">
        <v>174.72230320700001</v>
      </c>
      <c r="E154">
        <v>812.68148688046995</v>
      </c>
      <c r="F154">
        <v>102.05947136563999</v>
      </c>
      <c r="G154">
        <v>107.06240822319999</v>
      </c>
      <c r="I154" s="6">
        <f t="shared" si="14"/>
        <v>705.61907865726994</v>
      </c>
      <c r="J154" s="6">
        <f t="shared" si="15"/>
        <v>72.662831841360017</v>
      </c>
      <c r="K154" s="6">
        <f t="shared" si="16"/>
        <v>618.42368044763793</v>
      </c>
      <c r="L154" s="7">
        <f t="shared" si="13"/>
        <v>8.5108667633240849</v>
      </c>
      <c r="M154" s="7">
        <f t="shared" si="17"/>
        <v>9.1028253316070895</v>
      </c>
      <c r="P154" s="5">
        <f t="shared" si="18"/>
        <v>20.464995270252494</v>
      </c>
    </row>
    <row r="155" spans="1:16" x14ac:dyDescent="0.15">
      <c r="A155" s="5">
        <v>77</v>
      </c>
      <c r="B155" s="5">
        <v>153</v>
      </c>
      <c r="D155">
        <v>165.25728862974</v>
      </c>
      <c r="E155">
        <v>711.62536443148997</v>
      </c>
      <c r="F155">
        <v>101.8597650514</v>
      </c>
      <c r="G155">
        <v>107.53010279002</v>
      </c>
      <c r="I155" s="6">
        <f t="shared" si="14"/>
        <v>604.09526164146996</v>
      </c>
      <c r="J155" s="6">
        <f t="shared" si="15"/>
        <v>63.39752357834</v>
      </c>
      <c r="K155" s="6">
        <f t="shared" si="16"/>
        <v>528.018233347462</v>
      </c>
      <c r="L155" s="7">
        <f t="shared" si="13"/>
        <v>8.3286886229080004</v>
      </c>
      <c r="M155" s="7">
        <f t="shared" si="17"/>
        <v>8.9245162014412216</v>
      </c>
      <c r="P155" s="5">
        <f t="shared" si="18"/>
        <v>17.886399055100899</v>
      </c>
    </row>
    <row r="156" spans="1:16" x14ac:dyDescent="0.15">
      <c r="A156" s="5">
        <v>77.5</v>
      </c>
      <c r="B156" s="5">
        <v>154</v>
      </c>
      <c r="D156">
        <v>166.26603498541999</v>
      </c>
      <c r="E156">
        <v>723.78498542273996</v>
      </c>
      <c r="F156">
        <v>102.11674008811001</v>
      </c>
      <c r="G156">
        <v>107.10205580029</v>
      </c>
      <c r="I156" s="6">
        <f t="shared" si="14"/>
        <v>616.68292962244993</v>
      </c>
      <c r="J156" s="6">
        <f t="shared" si="15"/>
        <v>64.149294897309986</v>
      </c>
      <c r="K156" s="6">
        <f t="shared" si="16"/>
        <v>539.70377574567794</v>
      </c>
      <c r="L156" s="7">
        <f t="shared" si="13"/>
        <v>8.4132456422106312</v>
      </c>
      <c r="M156" s="7">
        <f t="shared" si="17"/>
        <v>9.012942230994069</v>
      </c>
      <c r="P156" s="5">
        <f t="shared" si="18"/>
        <v>19.083240835570702</v>
      </c>
    </row>
    <row r="157" spans="1:16" x14ac:dyDescent="0.15">
      <c r="A157" s="5">
        <v>78</v>
      </c>
      <c r="B157" s="5">
        <v>155</v>
      </c>
      <c r="D157">
        <v>170.93221574344</v>
      </c>
      <c r="E157">
        <v>774.74125364431995</v>
      </c>
      <c r="F157">
        <v>101.80249632893</v>
      </c>
      <c r="G157">
        <v>107.21218795887999</v>
      </c>
      <c r="I157" s="6">
        <f t="shared" si="14"/>
        <v>667.52906568543995</v>
      </c>
      <c r="J157" s="6">
        <f t="shared" si="15"/>
        <v>69.129719414509992</v>
      </c>
      <c r="K157" s="6">
        <f t="shared" si="16"/>
        <v>584.57340238802794</v>
      </c>
      <c r="L157" s="7">
        <f t="shared" si="13"/>
        <v>8.4561807474272612</v>
      </c>
      <c r="M157" s="7">
        <f t="shared" si="17"/>
        <v>9.0597463464609138</v>
      </c>
      <c r="P157" s="5">
        <f t="shared" si="18"/>
        <v>19.690955348167424</v>
      </c>
    </row>
    <row r="158" spans="1:16" x14ac:dyDescent="0.15">
      <c r="A158" s="5">
        <v>78.5</v>
      </c>
      <c r="B158" s="5">
        <v>156</v>
      </c>
      <c r="D158">
        <v>169.90014577260001</v>
      </c>
      <c r="E158">
        <v>755.50437317783997</v>
      </c>
      <c r="F158">
        <v>102.08957415565</v>
      </c>
      <c r="G158">
        <v>107.14904552129001</v>
      </c>
      <c r="I158" s="6">
        <f t="shared" si="14"/>
        <v>648.35532765655</v>
      </c>
      <c r="J158" s="6">
        <f t="shared" si="15"/>
        <v>67.810571616950014</v>
      </c>
      <c r="K158" s="6">
        <f t="shared" si="16"/>
        <v>566.98264171620997</v>
      </c>
      <c r="L158" s="7">
        <f t="shared" si="13"/>
        <v>8.3612721172591655</v>
      </c>
      <c r="M158" s="7">
        <f t="shared" si="17"/>
        <v>8.9687067265430347</v>
      </c>
      <c r="P158" s="5">
        <f t="shared" si="18"/>
        <v>18.347594207375653</v>
      </c>
    </row>
    <row r="159" spans="1:16" x14ac:dyDescent="0.15">
      <c r="A159" s="5">
        <v>79</v>
      </c>
      <c r="B159" s="5">
        <v>157</v>
      </c>
      <c r="D159">
        <v>169.99125364432001</v>
      </c>
      <c r="E159">
        <v>760.19825072885999</v>
      </c>
      <c r="F159">
        <v>102.02422907489</v>
      </c>
      <c r="G159">
        <v>107.32452276065</v>
      </c>
      <c r="I159" s="6">
        <f t="shared" si="14"/>
        <v>652.87372796821001</v>
      </c>
      <c r="J159" s="6">
        <f t="shared" si="15"/>
        <v>67.967024569430009</v>
      </c>
      <c r="K159" s="6">
        <f t="shared" si="16"/>
        <v>571.31329848489395</v>
      </c>
      <c r="L159" s="7">
        <f t="shared" si="13"/>
        <v>8.4057423743963255</v>
      </c>
      <c r="M159" s="7">
        <f t="shared" si="17"/>
        <v>9.0170459939304095</v>
      </c>
      <c r="P159" s="5">
        <f t="shared" si="18"/>
        <v>18.977037654755222</v>
      </c>
    </row>
    <row r="160" spans="1:16" x14ac:dyDescent="0.15">
      <c r="A160" s="5">
        <v>79.5</v>
      </c>
      <c r="B160" s="5">
        <v>158</v>
      </c>
      <c r="D160">
        <v>169.59693877551001</v>
      </c>
      <c r="E160">
        <v>750.96282798834</v>
      </c>
      <c r="F160">
        <v>101.97870778267</v>
      </c>
      <c r="G160">
        <v>107.09985315711999</v>
      </c>
      <c r="I160" s="6">
        <f t="shared" si="14"/>
        <v>643.86297483121996</v>
      </c>
      <c r="J160" s="6">
        <f t="shared" si="15"/>
        <v>67.618230992840012</v>
      </c>
      <c r="K160" s="6">
        <f t="shared" si="16"/>
        <v>562.72109763981189</v>
      </c>
      <c r="L160" s="7">
        <f t="shared" si="13"/>
        <v>8.3220322297310254</v>
      </c>
      <c r="M160" s="7">
        <f t="shared" si="17"/>
        <v>8.9372048595153259</v>
      </c>
      <c r="P160" s="5">
        <f t="shared" si="18"/>
        <v>17.792182755530014</v>
      </c>
    </row>
    <row r="161" spans="1:16" x14ac:dyDescent="0.15">
      <c r="A161" s="5">
        <v>80</v>
      </c>
      <c r="B161" s="5">
        <v>159</v>
      </c>
      <c r="D161">
        <v>174.41472303206999</v>
      </c>
      <c r="E161">
        <v>791.51166180758003</v>
      </c>
      <c r="F161">
        <v>102.06681350955</v>
      </c>
      <c r="G161">
        <v>107.03010279002</v>
      </c>
      <c r="I161" s="6">
        <f t="shared" si="14"/>
        <v>684.48155901756002</v>
      </c>
      <c r="J161" s="6">
        <f t="shared" si="15"/>
        <v>72.347909522519984</v>
      </c>
      <c r="K161" s="6">
        <f t="shared" si="16"/>
        <v>597.66406759053598</v>
      </c>
      <c r="L161" s="7">
        <f t="shared" si="13"/>
        <v>8.2609721764593491</v>
      </c>
      <c r="M161" s="7">
        <f t="shared" si="17"/>
        <v>8.8800138164938645</v>
      </c>
      <c r="P161" s="5">
        <f t="shared" si="18"/>
        <v>16.927923070456412</v>
      </c>
    </row>
    <row r="162" spans="1:16" x14ac:dyDescent="0.15">
      <c r="A162" s="5">
        <v>80.5</v>
      </c>
      <c r="B162" s="5">
        <v>160</v>
      </c>
      <c r="D162">
        <v>174.69023323614999</v>
      </c>
      <c r="E162">
        <v>798.01457725948001</v>
      </c>
      <c r="F162">
        <v>101.94860499265999</v>
      </c>
      <c r="G162">
        <v>107.26945668134999</v>
      </c>
      <c r="I162" s="6">
        <f t="shared" si="14"/>
        <v>690.74512057813001</v>
      </c>
      <c r="J162" s="6">
        <f t="shared" si="15"/>
        <v>72.741628243489998</v>
      </c>
      <c r="K162" s="6">
        <f t="shared" si="16"/>
        <v>603.455166685942</v>
      </c>
      <c r="L162" s="7">
        <f t="shared" si="13"/>
        <v>8.2958710336532526</v>
      </c>
      <c r="M162" s="7">
        <f t="shared" si="17"/>
        <v>8.9187816839379845</v>
      </c>
      <c r="P162" s="5">
        <f t="shared" si="18"/>
        <v>17.421890463403685</v>
      </c>
    </row>
    <row r="163" spans="1:16" x14ac:dyDescent="0.15">
      <c r="A163" s="5">
        <v>81</v>
      </c>
      <c r="B163" s="5">
        <v>161</v>
      </c>
      <c r="D163">
        <v>163.99344023323999</v>
      </c>
      <c r="E163">
        <v>697.61005830904003</v>
      </c>
      <c r="F163">
        <v>102.12701908957</v>
      </c>
      <c r="G163">
        <v>107.02349486049999</v>
      </c>
      <c r="I163" s="6">
        <f t="shared" si="14"/>
        <v>590.58656344854001</v>
      </c>
      <c r="J163" s="6">
        <f t="shared" si="15"/>
        <v>61.866421143669996</v>
      </c>
      <c r="K163" s="6">
        <f t="shared" si="16"/>
        <v>516.34685807613596</v>
      </c>
      <c r="L163" s="7">
        <f t="shared" si="13"/>
        <v>8.3461569059739791</v>
      </c>
      <c r="M163" s="7">
        <f t="shared" si="17"/>
        <v>8.9729365665089258</v>
      </c>
      <c r="P163" s="5">
        <f t="shared" si="18"/>
        <v>18.133649622574318</v>
      </c>
    </row>
    <row r="164" spans="1:16" x14ac:dyDescent="0.15">
      <c r="A164" s="5">
        <v>81.5</v>
      </c>
      <c r="B164" s="5">
        <v>162</v>
      </c>
      <c r="D164">
        <v>163.75728862974</v>
      </c>
      <c r="E164">
        <v>696.61734693877997</v>
      </c>
      <c r="F164">
        <v>101.93612334802</v>
      </c>
      <c r="G164">
        <v>107.16079295154</v>
      </c>
      <c r="I164" s="6">
        <f t="shared" si="14"/>
        <v>589.45655398724</v>
      </c>
      <c r="J164" s="6">
        <f t="shared" si="15"/>
        <v>61.821165281719999</v>
      </c>
      <c r="K164" s="6">
        <f t="shared" si="16"/>
        <v>515.27115564917597</v>
      </c>
      <c r="L164" s="7">
        <f t="shared" si="13"/>
        <v>8.3348664377495538</v>
      </c>
      <c r="M164" s="7">
        <f t="shared" si="17"/>
        <v>8.9655151085347171</v>
      </c>
      <c r="P164" s="5">
        <f t="shared" si="18"/>
        <v>17.97384143392831</v>
      </c>
    </row>
    <row r="165" spans="1:16" x14ac:dyDescent="0.15">
      <c r="A165" s="5">
        <v>82</v>
      </c>
      <c r="B165" s="5">
        <v>163</v>
      </c>
      <c r="D165">
        <v>162.05830903789999</v>
      </c>
      <c r="E165">
        <v>680.86880466471996</v>
      </c>
      <c r="F165">
        <v>102.24889867841</v>
      </c>
      <c r="G165">
        <v>107.38179148311001</v>
      </c>
      <c r="I165" s="6">
        <f t="shared" si="14"/>
        <v>573.48701318161</v>
      </c>
      <c r="J165" s="6">
        <f t="shared" si="15"/>
        <v>59.809410359489988</v>
      </c>
      <c r="K165" s="6">
        <f t="shared" si="16"/>
        <v>501.71572075022203</v>
      </c>
      <c r="L165" s="7">
        <f t="shared" si="13"/>
        <v>8.3885749371982321</v>
      </c>
      <c r="M165" s="7">
        <f t="shared" si="17"/>
        <v>9.0230926182336102</v>
      </c>
      <c r="P165" s="5">
        <f t="shared" si="18"/>
        <v>18.734045337006499</v>
      </c>
    </row>
    <row r="166" spans="1:16" x14ac:dyDescent="0.15">
      <c r="A166" s="5">
        <v>82.5</v>
      </c>
      <c r="B166" s="5">
        <v>164</v>
      </c>
      <c r="D166">
        <v>163.26093294461</v>
      </c>
      <c r="E166">
        <v>690.33017492710997</v>
      </c>
      <c r="F166">
        <v>102.08957415565</v>
      </c>
      <c r="G166">
        <v>107.28854625551</v>
      </c>
      <c r="I166" s="6">
        <f t="shared" si="14"/>
        <v>583.04162867159994</v>
      </c>
      <c r="J166" s="6">
        <f t="shared" si="15"/>
        <v>61.171358788960006</v>
      </c>
      <c r="K166" s="6">
        <f t="shared" si="16"/>
        <v>509.6359981248479</v>
      </c>
      <c r="L166" s="7">
        <f t="shared" si="13"/>
        <v>8.3312845785080913</v>
      </c>
      <c r="M166" s="7">
        <f t="shared" si="17"/>
        <v>8.969671269793686</v>
      </c>
      <c r="P166" s="5">
        <f t="shared" si="18"/>
        <v>17.923142877767042</v>
      </c>
    </row>
    <row r="167" spans="1:16" x14ac:dyDescent="0.15">
      <c r="A167" s="5">
        <v>83</v>
      </c>
      <c r="B167" s="5">
        <v>165</v>
      </c>
      <c r="D167">
        <v>163.72959183674001</v>
      </c>
      <c r="E167">
        <v>688.39723032070003</v>
      </c>
      <c r="F167">
        <v>102.09397944200001</v>
      </c>
      <c r="G167">
        <v>107.20851688693</v>
      </c>
      <c r="I167" s="6">
        <f t="shared" si="14"/>
        <v>581.18871343377009</v>
      </c>
      <c r="J167" s="6">
        <f t="shared" si="15"/>
        <v>61.635612394740008</v>
      </c>
      <c r="K167" s="6">
        <f t="shared" si="16"/>
        <v>507.22597856008207</v>
      </c>
      <c r="L167" s="7">
        <f t="shared" si="13"/>
        <v>8.229430338285546</v>
      </c>
      <c r="M167" s="7">
        <f t="shared" si="17"/>
        <v>8.8716860398213555</v>
      </c>
      <c r="P167" s="5">
        <f t="shared" si="18"/>
        <v>16.481471787398348</v>
      </c>
    </row>
    <row r="168" spans="1:16" x14ac:dyDescent="0.15">
      <c r="A168" s="5">
        <v>83.5</v>
      </c>
      <c r="B168" s="5">
        <v>166</v>
      </c>
      <c r="D168">
        <v>165.63921282799001</v>
      </c>
      <c r="E168">
        <v>710.75364431487003</v>
      </c>
      <c r="F168">
        <v>102.09838472833999</v>
      </c>
      <c r="G168">
        <v>106.87665198238</v>
      </c>
      <c r="I168" s="6">
        <f t="shared" si="14"/>
        <v>603.87699233249009</v>
      </c>
      <c r="J168" s="6">
        <f t="shared" si="15"/>
        <v>63.540828099650014</v>
      </c>
      <c r="K168" s="6">
        <f t="shared" si="16"/>
        <v>527.62799861291012</v>
      </c>
      <c r="L168" s="7">
        <f t="shared" si="13"/>
        <v>8.303763334425545</v>
      </c>
      <c r="M168" s="7">
        <f t="shared" si="17"/>
        <v>8.9498880462115711</v>
      </c>
      <c r="P168" s="5">
        <f t="shared" si="18"/>
        <v>17.533600116679271</v>
      </c>
    </row>
    <row r="169" spans="1:16" x14ac:dyDescent="0.15">
      <c r="A169" s="5">
        <v>84</v>
      </c>
      <c r="B169" s="5">
        <v>167</v>
      </c>
      <c r="D169">
        <v>164.33454810495999</v>
      </c>
      <c r="E169">
        <v>697.34620991253996</v>
      </c>
      <c r="F169">
        <v>102.00367107195</v>
      </c>
      <c r="G169">
        <v>107.33406754772</v>
      </c>
      <c r="I169" s="6">
        <f t="shared" si="14"/>
        <v>590.01214236481997</v>
      </c>
      <c r="J169" s="6">
        <f t="shared" si="15"/>
        <v>62.330877033009997</v>
      </c>
      <c r="K169" s="6">
        <f t="shared" si="16"/>
        <v>515.21508992520796</v>
      </c>
      <c r="L169" s="7">
        <f t="shared" si="13"/>
        <v>8.2658084475909686</v>
      </c>
      <c r="M169" s="7">
        <f t="shared" si="17"/>
        <v>8.9158021696272094</v>
      </c>
      <c r="P169" s="5">
        <f t="shared" si="18"/>
        <v>16.996376894866732</v>
      </c>
    </row>
    <row r="170" spans="1:16" x14ac:dyDescent="0.15">
      <c r="A170" s="5">
        <v>84.5</v>
      </c>
      <c r="B170" s="5">
        <v>168</v>
      </c>
      <c r="D170">
        <v>164.82580174927</v>
      </c>
      <c r="E170">
        <v>699.56049562682006</v>
      </c>
      <c r="F170">
        <v>101.79735682819</v>
      </c>
      <c r="G170">
        <v>107.19897209985</v>
      </c>
      <c r="I170" s="6">
        <f t="shared" si="14"/>
        <v>592.36152352697002</v>
      </c>
      <c r="J170" s="6">
        <f t="shared" si="15"/>
        <v>63.028444921079995</v>
      </c>
      <c r="K170" s="6">
        <f t="shared" si="16"/>
        <v>516.72738962167398</v>
      </c>
      <c r="L170" s="7">
        <f t="shared" si="13"/>
        <v>8.1983204610027336</v>
      </c>
      <c r="M170" s="7">
        <f t="shared" si="17"/>
        <v>8.852183193289191</v>
      </c>
      <c r="P170" s="5">
        <f t="shared" si="18"/>
        <v>16.041134589795643</v>
      </c>
    </row>
    <row r="171" spans="1:16" x14ac:dyDescent="0.15">
      <c r="A171" s="5">
        <v>85</v>
      </c>
      <c r="B171" s="5">
        <v>169</v>
      </c>
      <c r="D171">
        <v>164.28425655977</v>
      </c>
      <c r="E171">
        <v>694.53279883382004</v>
      </c>
      <c r="F171">
        <v>102.13142437592001</v>
      </c>
      <c r="G171">
        <v>107.39574155654</v>
      </c>
      <c r="I171" s="6">
        <f t="shared" si="14"/>
        <v>587.13705727728006</v>
      </c>
      <c r="J171" s="6">
        <f t="shared" si="15"/>
        <v>62.152832183849995</v>
      </c>
      <c r="K171" s="6">
        <f t="shared" si="16"/>
        <v>512.5536586566601</v>
      </c>
      <c r="L171" s="7">
        <f t="shared" si="13"/>
        <v>8.2466661718730787</v>
      </c>
      <c r="M171" s="7">
        <f t="shared" si="17"/>
        <v>8.9043979144097509</v>
      </c>
      <c r="P171" s="5">
        <f t="shared" si="18"/>
        <v>16.725432205219533</v>
      </c>
    </row>
    <row r="172" spans="1:16" x14ac:dyDescent="0.15">
      <c r="A172" s="5">
        <v>85.5</v>
      </c>
      <c r="B172" s="5">
        <v>170</v>
      </c>
      <c r="D172">
        <v>164.02696793003</v>
      </c>
      <c r="E172">
        <v>694.71209912536006</v>
      </c>
      <c r="F172">
        <v>102.00587371512999</v>
      </c>
      <c r="G172">
        <v>107.20044052863</v>
      </c>
      <c r="I172" s="6">
        <f t="shared" si="14"/>
        <v>587.51165859673006</v>
      </c>
      <c r="J172" s="6">
        <f t="shared" si="15"/>
        <v>62.021094214900003</v>
      </c>
      <c r="K172" s="6">
        <f t="shared" si="16"/>
        <v>513.08634553885008</v>
      </c>
      <c r="L172" s="7">
        <f t="shared" si="13"/>
        <v>8.272771579311895</v>
      </c>
      <c r="M172" s="7">
        <f t="shared" si="17"/>
        <v>8.9343723320987838</v>
      </c>
      <c r="P172" s="5">
        <f t="shared" si="18"/>
        <v>17.09493485061364</v>
      </c>
    </row>
    <row r="173" spans="1:16" x14ac:dyDescent="0.15">
      <c r="A173" s="5">
        <v>86</v>
      </c>
      <c r="B173" s="5">
        <v>171</v>
      </c>
      <c r="D173">
        <v>162.52915451895001</v>
      </c>
      <c r="E173">
        <v>679.98177842565997</v>
      </c>
      <c r="F173">
        <v>102.03450807636</v>
      </c>
      <c r="G173">
        <v>107.32232011747</v>
      </c>
      <c r="I173" s="6">
        <f t="shared" si="14"/>
        <v>572.65945830818998</v>
      </c>
      <c r="J173" s="6">
        <f t="shared" si="15"/>
        <v>60.49464644259001</v>
      </c>
      <c r="K173" s="6">
        <f t="shared" si="16"/>
        <v>500.06588257708199</v>
      </c>
      <c r="L173" s="7">
        <f t="shared" si="13"/>
        <v>8.2662832495706748</v>
      </c>
      <c r="M173" s="7">
        <f t="shared" si="17"/>
        <v>8.9317530126077784</v>
      </c>
      <c r="P173" s="5">
        <f t="shared" si="18"/>
        <v>17.00309736410097</v>
      </c>
    </row>
    <row r="174" spans="1:16" x14ac:dyDescent="0.15">
      <c r="A174" s="5">
        <v>86.5</v>
      </c>
      <c r="B174" s="5">
        <v>172</v>
      </c>
      <c r="D174">
        <v>166.17711370262001</v>
      </c>
      <c r="E174">
        <v>704.64577259475004</v>
      </c>
      <c r="F174">
        <v>102.13582966225999</v>
      </c>
      <c r="G174">
        <v>107.22393538913001</v>
      </c>
      <c r="I174" s="6">
        <f t="shared" si="14"/>
        <v>597.42183720562002</v>
      </c>
      <c r="J174" s="6">
        <f t="shared" si="15"/>
        <v>64.041284040360011</v>
      </c>
      <c r="K174" s="6">
        <f t="shared" si="16"/>
        <v>520.57229635718795</v>
      </c>
      <c r="L174" s="7">
        <f t="shared" si="13"/>
        <v>8.128698606809845</v>
      </c>
      <c r="M174" s="7">
        <f t="shared" si="17"/>
        <v>8.7980373800971652</v>
      </c>
      <c r="P174" s="5">
        <f t="shared" si="18"/>
        <v>15.055688974292103</v>
      </c>
    </row>
    <row r="175" spans="1:16" x14ac:dyDescent="0.15">
      <c r="A175" s="5">
        <v>87</v>
      </c>
      <c r="B175" s="5">
        <v>173</v>
      </c>
      <c r="D175">
        <v>163.94679300292</v>
      </c>
      <c r="E175">
        <v>688.00655976676001</v>
      </c>
      <c r="F175">
        <v>102.1953010279</v>
      </c>
      <c r="G175">
        <v>106.96989720998999</v>
      </c>
      <c r="I175" s="6">
        <f t="shared" si="14"/>
        <v>581.03666255677001</v>
      </c>
      <c r="J175" s="6">
        <f t="shared" si="15"/>
        <v>61.751491975020002</v>
      </c>
      <c r="K175" s="6">
        <f t="shared" si="16"/>
        <v>506.93487218674602</v>
      </c>
      <c r="L175" s="7">
        <f t="shared" si="13"/>
        <v>8.2092732656858498</v>
      </c>
      <c r="M175" s="7">
        <f t="shared" si="17"/>
        <v>8.8824810492233848</v>
      </c>
      <c r="P175" s="5">
        <f t="shared" si="18"/>
        <v>16.196163401905995</v>
      </c>
    </row>
    <row r="176" spans="1:16" x14ac:dyDescent="0.15">
      <c r="A176" s="5">
        <v>87.5</v>
      </c>
      <c r="B176" s="5">
        <v>174</v>
      </c>
      <c r="D176">
        <v>164.63994169096</v>
      </c>
      <c r="E176">
        <v>701.02988338191994</v>
      </c>
      <c r="F176">
        <v>102.09618208517</v>
      </c>
      <c r="G176">
        <v>107.1248164464</v>
      </c>
      <c r="I176" s="6">
        <f t="shared" si="14"/>
        <v>593.90506693551993</v>
      </c>
      <c r="J176" s="6">
        <f t="shared" si="15"/>
        <v>62.543759605790001</v>
      </c>
      <c r="K176" s="6">
        <f t="shared" si="16"/>
        <v>518.8525554085719</v>
      </c>
      <c r="L176" s="7">
        <f t="shared" si="13"/>
        <v>8.2958325287586163</v>
      </c>
      <c r="M176" s="7">
        <f t="shared" si="17"/>
        <v>8.9729093225463679</v>
      </c>
      <c r="P176" s="5">
        <f t="shared" si="18"/>
        <v>17.42134545523011</v>
      </c>
    </row>
    <row r="177" spans="1:16" x14ac:dyDescent="0.15">
      <c r="A177" s="5">
        <v>88</v>
      </c>
      <c r="B177" s="5">
        <v>175</v>
      </c>
      <c r="D177">
        <v>165.25218658892001</v>
      </c>
      <c r="E177">
        <v>702.02478134111004</v>
      </c>
      <c r="F177">
        <v>101.93024963289</v>
      </c>
      <c r="G177">
        <v>107.09104258444</v>
      </c>
      <c r="I177" s="6">
        <f t="shared" si="14"/>
        <v>594.93373875666998</v>
      </c>
      <c r="J177" s="6">
        <f t="shared" si="15"/>
        <v>63.321936956030015</v>
      </c>
      <c r="K177" s="6">
        <f t="shared" si="16"/>
        <v>518.94741440943392</v>
      </c>
      <c r="L177" s="7">
        <f t="shared" si="13"/>
        <v>8.1953812431509281</v>
      </c>
      <c r="M177" s="7">
        <f t="shared" si="17"/>
        <v>8.8763270471888944</v>
      </c>
      <c r="P177" s="5">
        <f t="shared" si="18"/>
        <v>15.999532145008022</v>
      </c>
    </row>
    <row r="178" spans="1:16" x14ac:dyDescent="0.15">
      <c r="A178" s="5">
        <v>88.5</v>
      </c>
      <c r="B178" s="5">
        <v>176</v>
      </c>
      <c r="D178">
        <v>166.09037900875001</v>
      </c>
      <c r="E178">
        <v>708.90451895043998</v>
      </c>
      <c r="F178">
        <v>101.91923641703001</v>
      </c>
      <c r="G178">
        <v>107.36710719529999</v>
      </c>
      <c r="I178" s="6">
        <f t="shared" si="14"/>
        <v>601.53741175513994</v>
      </c>
      <c r="J178" s="6">
        <f t="shared" si="15"/>
        <v>64.171142591719999</v>
      </c>
      <c r="K178" s="6">
        <f t="shared" si="16"/>
        <v>524.53204064507599</v>
      </c>
      <c r="L178" s="7">
        <f t="shared" si="13"/>
        <v>8.1739551371609256</v>
      </c>
      <c r="M178" s="7">
        <f t="shared" si="17"/>
        <v>8.8587699514491085</v>
      </c>
      <c r="P178" s="5">
        <f t="shared" si="18"/>
        <v>15.696261534796111</v>
      </c>
    </row>
    <row r="179" spans="1:16" x14ac:dyDescent="0.15">
      <c r="A179" s="5">
        <v>89</v>
      </c>
      <c r="B179" s="5">
        <v>177</v>
      </c>
      <c r="D179">
        <v>165.83381924198</v>
      </c>
      <c r="E179">
        <v>700.12973760933005</v>
      </c>
      <c r="F179">
        <v>101.92070484582</v>
      </c>
      <c r="G179">
        <v>107.06901615272</v>
      </c>
      <c r="I179" s="6">
        <f t="shared" si="14"/>
        <v>593.06072145661005</v>
      </c>
      <c r="J179" s="6">
        <f t="shared" si="15"/>
        <v>63.913114396159997</v>
      </c>
      <c r="K179" s="6">
        <f t="shared" si="16"/>
        <v>516.36498418121801</v>
      </c>
      <c r="L179" s="7">
        <f t="shared" si="13"/>
        <v>8.079171059957643</v>
      </c>
      <c r="M179" s="7">
        <f t="shared" si="17"/>
        <v>8.7678548844960424</v>
      </c>
      <c r="P179" s="5">
        <f t="shared" si="18"/>
        <v>14.354663348675627</v>
      </c>
    </row>
    <row r="180" spans="1:16" x14ac:dyDescent="0.15">
      <c r="A180" s="5">
        <v>89.5</v>
      </c>
      <c r="B180" s="5">
        <v>178</v>
      </c>
      <c r="D180">
        <v>166.42930029154999</v>
      </c>
      <c r="E180">
        <v>707.30976676385001</v>
      </c>
      <c r="F180">
        <v>102.09691629955999</v>
      </c>
      <c r="G180">
        <v>106.86049926579</v>
      </c>
      <c r="I180" s="6">
        <f t="shared" si="14"/>
        <v>600.44926749805995</v>
      </c>
      <c r="J180" s="6">
        <f t="shared" si="15"/>
        <v>64.33238399199</v>
      </c>
      <c r="K180" s="6">
        <f t="shared" si="16"/>
        <v>523.25040670767191</v>
      </c>
      <c r="L180" s="7">
        <f t="shared" si="13"/>
        <v>8.1335460344951862</v>
      </c>
      <c r="M180" s="7">
        <f t="shared" si="17"/>
        <v>8.8260988692838005</v>
      </c>
      <c r="P180" s="5">
        <f t="shared" si="18"/>
        <v>15.124300711430783</v>
      </c>
    </row>
    <row r="181" spans="1:16" x14ac:dyDescent="0.15">
      <c r="A181" s="5">
        <v>90</v>
      </c>
      <c r="B181" s="5">
        <v>179</v>
      </c>
      <c r="D181">
        <v>168.47303206997</v>
      </c>
      <c r="E181">
        <v>725.08673469387998</v>
      </c>
      <c r="F181">
        <v>102.26284875184</v>
      </c>
      <c r="G181">
        <v>106.92657856094</v>
      </c>
      <c r="I181" s="6">
        <f t="shared" si="14"/>
        <v>618.16015613293996</v>
      </c>
      <c r="J181" s="6">
        <f t="shared" si="15"/>
        <v>66.210183318130007</v>
      </c>
      <c r="K181" s="6">
        <f t="shared" si="16"/>
        <v>538.70793615118396</v>
      </c>
      <c r="L181" s="7">
        <f t="shared" si="13"/>
        <v>8.1363305333678522</v>
      </c>
      <c r="M181" s="7">
        <f t="shared" si="17"/>
        <v>8.832752378406683</v>
      </c>
      <c r="P181" s="5">
        <f t="shared" si="18"/>
        <v>15.163713224028349</v>
      </c>
    </row>
    <row r="182" spans="1:16" x14ac:dyDescent="0.15">
      <c r="A182" s="5">
        <v>90.5</v>
      </c>
      <c r="B182" s="5">
        <v>180</v>
      </c>
      <c r="D182">
        <v>165.48760932945001</v>
      </c>
      <c r="E182">
        <v>701.55102040815996</v>
      </c>
      <c r="F182">
        <v>101.87812041116</v>
      </c>
      <c r="G182">
        <v>107.19383259912</v>
      </c>
      <c r="I182" s="6">
        <f t="shared" si="14"/>
        <v>594.35718780903994</v>
      </c>
      <c r="J182" s="6">
        <f t="shared" si="15"/>
        <v>63.609488918290012</v>
      </c>
      <c r="K182" s="6">
        <f>I182-1.2*J182</f>
        <v>518.02580110709198</v>
      </c>
      <c r="L182" s="7">
        <f t="shared" si="13"/>
        <v>8.1438447300295937</v>
      </c>
      <c r="M182" s="7">
        <f>L182+ABS($N$2)*A182</f>
        <v>8.8441355853186394</v>
      </c>
      <c r="P182" s="5">
        <f>(L182-$O$2)/$O$2*100</f>
        <v>15.270071094558906</v>
      </c>
    </row>
    <row r="183" spans="1:16" x14ac:dyDescent="0.15">
      <c r="A183" s="5">
        <v>91</v>
      </c>
      <c r="B183" s="5">
        <v>181</v>
      </c>
      <c r="D183">
        <v>168.26457725948001</v>
      </c>
      <c r="E183">
        <v>721.63556851312001</v>
      </c>
      <c r="F183">
        <v>102.14904552129001</v>
      </c>
      <c r="G183">
        <v>107.25403817915</v>
      </c>
      <c r="I183" s="6">
        <f t="shared" si="14"/>
        <v>614.38153033396998</v>
      </c>
      <c r="J183" s="6">
        <f t="shared" si="15"/>
        <v>66.115531738190001</v>
      </c>
      <c r="K183" s="6">
        <f t="shared" ref="K183:K241" si="19">I183-1.2*J183</f>
        <v>535.04289224814192</v>
      </c>
      <c r="L183" s="7">
        <f t="shared" si="13"/>
        <v>8.0925446439249864</v>
      </c>
      <c r="M183" s="7">
        <f t="shared" ref="M183:M241" si="20">L183+ABS($N$2)*A183</f>
        <v>8.7967045094642486</v>
      </c>
      <c r="P183" s="5">
        <f t="shared" ref="P183:P241" si="21">(L183-$O$2)/$O$2*100</f>
        <v>14.543956492860996</v>
      </c>
    </row>
    <row r="184" spans="1:16" x14ac:dyDescent="0.15">
      <c r="A184" s="5">
        <v>91.5</v>
      </c>
      <c r="B184" s="5">
        <v>182</v>
      </c>
      <c r="D184">
        <v>168.78425655977</v>
      </c>
      <c r="E184">
        <v>725.57798833819004</v>
      </c>
      <c r="F184">
        <v>102.10352422907999</v>
      </c>
      <c r="G184">
        <v>107.38325991188999</v>
      </c>
      <c r="I184" s="6">
        <f t="shared" si="14"/>
        <v>618.1947284263</v>
      </c>
      <c r="J184" s="6">
        <f t="shared" si="15"/>
        <v>66.680732330690006</v>
      </c>
      <c r="K184" s="6">
        <f t="shared" si="19"/>
        <v>538.17784962947201</v>
      </c>
      <c r="L184" s="7">
        <f t="shared" si="13"/>
        <v>8.0709648922343042</v>
      </c>
      <c r="M184" s="7">
        <f t="shared" si="20"/>
        <v>8.7789937680237813</v>
      </c>
      <c r="P184" s="5">
        <f t="shared" si="21"/>
        <v>14.238511141918158</v>
      </c>
    </row>
    <row r="185" spans="1:16" x14ac:dyDescent="0.15">
      <c r="A185" s="5">
        <v>92</v>
      </c>
      <c r="B185" s="5">
        <v>183</v>
      </c>
      <c r="D185">
        <v>169.09985422740999</v>
      </c>
      <c r="E185">
        <v>725.20189504373002</v>
      </c>
      <c r="F185">
        <v>102.26872246696</v>
      </c>
      <c r="G185">
        <v>107.19603524228999</v>
      </c>
      <c r="I185" s="6">
        <f t="shared" si="14"/>
        <v>618.00585980144001</v>
      </c>
      <c r="J185" s="6">
        <f t="shared" si="15"/>
        <v>66.831131760449992</v>
      </c>
      <c r="K185" s="6">
        <f t="shared" si="19"/>
        <v>537.80850168890004</v>
      </c>
      <c r="L185" s="7">
        <f t="shared" si="13"/>
        <v>8.0472750875538797</v>
      </c>
      <c r="M185" s="7">
        <f t="shared" si="20"/>
        <v>8.7591729735935733</v>
      </c>
      <c r="P185" s="5">
        <f t="shared" si="21"/>
        <v>13.903199558722143</v>
      </c>
    </row>
    <row r="186" spans="1:16" x14ac:dyDescent="0.15">
      <c r="A186" s="5">
        <v>92.5</v>
      </c>
      <c r="B186" s="5">
        <v>184</v>
      </c>
      <c r="D186">
        <v>169.94241982507</v>
      </c>
      <c r="E186">
        <v>730.69023323614999</v>
      </c>
      <c r="F186">
        <v>102.03450807636</v>
      </c>
      <c r="G186">
        <v>107.06387665198</v>
      </c>
      <c r="I186" s="6">
        <f t="shared" si="14"/>
        <v>623.62635658417003</v>
      </c>
      <c r="J186" s="6">
        <f t="shared" si="15"/>
        <v>67.907911748710006</v>
      </c>
      <c r="K186" s="6">
        <f t="shared" si="19"/>
        <v>542.13686248571798</v>
      </c>
      <c r="L186" s="7">
        <f t="shared" si="13"/>
        <v>7.9834123672050117</v>
      </c>
      <c r="M186" s="7">
        <f t="shared" si="20"/>
        <v>8.699179263494921</v>
      </c>
      <c r="P186" s="5">
        <f t="shared" si="21"/>
        <v>12.999270203615296</v>
      </c>
    </row>
    <row r="187" spans="1:16" x14ac:dyDescent="0.15">
      <c r="A187" s="5">
        <v>93</v>
      </c>
      <c r="B187" s="5">
        <v>185</v>
      </c>
      <c r="D187">
        <v>169.00291545190001</v>
      </c>
      <c r="E187">
        <v>727.93148688046995</v>
      </c>
      <c r="F187">
        <v>102.07562408222999</v>
      </c>
      <c r="G187">
        <v>107.03597650514</v>
      </c>
      <c r="I187" s="6">
        <f t="shared" si="14"/>
        <v>620.89551037532999</v>
      </c>
      <c r="J187" s="6">
        <f t="shared" si="15"/>
        <v>66.927291369670016</v>
      </c>
      <c r="K187" s="6">
        <f t="shared" si="19"/>
        <v>540.58276073172601</v>
      </c>
      <c r="L187" s="7">
        <f t="shared" si="13"/>
        <v>8.0771647808939466</v>
      </c>
      <c r="M187" s="7">
        <f t="shared" si="20"/>
        <v>8.7968006874340716</v>
      </c>
      <c r="P187" s="5">
        <f t="shared" si="21"/>
        <v>14.326265959239281</v>
      </c>
    </row>
    <row r="188" spans="1:16" x14ac:dyDescent="0.15">
      <c r="A188" s="5">
        <v>93.5</v>
      </c>
      <c r="B188" s="5">
        <v>186</v>
      </c>
      <c r="D188">
        <v>169.15306122448999</v>
      </c>
      <c r="E188">
        <v>735.23104956268003</v>
      </c>
      <c r="F188">
        <v>102.09985315711999</v>
      </c>
      <c r="G188">
        <v>107.12701908957</v>
      </c>
      <c r="I188" s="6">
        <f t="shared" si="14"/>
        <v>628.10403047311002</v>
      </c>
      <c r="J188" s="6">
        <f t="shared" si="15"/>
        <v>67.053208067369994</v>
      </c>
      <c r="K188" s="6">
        <f t="shared" si="19"/>
        <v>547.64018079226605</v>
      </c>
      <c r="L188" s="7">
        <f t="shared" si="13"/>
        <v>8.1672480195435035</v>
      </c>
      <c r="M188" s="7">
        <f t="shared" si="20"/>
        <v>8.8907529363338433</v>
      </c>
      <c r="P188" s="5">
        <f t="shared" si="21"/>
        <v>15.601327268460091</v>
      </c>
    </row>
    <row r="189" spans="1:16" x14ac:dyDescent="0.15">
      <c r="A189" s="5">
        <v>94</v>
      </c>
      <c r="B189" s="5">
        <v>187</v>
      </c>
      <c r="D189">
        <v>171.79883381924</v>
      </c>
      <c r="E189">
        <v>760.31705539358995</v>
      </c>
      <c r="F189">
        <v>102.07562408222999</v>
      </c>
      <c r="G189">
        <v>107.05580029369</v>
      </c>
      <c r="I189" s="6">
        <f t="shared" si="14"/>
        <v>653.26125509989993</v>
      </c>
      <c r="J189" s="6">
        <f t="shared" si="15"/>
        <v>69.723209737010009</v>
      </c>
      <c r="K189" s="6">
        <f t="shared" si="19"/>
        <v>569.59340341548796</v>
      </c>
      <c r="L189" s="7">
        <f t="shared" si="13"/>
        <v>8.1693514335318991</v>
      </c>
      <c r="M189" s="7">
        <f t="shared" si="20"/>
        <v>8.8967253605724554</v>
      </c>
      <c r="P189" s="5">
        <f t="shared" si="21"/>
        <v>15.631099530582132</v>
      </c>
    </row>
    <row r="190" spans="1:16" x14ac:dyDescent="0.15">
      <c r="A190" s="5">
        <v>94.5</v>
      </c>
      <c r="B190" s="5">
        <v>188</v>
      </c>
      <c r="D190">
        <v>172.47011661808</v>
      </c>
      <c r="E190">
        <v>760.06997084548004</v>
      </c>
      <c r="F190">
        <v>102.07415565345001</v>
      </c>
      <c r="G190">
        <v>106.86490455213</v>
      </c>
      <c r="I190" s="6">
        <f t="shared" si="14"/>
        <v>653.20506629335</v>
      </c>
      <c r="J190" s="6">
        <f t="shared" si="15"/>
        <v>70.395960964629992</v>
      </c>
      <c r="K190" s="6">
        <f t="shared" si="19"/>
        <v>568.72991313579405</v>
      </c>
      <c r="L190" s="7">
        <f t="shared" si="13"/>
        <v>8.0790134169991497</v>
      </c>
      <c r="M190" s="7">
        <f t="shared" si="20"/>
        <v>8.8102563542899208</v>
      </c>
      <c r="P190" s="5">
        <f t="shared" si="21"/>
        <v>14.352432029730405</v>
      </c>
    </row>
    <row r="191" spans="1:16" x14ac:dyDescent="0.15">
      <c r="A191" s="5">
        <v>95</v>
      </c>
      <c r="B191" s="5">
        <v>189</v>
      </c>
      <c r="D191">
        <v>174.18148688047</v>
      </c>
      <c r="E191">
        <v>774.37317784257004</v>
      </c>
      <c r="F191">
        <v>102.03597650514</v>
      </c>
      <c r="G191">
        <v>106.8906020558</v>
      </c>
      <c r="I191" s="6">
        <f t="shared" si="14"/>
        <v>667.48257578676998</v>
      </c>
      <c r="J191" s="6">
        <f t="shared" si="15"/>
        <v>72.145510375330005</v>
      </c>
      <c r="K191" s="6">
        <f t="shared" si="19"/>
        <v>580.907963336374</v>
      </c>
      <c r="L191" s="7">
        <f t="shared" si="13"/>
        <v>8.051893462451881</v>
      </c>
      <c r="M191" s="7">
        <f t="shared" si="20"/>
        <v>8.7870054099928687</v>
      </c>
      <c r="P191" s="5">
        <f t="shared" si="21"/>
        <v>13.968569223847377</v>
      </c>
    </row>
    <row r="192" spans="1:16" x14ac:dyDescent="0.15">
      <c r="A192" s="5">
        <v>95.5</v>
      </c>
      <c r="B192" s="5">
        <v>190</v>
      </c>
      <c r="D192">
        <v>173.74052478134001</v>
      </c>
      <c r="E192">
        <v>772.69533527697001</v>
      </c>
      <c r="F192">
        <v>101.9295154185</v>
      </c>
      <c r="G192">
        <v>107.14243759177999</v>
      </c>
      <c r="I192" s="6">
        <f t="shared" si="14"/>
        <v>665.55289768519003</v>
      </c>
      <c r="J192" s="6">
        <f t="shared" si="15"/>
        <v>71.811009362840011</v>
      </c>
      <c r="K192" s="6">
        <f t="shared" si="19"/>
        <v>579.37968644978207</v>
      </c>
      <c r="L192" s="7">
        <f t="shared" si="13"/>
        <v>8.068117849762368</v>
      </c>
      <c r="M192" s="7">
        <f t="shared" si="20"/>
        <v>8.8070988075535706</v>
      </c>
      <c r="P192" s="5">
        <f t="shared" si="21"/>
        <v>14.198213371144217</v>
      </c>
    </row>
    <row r="193" spans="1:16" x14ac:dyDescent="0.15">
      <c r="A193" s="5">
        <v>96</v>
      </c>
      <c r="B193" s="5">
        <v>191</v>
      </c>
      <c r="D193">
        <v>175.26676384839999</v>
      </c>
      <c r="E193">
        <v>779.65889212827994</v>
      </c>
      <c r="F193">
        <v>101.95007342144</v>
      </c>
      <c r="G193">
        <v>106.73788546256</v>
      </c>
      <c r="I193" s="6">
        <f t="shared" si="14"/>
        <v>672.92100666571991</v>
      </c>
      <c r="J193" s="6">
        <f t="shared" si="15"/>
        <v>73.316690426959994</v>
      </c>
      <c r="K193" s="6">
        <f t="shared" si="19"/>
        <v>584.94097815336795</v>
      </c>
      <c r="L193" s="7">
        <f t="shared" si="13"/>
        <v>7.9782785440390471</v>
      </c>
      <c r="M193" s="7">
        <f t="shared" si="20"/>
        <v>8.7211285120804654</v>
      </c>
      <c r="P193" s="5">
        <f t="shared" si="21"/>
        <v>12.926604751246648</v>
      </c>
    </row>
    <row r="194" spans="1:16" x14ac:dyDescent="0.15">
      <c r="A194" s="5">
        <v>96.5</v>
      </c>
      <c r="B194" s="5">
        <v>192</v>
      </c>
      <c r="D194">
        <v>175.13556851312001</v>
      </c>
      <c r="E194">
        <v>780.71428571428999</v>
      </c>
      <c r="F194">
        <v>102.09251101322</v>
      </c>
      <c r="G194">
        <v>107.24963289281</v>
      </c>
      <c r="I194" s="6">
        <f t="shared" si="14"/>
        <v>673.46465282147994</v>
      </c>
      <c r="J194" s="6">
        <f t="shared" si="15"/>
        <v>73.043057499900002</v>
      </c>
      <c r="K194" s="6">
        <f t="shared" si="19"/>
        <v>585.81298382159991</v>
      </c>
      <c r="L194" s="7">
        <f t="shared" ref="L194:L241" si="22">K194/J194</f>
        <v>8.0201049062383767</v>
      </c>
      <c r="M194" s="7">
        <f t="shared" si="20"/>
        <v>8.7668238845300106</v>
      </c>
      <c r="P194" s="5">
        <f t="shared" si="21"/>
        <v>13.518625830254372</v>
      </c>
    </row>
    <row r="195" spans="1:16" x14ac:dyDescent="0.15">
      <c r="A195" s="5">
        <v>97</v>
      </c>
      <c r="B195" s="5">
        <v>193</v>
      </c>
      <c r="D195">
        <v>174.87463556851</v>
      </c>
      <c r="E195">
        <v>779.57142857143003</v>
      </c>
      <c r="F195">
        <v>101.86930983847</v>
      </c>
      <c r="G195">
        <v>107.22173274596</v>
      </c>
      <c r="I195" s="6">
        <f t="shared" ref="I195:I241" si="23">E195-G195</f>
        <v>672.34969582547001</v>
      </c>
      <c r="J195" s="6">
        <f t="shared" ref="J195:J241" si="24">D195-F195</f>
        <v>73.005325730039999</v>
      </c>
      <c r="K195" s="6">
        <f t="shared" si="19"/>
        <v>584.74330494942205</v>
      </c>
      <c r="L195" s="7">
        <f t="shared" si="22"/>
        <v>8.0095979177148404</v>
      </c>
      <c r="M195" s="7">
        <f t="shared" si="20"/>
        <v>8.7601859062566909</v>
      </c>
      <c r="P195" s="5">
        <f t="shared" si="21"/>
        <v>13.369907214631485</v>
      </c>
    </row>
    <row r="196" spans="1:16" x14ac:dyDescent="0.15">
      <c r="A196" s="5">
        <v>97.5</v>
      </c>
      <c r="B196" s="5">
        <v>194</v>
      </c>
      <c r="D196">
        <v>178.14650145773001</v>
      </c>
      <c r="E196">
        <v>812.19533527697001</v>
      </c>
      <c r="F196">
        <v>102.11160058737001</v>
      </c>
      <c r="G196">
        <v>106.9691629956</v>
      </c>
      <c r="I196" s="6">
        <f t="shared" si="23"/>
        <v>705.22617228137005</v>
      </c>
      <c r="J196" s="6">
        <f t="shared" si="24"/>
        <v>76.034900870360005</v>
      </c>
      <c r="K196" s="6">
        <f t="shared" si="19"/>
        <v>613.98429123693802</v>
      </c>
      <c r="L196" s="7">
        <f t="shared" si="22"/>
        <v>8.0750324417965</v>
      </c>
      <c r="M196" s="7">
        <f t="shared" si="20"/>
        <v>8.8294894405885653</v>
      </c>
      <c r="P196" s="5">
        <f t="shared" si="21"/>
        <v>14.296084283690627</v>
      </c>
    </row>
    <row r="197" spans="1:16" x14ac:dyDescent="0.15">
      <c r="A197" s="5">
        <v>98</v>
      </c>
      <c r="B197" s="5">
        <v>195</v>
      </c>
      <c r="D197">
        <v>182.42492711369999</v>
      </c>
      <c r="E197">
        <v>840.13921282799004</v>
      </c>
      <c r="F197">
        <v>102</v>
      </c>
      <c r="G197">
        <v>107.09618208517</v>
      </c>
      <c r="I197" s="6">
        <f t="shared" si="23"/>
        <v>733.04303074282006</v>
      </c>
      <c r="J197" s="6">
        <f t="shared" si="24"/>
        <v>80.424927113699994</v>
      </c>
      <c r="K197" s="6">
        <f t="shared" si="19"/>
        <v>636.5331182063801</v>
      </c>
      <c r="L197" s="7">
        <f t="shared" si="22"/>
        <v>7.9146247444711673</v>
      </c>
      <c r="M197" s="7">
        <f t="shared" si="20"/>
        <v>8.6729507535134491</v>
      </c>
      <c r="P197" s="5">
        <f t="shared" si="21"/>
        <v>12.025632514561869</v>
      </c>
    </row>
    <row r="198" spans="1:16" x14ac:dyDescent="0.15">
      <c r="A198" s="5">
        <v>98.5</v>
      </c>
      <c r="B198" s="5">
        <v>196</v>
      </c>
      <c r="D198">
        <v>181.84620991253999</v>
      </c>
      <c r="E198">
        <v>843.04154518949997</v>
      </c>
      <c r="F198">
        <v>102.09765051395</v>
      </c>
      <c r="G198">
        <v>106.95007342144</v>
      </c>
      <c r="I198" s="6">
        <f t="shared" si="23"/>
        <v>736.09147176805993</v>
      </c>
      <c r="J198" s="6">
        <f t="shared" si="24"/>
        <v>79.74855939858999</v>
      </c>
      <c r="K198" s="6">
        <f t="shared" si="19"/>
        <v>640.39320048975196</v>
      </c>
      <c r="L198" s="7">
        <f t="shared" si="22"/>
        <v>8.0301538400087331</v>
      </c>
      <c r="M198" s="7">
        <f t="shared" si="20"/>
        <v>8.7923488593012298</v>
      </c>
      <c r="P198" s="5">
        <f t="shared" si="21"/>
        <v>13.660861021190938</v>
      </c>
    </row>
    <row r="199" spans="1:16" x14ac:dyDescent="0.15">
      <c r="A199" s="5">
        <v>99</v>
      </c>
      <c r="B199" s="5">
        <v>197</v>
      </c>
      <c r="D199">
        <v>180.88848396501999</v>
      </c>
      <c r="E199">
        <v>832.32434402332001</v>
      </c>
      <c r="F199">
        <v>101.88619676946</v>
      </c>
      <c r="G199">
        <v>106.90014684288001</v>
      </c>
      <c r="I199" s="6">
        <f t="shared" si="23"/>
        <v>725.42419718044005</v>
      </c>
      <c r="J199" s="6">
        <f t="shared" si="24"/>
        <v>79.002287195559987</v>
      </c>
      <c r="K199" s="6">
        <f t="shared" si="19"/>
        <v>630.62145254576808</v>
      </c>
      <c r="L199" s="7">
        <f t="shared" si="22"/>
        <v>7.9823189293842329</v>
      </c>
      <c r="M199" s="7">
        <f t="shared" si="20"/>
        <v>8.7483829589269462</v>
      </c>
      <c r="P199" s="5">
        <f t="shared" si="21"/>
        <v>12.98379340371096</v>
      </c>
    </row>
    <row r="200" spans="1:16" x14ac:dyDescent="0.15">
      <c r="A200" s="5">
        <v>99.5</v>
      </c>
      <c r="B200" s="5">
        <v>198</v>
      </c>
      <c r="D200">
        <v>179.75583090379001</v>
      </c>
      <c r="E200">
        <v>823.00947521865999</v>
      </c>
      <c r="F200">
        <v>101.85095447870999</v>
      </c>
      <c r="G200">
        <v>107.18428781204</v>
      </c>
      <c r="I200" s="6">
        <f t="shared" si="23"/>
        <v>715.82518740661999</v>
      </c>
      <c r="J200" s="6">
        <f t="shared" si="24"/>
        <v>77.904876425080019</v>
      </c>
      <c r="K200" s="6">
        <f t="shared" si="19"/>
        <v>622.33933569652402</v>
      </c>
      <c r="L200" s="7">
        <f t="shared" si="22"/>
        <v>7.9884516124612386</v>
      </c>
      <c r="M200" s="7">
        <f t="shared" si="20"/>
        <v>8.7583846522541666</v>
      </c>
      <c r="P200" s="5">
        <f t="shared" si="21"/>
        <v>13.070596975945111</v>
      </c>
    </row>
    <row r="201" spans="1:16" x14ac:dyDescent="0.15">
      <c r="A201" s="5">
        <v>100</v>
      </c>
      <c r="B201" s="5">
        <v>199</v>
      </c>
      <c r="D201">
        <v>186.39504373177999</v>
      </c>
      <c r="E201">
        <v>875.31413994168997</v>
      </c>
      <c r="F201">
        <v>101.97870778267</v>
      </c>
      <c r="G201">
        <v>106.91042584435</v>
      </c>
      <c r="I201" s="6">
        <f t="shared" si="23"/>
        <v>768.40371409733996</v>
      </c>
      <c r="J201" s="6">
        <f t="shared" si="24"/>
        <v>84.416335949109992</v>
      </c>
      <c r="K201" s="6">
        <f t="shared" si="19"/>
        <v>667.104110958408</v>
      </c>
      <c r="L201" s="7">
        <f t="shared" si="22"/>
        <v>7.9025475751585414</v>
      </c>
      <c r="M201" s="7">
        <f t="shared" si="20"/>
        <v>8.6763496252016861</v>
      </c>
      <c r="P201" s="5">
        <f t="shared" si="21"/>
        <v>11.854689156548909</v>
      </c>
    </row>
    <row r="202" spans="1:16" x14ac:dyDescent="0.15">
      <c r="A202" s="5">
        <v>100.5</v>
      </c>
      <c r="B202" s="5">
        <v>200</v>
      </c>
      <c r="D202">
        <v>187.75437317783999</v>
      </c>
      <c r="E202">
        <v>875.41253644314997</v>
      </c>
      <c r="F202">
        <v>101.93098384728</v>
      </c>
      <c r="G202">
        <v>107.08149779736</v>
      </c>
      <c r="I202" s="6">
        <f t="shared" si="23"/>
        <v>768.33103864578993</v>
      </c>
      <c r="J202" s="6">
        <f t="shared" si="24"/>
        <v>85.823389330559991</v>
      </c>
      <c r="K202" s="6">
        <f t="shared" si="19"/>
        <v>665.34297144911795</v>
      </c>
      <c r="L202" s="7">
        <f t="shared" si="22"/>
        <v>7.7524667417463862</v>
      </c>
      <c r="M202" s="7">
        <f t="shared" si="20"/>
        <v>8.5301378020397465</v>
      </c>
      <c r="P202" s="5">
        <f t="shared" si="21"/>
        <v>9.7304064730200306</v>
      </c>
    </row>
    <row r="203" spans="1:16" x14ac:dyDescent="0.15">
      <c r="A203" s="5">
        <v>101</v>
      </c>
      <c r="B203" s="5">
        <v>201</v>
      </c>
      <c r="D203">
        <v>187.61151603498999</v>
      </c>
      <c r="E203">
        <v>885.38046647229999</v>
      </c>
      <c r="F203">
        <v>102.01174743025</v>
      </c>
      <c r="G203">
        <v>106.96769456681</v>
      </c>
      <c r="I203" s="6">
        <f t="shared" si="23"/>
        <v>778.41277190548999</v>
      </c>
      <c r="J203" s="6">
        <f t="shared" si="24"/>
        <v>85.599768604739992</v>
      </c>
      <c r="K203" s="6">
        <f t="shared" si="19"/>
        <v>675.69304957980205</v>
      </c>
      <c r="L203" s="7">
        <f t="shared" si="22"/>
        <v>7.8936317304762698</v>
      </c>
      <c r="M203" s="7">
        <f t="shared" si="20"/>
        <v>8.6751718010198466</v>
      </c>
      <c r="P203" s="5">
        <f t="shared" si="21"/>
        <v>11.728491999743616</v>
      </c>
    </row>
    <row r="204" spans="1:16" x14ac:dyDescent="0.15">
      <c r="A204" s="5">
        <v>101.5</v>
      </c>
      <c r="B204" s="5">
        <v>202</v>
      </c>
      <c r="D204">
        <v>188.21282798834</v>
      </c>
      <c r="E204">
        <v>883.69970845480998</v>
      </c>
      <c r="F204">
        <v>101.76284875184</v>
      </c>
      <c r="G204">
        <v>106.74008810573</v>
      </c>
      <c r="I204" s="6">
        <f t="shared" si="23"/>
        <v>776.95962034907996</v>
      </c>
      <c r="J204" s="6">
        <f t="shared" si="24"/>
        <v>86.449979236499999</v>
      </c>
      <c r="K204" s="6">
        <f t="shared" si="19"/>
        <v>673.21964526527995</v>
      </c>
      <c r="L204" s="7">
        <f t="shared" si="22"/>
        <v>7.787389322830979</v>
      </c>
      <c r="M204" s="7">
        <f t="shared" si="20"/>
        <v>8.5727984036247697</v>
      </c>
      <c r="P204" s="5">
        <f t="shared" si="21"/>
        <v>10.224709660012628</v>
      </c>
    </row>
    <row r="205" spans="1:16" x14ac:dyDescent="0.15">
      <c r="A205" s="5">
        <v>102</v>
      </c>
      <c r="B205" s="5">
        <v>203</v>
      </c>
      <c r="D205">
        <v>189.61443148687999</v>
      </c>
      <c r="E205">
        <v>892.03279883382004</v>
      </c>
      <c r="F205">
        <v>101.96182085169001</v>
      </c>
      <c r="G205">
        <v>106.82305433187</v>
      </c>
      <c r="I205" s="6">
        <f t="shared" si="23"/>
        <v>785.20974450195001</v>
      </c>
      <c r="J205" s="6">
        <f t="shared" si="24"/>
        <v>87.652610635189987</v>
      </c>
      <c r="K205" s="6">
        <f t="shared" si="19"/>
        <v>680.02661173972206</v>
      </c>
      <c r="L205" s="7">
        <f t="shared" si="22"/>
        <v>7.7582014592810209</v>
      </c>
      <c r="M205" s="7">
        <f t="shared" si="20"/>
        <v>8.5474795503250292</v>
      </c>
      <c r="P205" s="5">
        <f t="shared" si="21"/>
        <v>9.8115771386992296</v>
      </c>
    </row>
    <row r="206" spans="1:16" x14ac:dyDescent="0.15">
      <c r="A206" s="5">
        <v>102.5</v>
      </c>
      <c r="B206" s="5">
        <v>204</v>
      </c>
      <c r="D206">
        <v>188.31413994169</v>
      </c>
      <c r="E206">
        <v>891.13483965014996</v>
      </c>
      <c r="F206">
        <v>101.93098384728</v>
      </c>
      <c r="G206">
        <v>106.89353891336</v>
      </c>
      <c r="I206" s="6">
        <f t="shared" si="23"/>
        <v>784.24130073678998</v>
      </c>
      <c r="J206" s="6">
        <f t="shared" si="24"/>
        <v>86.383156094409998</v>
      </c>
      <c r="K206" s="6">
        <f t="shared" si="19"/>
        <v>680.581513423498</v>
      </c>
      <c r="L206" s="7">
        <f t="shared" si="22"/>
        <v>7.8786368106263209</v>
      </c>
      <c r="M206" s="7">
        <f t="shared" si="20"/>
        <v>8.671783911920544</v>
      </c>
      <c r="P206" s="5">
        <f t="shared" si="21"/>
        <v>11.516250050828839</v>
      </c>
    </row>
    <row r="207" spans="1:16" x14ac:dyDescent="0.15">
      <c r="A207" s="5">
        <v>103</v>
      </c>
      <c r="B207" s="5">
        <v>205</v>
      </c>
      <c r="D207">
        <v>187.55102040816001</v>
      </c>
      <c r="E207">
        <v>877.75655976676001</v>
      </c>
      <c r="F207">
        <v>101.95594713656</v>
      </c>
      <c r="G207">
        <v>106.78707782673</v>
      </c>
      <c r="I207" s="6">
        <f t="shared" si="23"/>
        <v>770.96948194003005</v>
      </c>
      <c r="J207" s="6">
        <f t="shared" si="24"/>
        <v>85.595073271600015</v>
      </c>
      <c r="K207" s="6">
        <f t="shared" si="19"/>
        <v>668.25539401411004</v>
      </c>
      <c r="L207" s="7">
        <f t="shared" si="22"/>
        <v>7.8071712362892924</v>
      </c>
      <c r="M207" s="7">
        <f t="shared" si="20"/>
        <v>8.6041873478337312</v>
      </c>
      <c r="P207" s="5">
        <f t="shared" si="21"/>
        <v>10.504707946610354</v>
      </c>
    </row>
    <row r="208" spans="1:16" x14ac:dyDescent="0.15">
      <c r="A208" s="5">
        <v>103.5</v>
      </c>
      <c r="B208" s="5">
        <v>206</v>
      </c>
      <c r="D208">
        <v>190.88411078716999</v>
      </c>
      <c r="E208">
        <v>902.15524781341003</v>
      </c>
      <c r="F208">
        <v>101.79515418502</v>
      </c>
      <c r="G208">
        <v>107.1483113069</v>
      </c>
      <c r="I208" s="6">
        <f t="shared" si="23"/>
        <v>795.00693650650999</v>
      </c>
      <c r="J208" s="6">
        <f t="shared" si="24"/>
        <v>89.088956602149992</v>
      </c>
      <c r="K208" s="6">
        <f t="shared" si="19"/>
        <v>688.10018858393005</v>
      </c>
      <c r="L208" s="7">
        <f t="shared" si="22"/>
        <v>7.7237428164842159</v>
      </c>
      <c r="M208" s="7">
        <f t="shared" si="20"/>
        <v>8.5246279382788703</v>
      </c>
      <c r="P208" s="5">
        <f t="shared" si="21"/>
        <v>9.3238406534537308</v>
      </c>
    </row>
    <row r="209" spans="1:16" x14ac:dyDescent="0.15">
      <c r="A209" s="5">
        <v>104</v>
      </c>
      <c r="B209" s="5">
        <v>207</v>
      </c>
      <c r="D209">
        <v>189.55393586005999</v>
      </c>
      <c r="E209">
        <v>893.31705539358995</v>
      </c>
      <c r="F209">
        <v>101.7033773862</v>
      </c>
      <c r="G209">
        <v>106.83920704846</v>
      </c>
      <c r="I209" s="6">
        <f t="shared" si="23"/>
        <v>786.47784834512993</v>
      </c>
      <c r="J209" s="6">
        <f t="shared" si="24"/>
        <v>87.850558473859991</v>
      </c>
      <c r="K209" s="6">
        <f t="shared" si="19"/>
        <v>681.05717817649793</v>
      </c>
      <c r="L209" s="7">
        <f t="shared" si="22"/>
        <v>7.7524513219702191</v>
      </c>
      <c r="M209" s="7">
        <f t="shared" si="20"/>
        <v>8.5572054540150901</v>
      </c>
      <c r="P209" s="5">
        <f t="shared" si="21"/>
        <v>9.7301882175456242</v>
      </c>
    </row>
    <row r="210" spans="1:16" x14ac:dyDescent="0.15">
      <c r="A210" s="5">
        <v>104.5</v>
      </c>
      <c r="B210" s="5">
        <v>208</v>
      </c>
      <c r="D210">
        <v>191.16253644315</v>
      </c>
      <c r="E210">
        <v>907.68002915451996</v>
      </c>
      <c r="F210">
        <v>102.02863436123</v>
      </c>
      <c r="G210">
        <v>106.93832599119</v>
      </c>
      <c r="I210" s="6">
        <f t="shared" si="23"/>
        <v>800.74170316332993</v>
      </c>
      <c r="J210" s="6">
        <f t="shared" si="24"/>
        <v>89.133902081919999</v>
      </c>
      <c r="K210" s="6">
        <f t="shared" si="19"/>
        <v>693.78102066502595</v>
      </c>
      <c r="L210" s="7">
        <f t="shared" si="22"/>
        <v>7.783581829811455</v>
      </c>
      <c r="M210" s="7">
        <f t="shared" si="20"/>
        <v>8.5922049721065417</v>
      </c>
      <c r="P210" s="5">
        <f t="shared" si="21"/>
        <v>10.170817425373846</v>
      </c>
    </row>
    <row r="211" spans="1:16" x14ac:dyDescent="0.15">
      <c r="A211" s="5">
        <v>105</v>
      </c>
      <c r="B211" s="5">
        <v>209</v>
      </c>
      <c r="D211">
        <v>194.24489795918001</v>
      </c>
      <c r="E211">
        <v>939.27551020407998</v>
      </c>
      <c r="F211">
        <v>101.98531571219</v>
      </c>
      <c r="G211">
        <v>106.81057268723001</v>
      </c>
      <c r="I211" s="6">
        <f t="shared" si="23"/>
        <v>832.46493751685</v>
      </c>
      <c r="J211" s="6">
        <f t="shared" si="24"/>
        <v>92.259582246990007</v>
      </c>
      <c r="K211" s="6">
        <f t="shared" si="19"/>
        <v>721.75343882046195</v>
      </c>
      <c r="L211" s="7">
        <f t="shared" si="22"/>
        <v>7.8230729127760528</v>
      </c>
      <c r="M211" s="7">
        <f t="shared" si="20"/>
        <v>8.6355650653213551</v>
      </c>
      <c r="P211" s="5">
        <f t="shared" si="21"/>
        <v>10.729784361978711</v>
      </c>
    </row>
    <row r="212" spans="1:16" x14ac:dyDescent="0.15">
      <c r="A212" s="5">
        <v>105.5</v>
      </c>
      <c r="B212" s="5">
        <v>210</v>
      </c>
      <c r="D212">
        <v>191.59402332362001</v>
      </c>
      <c r="E212">
        <v>915.55612244897998</v>
      </c>
      <c r="F212">
        <v>101.94273127753</v>
      </c>
      <c r="G212">
        <v>106.72980910426</v>
      </c>
      <c r="I212" s="6">
        <f t="shared" si="23"/>
        <v>808.82631334472001</v>
      </c>
      <c r="J212" s="6">
        <f t="shared" si="24"/>
        <v>89.651292046090006</v>
      </c>
      <c r="K212" s="6">
        <f t="shared" si="19"/>
        <v>701.24476288941196</v>
      </c>
      <c r="L212" s="7">
        <f t="shared" si="22"/>
        <v>7.8219147419414758</v>
      </c>
      <c r="M212" s="7">
        <f t="shared" si="20"/>
        <v>8.638275904736993</v>
      </c>
      <c r="P212" s="5">
        <f t="shared" si="21"/>
        <v>10.71339131436214</v>
      </c>
    </row>
    <row r="213" spans="1:16" x14ac:dyDescent="0.15">
      <c r="A213" s="5">
        <v>106</v>
      </c>
      <c r="B213" s="5">
        <v>211</v>
      </c>
      <c r="D213">
        <v>189.75655976676001</v>
      </c>
      <c r="E213">
        <v>890.81924198250999</v>
      </c>
      <c r="F213">
        <v>102.28414096916001</v>
      </c>
      <c r="G213">
        <v>107.19309838473001</v>
      </c>
      <c r="I213" s="6">
        <f t="shared" si="23"/>
        <v>783.62614359778001</v>
      </c>
      <c r="J213" s="6">
        <f t="shared" si="24"/>
        <v>87.4724187976</v>
      </c>
      <c r="K213" s="6">
        <f t="shared" si="19"/>
        <v>678.65924104066005</v>
      </c>
      <c r="L213" s="7">
        <f t="shared" si="22"/>
        <v>7.7585512138516579</v>
      </c>
      <c r="M213" s="7">
        <f t="shared" si="20"/>
        <v>8.5787813868973917</v>
      </c>
      <c r="P213" s="5">
        <f t="shared" si="21"/>
        <v>9.8165276547711198</v>
      </c>
    </row>
    <row r="214" spans="1:16" x14ac:dyDescent="0.15">
      <c r="A214" s="5">
        <v>106.5</v>
      </c>
      <c r="B214" s="5">
        <v>212</v>
      </c>
      <c r="D214">
        <v>192.31559766763999</v>
      </c>
      <c r="E214">
        <v>906.89868804665002</v>
      </c>
      <c r="F214">
        <v>101.87224669603999</v>
      </c>
      <c r="G214">
        <v>106.7033773862</v>
      </c>
      <c r="I214" s="6">
        <f t="shared" si="23"/>
        <v>800.19531066044999</v>
      </c>
      <c r="J214" s="6">
        <f t="shared" si="24"/>
        <v>90.443350971599997</v>
      </c>
      <c r="K214" s="6">
        <f t="shared" si="19"/>
        <v>691.66328949452998</v>
      </c>
      <c r="L214" s="7">
        <f t="shared" si="22"/>
        <v>7.6474752656137017</v>
      </c>
      <c r="M214" s="7">
        <f t="shared" si="20"/>
        <v>8.4715744489096512</v>
      </c>
      <c r="P214" s="5">
        <f t="shared" si="21"/>
        <v>8.2443301393798567</v>
      </c>
    </row>
    <row r="215" spans="1:16" x14ac:dyDescent="0.15">
      <c r="A215" s="5">
        <v>107</v>
      </c>
      <c r="B215" s="5">
        <v>213</v>
      </c>
      <c r="D215">
        <v>191.46137026239001</v>
      </c>
      <c r="E215">
        <v>904.85131195334998</v>
      </c>
      <c r="F215">
        <v>101.83994126285</v>
      </c>
      <c r="G215">
        <v>107.10352422907999</v>
      </c>
      <c r="I215" s="6">
        <f t="shared" si="23"/>
        <v>797.74778772426998</v>
      </c>
      <c r="J215" s="6">
        <f t="shared" si="24"/>
        <v>89.621428999540001</v>
      </c>
      <c r="K215" s="6">
        <f t="shared" si="19"/>
        <v>690.20207292482201</v>
      </c>
      <c r="L215" s="7">
        <f t="shared" si="22"/>
        <v>7.7013062682627451</v>
      </c>
      <c r="M215" s="7">
        <f t="shared" si="20"/>
        <v>8.5292744618089102</v>
      </c>
      <c r="P215" s="5">
        <f t="shared" si="21"/>
        <v>9.0062679842365903</v>
      </c>
    </row>
    <row r="216" spans="1:16" x14ac:dyDescent="0.15">
      <c r="A216" s="5">
        <v>107.5</v>
      </c>
      <c r="B216" s="5">
        <v>214</v>
      </c>
      <c r="D216">
        <v>193.40087463557001</v>
      </c>
      <c r="E216">
        <v>920.04154518949997</v>
      </c>
      <c r="F216">
        <v>102.16152716593</v>
      </c>
      <c r="G216">
        <v>107.00367107195</v>
      </c>
      <c r="I216" s="6">
        <f t="shared" si="23"/>
        <v>813.03787411755002</v>
      </c>
      <c r="J216" s="6">
        <f t="shared" si="24"/>
        <v>91.239347469640009</v>
      </c>
      <c r="K216" s="6">
        <f t="shared" si="19"/>
        <v>703.550657153982</v>
      </c>
      <c r="L216" s="7">
        <f t="shared" si="22"/>
        <v>7.7110443757622145</v>
      </c>
      <c r="M216" s="7">
        <f t="shared" si="20"/>
        <v>8.5428815795585944</v>
      </c>
      <c r="P216" s="5">
        <f t="shared" si="21"/>
        <v>9.1441036602596295</v>
      </c>
    </row>
    <row r="217" spans="1:16" x14ac:dyDescent="0.15">
      <c r="A217" s="5">
        <v>108</v>
      </c>
      <c r="B217" s="5">
        <v>215</v>
      </c>
      <c r="D217">
        <v>193.05685131195</v>
      </c>
      <c r="E217">
        <v>916.06924198250999</v>
      </c>
      <c r="F217">
        <v>102.00440528634</v>
      </c>
      <c r="G217">
        <v>106.85389133627</v>
      </c>
      <c r="I217" s="6">
        <f t="shared" si="23"/>
        <v>809.21535064624004</v>
      </c>
      <c r="J217" s="6">
        <f t="shared" si="24"/>
        <v>91.052446025609996</v>
      </c>
      <c r="K217" s="6">
        <f t="shared" si="19"/>
        <v>699.95241541550809</v>
      </c>
      <c r="L217" s="7">
        <f t="shared" si="22"/>
        <v>7.6873543322343583</v>
      </c>
      <c r="M217" s="7">
        <f t="shared" si="20"/>
        <v>8.5230605462809539</v>
      </c>
      <c r="P217" s="5">
        <f t="shared" si="21"/>
        <v>8.8087886963556876</v>
      </c>
    </row>
    <row r="218" spans="1:16" x14ac:dyDescent="0.15">
      <c r="A218" s="5">
        <v>108.5</v>
      </c>
      <c r="B218" s="5">
        <v>216</v>
      </c>
      <c r="D218">
        <v>196.37973760932999</v>
      </c>
      <c r="E218">
        <v>946.64139941690996</v>
      </c>
      <c r="F218">
        <v>102.04111600586999</v>
      </c>
      <c r="G218">
        <v>106.96182085169001</v>
      </c>
      <c r="I218" s="6">
        <f t="shared" si="23"/>
        <v>839.67957856521991</v>
      </c>
      <c r="J218" s="6">
        <f t="shared" si="24"/>
        <v>94.338621603459998</v>
      </c>
      <c r="K218" s="6">
        <f t="shared" si="19"/>
        <v>726.47323264106797</v>
      </c>
      <c r="L218" s="7">
        <f t="shared" si="22"/>
        <v>7.7006979781271632</v>
      </c>
      <c r="M218" s="7">
        <f t="shared" si="20"/>
        <v>8.5402732024239754</v>
      </c>
      <c r="P218" s="5">
        <f t="shared" si="21"/>
        <v>8.9976580893406215</v>
      </c>
    </row>
    <row r="219" spans="1:16" x14ac:dyDescent="0.15">
      <c r="A219" s="5">
        <v>109</v>
      </c>
      <c r="B219" s="5">
        <v>217</v>
      </c>
      <c r="D219">
        <v>197.44169096210001</v>
      </c>
      <c r="E219">
        <v>953.28935860058004</v>
      </c>
      <c r="F219">
        <v>101.95374449339</v>
      </c>
      <c r="G219">
        <v>107.07709251100999</v>
      </c>
      <c r="I219" s="6">
        <f t="shared" si="23"/>
        <v>846.21226608956999</v>
      </c>
      <c r="J219" s="6">
        <f t="shared" si="24"/>
        <v>95.487946468710007</v>
      </c>
      <c r="K219" s="6">
        <f t="shared" si="19"/>
        <v>731.62673032711803</v>
      </c>
      <c r="L219" s="7">
        <f t="shared" si="22"/>
        <v>7.661979939707483</v>
      </c>
      <c r="M219" s="7">
        <f t="shared" si="20"/>
        <v>8.5054241742545109</v>
      </c>
      <c r="P219" s="5">
        <f t="shared" si="21"/>
        <v>8.4496330238796578</v>
      </c>
    </row>
    <row r="220" spans="1:16" x14ac:dyDescent="0.15">
      <c r="A220" s="5">
        <v>109.5</v>
      </c>
      <c r="B220" s="5">
        <v>218</v>
      </c>
      <c r="D220">
        <v>197.33381924198</v>
      </c>
      <c r="E220">
        <v>951.07215743439997</v>
      </c>
      <c r="F220">
        <v>102.00293685756</v>
      </c>
      <c r="G220">
        <v>107.1563876652</v>
      </c>
      <c r="I220" s="6">
        <f t="shared" si="23"/>
        <v>843.91576976919998</v>
      </c>
      <c r="J220" s="6">
        <f t="shared" si="24"/>
        <v>95.330882384419994</v>
      </c>
      <c r="K220" s="6">
        <f t="shared" si="19"/>
        <v>729.51871090789598</v>
      </c>
      <c r="L220" s="7">
        <f t="shared" si="22"/>
        <v>7.652490910197657</v>
      </c>
      <c r="M220" s="7">
        <f t="shared" si="20"/>
        <v>8.4998041549948997</v>
      </c>
      <c r="P220" s="5">
        <f t="shared" si="21"/>
        <v>8.3153228617294968</v>
      </c>
    </row>
    <row r="221" spans="1:16" x14ac:dyDescent="0.15">
      <c r="A221" s="5">
        <v>110</v>
      </c>
      <c r="B221" s="5">
        <v>219</v>
      </c>
      <c r="D221">
        <v>194.67711370262001</v>
      </c>
      <c r="E221">
        <v>930.85787172011999</v>
      </c>
      <c r="F221">
        <v>101.99118942731</v>
      </c>
      <c r="G221">
        <v>106.8906020558</v>
      </c>
      <c r="I221" s="6">
        <f t="shared" si="23"/>
        <v>823.96726966431993</v>
      </c>
      <c r="J221" s="6">
        <f t="shared" si="24"/>
        <v>92.685924275310001</v>
      </c>
      <c r="K221" s="6">
        <f t="shared" si="19"/>
        <v>712.74416053394793</v>
      </c>
      <c r="L221" s="7">
        <f t="shared" si="22"/>
        <v>7.6898856661001247</v>
      </c>
      <c r="M221" s="7">
        <f t="shared" si="20"/>
        <v>8.5410679211475831</v>
      </c>
      <c r="P221" s="5">
        <f t="shared" si="21"/>
        <v>8.8446178463878624</v>
      </c>
    </row>
    <row r="222" spans="1:16" x14ac:dyDescent="0.15">
      <c r="A222" s="5">
        <v>110.5</v>
      </c>
      <c r="B222" s="5">
        <v>220</v>
      </c>
      <c r="D222">
        <v>196.29446064140001</v>
      </c>
      <c r="E222">
        <v>951.11516034985004</v>
      </c>
      <c r="F222">
        <v>101.95741556535</v>
      </c>
      <c r="G222">
        <v>106.83480176211999</v>
      </c>
      <c r="I222" s="6">
        <f t="shared" si="23"/>
        <v>844.28035858773001</v>
      </c>
      <c r="J222" s="6">
        <f t="shared" si="24"/>
        <v>94.337045076050003</v>
      </c>
      <c r="K222" s="6">
        <f t="shared" si="19"/>
        <v>731.07590449647</v>
      </c>
      <c r="L222" s="7">
        <f t="shared" si="22"/>
        <v>7.7496163241822096</v>
      </c>
      <c r="M222" s="7">
        <f t="shared" si="20"/>
        <v>8.6046675894798845</v>
      </c>
      <c r="P222" s="5">
        <f t="shared" si="21"/>
        <v>9.6900609303231917</v>
      </c>
    </row>
    <row r="223" spans="1:16" x14ac:dyDescent="0.15">
      <c r="A223" s="5">
        <v>111</v>
      </c>
      <c r="B223" s="5">
        <v>221</v>
      </c>
      <c r="D223">
        <v>196.74052478134001</v>
      </c>
      <c r="E223">
        <v>939.44314868804997</v>
      </c>
      <c r="F223">
        <v>102.08883994126001</v>
      </c>
      <c r="G223">
        <v>106.73054331865001</v>
      </c>
      <c r="I223" s="6">
        <f t="shared" si="23"/>
        <v>832.71260536939997</v>
      </c>
      <c r="J223" s="6">
        <f t="shared" si="24"/>
        <v>94.651684840080009</v>
      </c>
      <c r="K223" s="6">
        <f t="shared" si="19"/>
        <v>719.13058356130398</v>
      </c>
      <c r="L223" s="7">
        <f t="shared" si="22"/>
        <v>7.5976522211550748</v>
      </c>
      <c r="M223" s="7">
        <f t="shared" si="20"/>
        <v>8.4565724967029645</v>
      </c>
      <c r="P223" s="5">
        <f t="shared" si="21"/>
        <v>7.5391219647057763</v>
      </c>
    </row>
    <row r="224" spans="1:16" x14ac:dyDescent="0.15">
      <c r="A224" s="5">
        <v>111.5</v>
      </c>
      <c r="B224" s="5">
        <v>222</v>
      </c>
      <c r="D224">
        <v>194.61661807580001</v>
      </c>
      <c r="E224">
        <v>934.75218658892004</v>
      </c>
      <c r="F224">
        <v>101.92804698972</v>
      </c>
      <c r="G224">
        <v>106.7268722467</v>
      </c>
      <c r="I224" s="6">
        <f t="shared" si="23"/>
        <v>828.0253143422201</v>
      </c>
      <c r="J224" s="6">
        <f t="shared" si="24"/>
        <v>92.688571086080003</v>
      </c>
      <c r="K224" s="6">
        <f t="shared" si="19"/>
        <v>716.79902903892412</v>
      </c>
      <c r="L224" s="7">
        <f t="shared" si="22"/>
        <v>7.7334133069462458</v>
      </c>
      <c r="M224" s="7">
        <f t="shared" si="20"/>
        <v>8.5962025927443513</v>
      </c>
      <c r="P224" s="5">
        <f t="shared" si="21"/>
        <v>9.4607192605527874</v>
      </c>
    </row>
    <row r="225" spans="1:16" x14ac:dyDescent="0.15">
      <c r="A225" s="5">
        <v>112</v>
      </c>
      <c r="B225" s="5">
        <v>223</v>
      </c>
      <c r="D225">
        <v>196.57361516034999</v>
      </c>
      <c r="E225">
        <v>948.68513119533998</v>
      </c>
      <c r="F225">
        <v>102.00220264316999</v>
      </c>
      <c r="G225">
        <v>106.78267254038001</v>
      </c>
      <c r="I225" s="6">
        <f t="shared" si="23"/>
        <v>841.90245865496001</v>
      </c>
      <c r="J225" s="6">
        <f t="shared" si="24"/>
        <v>94.571412517179994</v>
      </c>
      <c r="K225" s="6">
        <f t="shared" si="19"/>
        <v>728.41676363434408</v>
      </c>
      <c r="L225" s="7">
        <f t="shared" si="22"/>
        <v>7.702293370124071</v>
      </c>
      <c r="M225" s="7">
        <f t="shared" si="20"/>
        <v>8.5689516661723921</v>
      </c>
      <c r="P225" s="5">
        <f t="shared" si="21"/>
        <v>9.0202396776448701</v>
      </c>
    </row>
    <row r="226" spans="1:16" x14ac:dyDescent="0.15">
      <c r="A226" s="5">
        <v>112.5</v>
      </c>
      <c r="B226" s="5">
        <v>224</v>
      </c>
      <c r="D226">
        <v>198.17201166180999</v>
      </c>
      <c r="E226">
        <v>956.54227405248002</v>
      </c>
      <c r="F226">
        <v>101.99339207049</v>
      </c>
      <c r="G226">
        <v>106.82599118943</v>
      </c>
      <c r="I226" s="6">
        <f t="shared" si="23"/>
        <v>849.71628286305008</v>
      </c>
      <c r="J226" s="6">
        <f t="shared" si="24"/>
        <v>96.178619591319986</v>
      </c>
      <c r="K226" s="6">
        <f t="shared" si="19"/>
        <v>734.30193935346608</v>
      </c>
      <c r="L226" s="7">
        <f t="shared" si="22"/>
        <v>7.6347731177016813</v>
      </c>
      <c r="M226" s="7">
        <f t="shared" si="20"/>
        <v>8.5053004240002181</v>
      </c>
      <c r="P226" s="5">
        <f t="shared" si="21"/>
        <v>8.0645406736655616</v>
      </c>
    </row>
    <row r="227" spans="1:16" x14ac:dyDescent="0.15">
      <c r="A227" s="5">
        <v>113</v>
      </c>
      <c r="B227" s="5">
        <v>225</v>
      </c>
      <c r="D227">
        <v>196.78352769679</v>
      </c>
      <c r="E227">
        <v>949.01676384840005</v>
      </c>
      <c r="F227">
        <v>101.86784140969</v>
      </c>
      <c r="G227">
        <v>106.72173274596</v>
      </c>
      <c r="I227" s="6">
        <f t="shared" si="23"/>
        <v>842.29503110244002</v>
      </c>
      <c r="J227" s="6">
        <f t="shared" si="24"/>
        <v>94.915686287100002</v>
      </c>
      <c r="K227" s="6">
        <f t="shared" si="19"/>
        <v>728.39620755791998</v>
      </c>
      <c r="L227" s="7">
        <f t="shared" si="22"/>
        <v>7.6741393973033558</v>
      </c>
      <c r="M227" s="7">
        <f t="shared" si="20"/>
        <v>8.5485357138521092</v>
      </c>
      <c r="P227" s="5">
        <f t="shared" si="21"/>
        <v>8.6217411113999418</v>
      </c>
    </row>
    <row r="228" spans="1:16" x14ac:dyDescent="0.15">
      <c r="A228" s="5">
        <v>113.5</v>
      </c>
      <c r="B228" s="5">
        <v>226</v>
      </c>
      <c r="D228">
        <v>196.03571428570999</v>
      </c>
      <c r="E228">
        <v>935.29227405248002</v>
      </c>
      <c r="F228">
        <v>102.18795888399001</v>
      </c>
      <c r="G228">
        <v>106.74596182085</v>
      </c>
      <c r="I228" s="6">
        <f t="shared" si="23"/>
        <v>828.54631223163005</v>
      </c>
      <c r="J228" s="6">
        <f t="shared" si="24"/>
        <v>93.847755401719979</v>
      </c>
      <c r="K228" s="6">
        <f t="shared" si="19"/>
        <v>715.92900574956604</v>
      </c>
      <c r="L228" s="7">
        <f t="shared" si="22"/>
        <v>7.628621512416534</v>
      </c>
      <c r="M228" s="7">
        <f t="shared" si="20"/>
        <v>8.5068868392155039</v>
      </c>
      <c r="P228" s="5">
        <f t="shared" si="21"/>
        <v>7.9774692716347895</v>
      </c>
    </row>
    <row r="229" spans="1:16" x14ac:dyDescent="0.15">
      <c r="A229" s="5">
        <v>114</v>
      </c>
      <c r="B229" s="5">
        <v>227</v>
      </c>
      <c r="D229">
        <v>195.77696793003</v>
      </c>
      <c r="E229">
        <v>944.81559766763996</v>
      </c>
      <c r="F229">
        <v>101.87591776799</v>
      </c>
      <c r="G229">
        <v>107.07635829662</v>
      </c>
      <c r="I229" s="6">
        <f t="shared" si="23"/>
        <v>837.73923937101995</v>
      </c>
      <c r="J229" s="6">
        <f t="shared" si="24"/>
        <v>93.901050162039994</v>
      </c>
      <c r="K229" s="6">
        <f t="shared" si="19"/>
        <v>725.05797917657196</v>
      </c>
      <c r="L229" s="7">
        <f t="shared" si="22"/>
        <v>7.7215108662296998</v>
      </c>
      <c r="M229" s="7">
        <f t="shared" si="20"/>
        <v>8.6036452032788837</v>
      </c>
      <c r="P229" s="5">
        <f t="shared" si="21"/>
        <v>9.2922490559900783</v>
      </c>
    </row>
    <row r="230" spans="1:16" x14ac:dyDescent="0.15">
      <c r="A230" s="5">
        <v>114.5</v>
      </c>
      <c r="B230" s="5">
        <v>228</v>
      </c>
      <c r="D230">
        <v>193.80029154518999</v>
      </c>
      <c r="E230">
        <v>918.37244897958999</v>
      </c>
      <c r="F230">
        <v>101.74743024963</v>
      </c>
      <c r="G230">
        <v>106.66593245228</v>
      </c>
      <c r="I230" s="6">
        <f t="shared" si="23"/>
        <v>811.70651652730999</v>
      </c>
      <c r="J230" s="6">
        <f t="shared" si="24"/>
        <v>92.052861295559993</v>
      </c>
      <c r="K230" s="6">
        <f t="shared" si="19"/>
        <v>701.24308297263804</v>
      </c>
      <c r="L230" s="7">
        <f t="shared" si="22"/>
        <v>7.6178303759739974</v>
      </c>
      <c r="M230" s="7">
        <f t="shared" si="20"/>
        <v>8.5038337232733987</v>
      </c>
      <c r="P230" s="5">
        <f t="shared" si="21"/>
        <v>7.8247287533467196</v>
      </c>
    </row>
    <row r="231" spans="1:16" x14ac:dyDescent="0.15">
      <c r="A231" s="5">
        <v>115</v>
      </c>
      <c r="B231" s="5">
        <v>229</v>
      </c>
      <c r="D231">
        <v>191.35204081633</v>
      </c>
      <c r="E231">
        <v>888.76676384840005</v>
      </c>
      <c r="F231">
        <v>101.8362701909</v>
      </c>
      <c r="G231">
        <v>106.94860499265999</v>
      </c>
      <c r="I231" s="6">
        <f t="shared" si="23"/>
        <v>781.81815885574008</v>
      </c>
      <c r="J231" s="6">
        <f t="shared" si="24"/>
        <v>89.515770625430008</v>
      </c>
      <c r="K231" s="6">
        <f t="shared" si="19"/>
        <v>674.39923410522408</v>
      </c>
      <c r="L231" s="7">
        <f t="shared" si="22"/>
        <v>7.5338594461436497</v>
      </c>
      <c r="M231" s="7">
        <f t="shared" si="20"/>
        <v>8.4237318036932667</v>
      </c>
      <c r="P231" s="5">
        <f t="shared" si="21"/>
        <v>6.6361826338794812</v>
      </c>
    </row>
    <row r="232" spans="1:16" x14ac:dyDescent="0.15">
      <c r="A232" s="5">
        <v>115.5</v>
      </c>
      <c r="B232" s="5">
        <v>230</v>
      </c>
      <c r="D232">
        <v>193.73323615160001</v>
      </c>
      <c r="E232">
        <v>921.16180758018004</v>
      </c>
      <c r="F232">
        <v>102.01982378855</v>
      </c>
      <c r="G232">
        <v>106.79882525698</v>
      </c>
      <c r="I232" s="6">
        <f t="shared" si="23"/>
        <v>814.36298232320007</v>
      </c>
      <c r="J232" s="6">
        <f t="shared" si="24"/>
        <v>91.713412363050011</v>
      </c>
      <c r="K232" s="6">
        <f t="shared" si="19"/>
        <v>704.30688748754005</v>
      </c>
      <c r="L232" s="7">
        <f t="shared" si="22"/>
        <v>7.6794317138645143</v>
      </c>
      <c r="M232" s="7">
        <f t="shared" si="20"/>
        <v>8.573173081664347</v>
      </c>
      <c r="P232" s="5">
        <f t="shared" si="21"/>
        <v>8.6966499200134155</v>
      </c>
    </row>
    <row r="233" spans="1:16" x14ac:dyDescent="0.15">
      <c r="A233" s="5">
        <v>116</v>
      </c>
      <c r="B233" s="5">
        <v>231</v>
      </c>
      <c r="D233">
        <v>191.82142857143</v>
      </c>
      <c r="E233">
        <v>886.57288629738002</v>
      </c>
      <c r="F233">
        <v>102.03303964758</v>
      </c>
      <c r="G233">
        <v>106.79955947137</v>
      </c>
      <c r="I233" s="6">
        <f t="shared" si="23"/>
        <v>779.77332682601002</v>
      </c>
      <c r="J233" s="6">
        <f t="shared" si="24"/>
        <v>89.788388923850007</v>
      </c>
      <c r="K233" s="6">
        <f t="shared" si="19"/>
        <v>672.02726011739003</v>
      </c>
      <c r="L233" s="7">
        <f t="shared" si="22"/>
        <v>7.4845675278497286</v>
      </c>
      <c r="M233" s="7">
        <f t="shared" si="20"/>
        <v>8.382177905899777</v>
      </c>
      <c r="P233" s="5">
        <f t="shared" si="21"/>
        <v>5.9384921554281771</v>
      </c>
    </row>
    <row r="234" spans="1:16" x14ac:dyDescent="0.15">
      <c r="A234" s="5">
        <v>116.5</v>
      </c>
      <c r="B234" s="5">
        <v>232</v>
      </c>
      <c r="D234">
        <v>193.10131195335001</v>
      </c>
      <c r="E234">
        <v>903.47303206997003</v>
      </c>
      <c r="F234">
        <v>102.08443465492</v>
      </c>
      <c r="G234">
        <v>106.58223201174999</v>
      </c>
      <c r="I234" s="6">
        <f t="shared" si="23"/>
        <v>796.89080005822007</v>
      </c>
      <c r="J234" s="6">
        <f t="shared" si="24"/>
        <v>91.016877298430003</v>
      </c>
      <c r="K234" s="6">
        <f t="shared" si="19"/>
        <v>687.67054730010409</v>
      </c>
      <c r="L234" s="7">
        <f t="shared" si="22"/>
        <v>7.55541793688813</v>
      </c>
      <c r="M234" s="7">
        <f t="shared" si="20"/>
        <v>8.4568973251883932</v>
      </c>
      <c r="P234" s="5">
        <f t="shared" si="21"/>
        <v>6.9413270519261898</v>
      </c>
    </row>
    <row r="235" spans="1:16" x14ac:dyDescent="0.15">
      <c r="A235" s="5">
        <v>117</v>
      </c>
      <c r="B235" s="5">
        <v>233</v>
      </c>
      <c r="D235">
        <v>180.67492711369999</v>
      </c>
      <c r="E235">
        <v>787.30466472302999</v>
      </c>
      <c r="F235">
        <v>102.0778267254</v>
      </c>
      <c r="G235">
        <v>106.91923641703001</v>
      </c>
      <c r="I235" s="6">
        <f t="shared" si="23"/>
        <v>680.38542830599999</v>
      </c>
      <c r="J235" s="6">
        <f t="shared" si="24"/>
        <v>78.597100388299992</v>
      </c>
      <c r="K235" s="6">
        <f t="shared" si="19"/>
        <v>586.06890784003997</v>
      </c>
      <c r="L235" s="7">
        <f t="shared" si="22"/>
        <v>7.4566225082685431</v>
      </c>
      <c r="M235" s="7">
        <f t="shared" si="20"/>
        <v>8.3619709068190229</v>
      </c>
      <c r="P235" s="5">
        <f t="shared" si="21"/>
        <v>5.5429511670318554</v>
      </c>
    </row>
    <row r="236" spans="1:16" x14ac:dyDescent="0.15">
      <c r="A236" s="5">
        <v>117.5</v>
      </c>
      <c r="B236" s="5">
        <v>234</v>
      </c>
      <c r="D236">
        <v>181.09766763848</v>
      </c>
      <c r="E236">
        <v>795.12827988337995</v>
      </c>
      <c r="F236">
        <v>101.94199706313999</v>
      </c>
      <c r="G236">
        <v>106.99926578561001</v>
      </c>
      <c r="I236" s="6">
        <f t="shared" si="23"/>
        <v>688.12901409776998</v>
      </c>
      <c r="J236" s="6">
        <f t="shared" si="24"/>
        <v>79.155670575340011</v>
      </c>
      <c r="K236" s="6">
        <f t="shared" si="19"/>
        <v>593.14220940736197</v>
      </c>
      <c r="L236" s="7">
        <f t="shared" si="22"/>
        <v>7.493363458311074</v>
      </c>
      <c r="M236" s="7">
        <f t="shared" si="20"/>
        <v>8.4025808671117694</v>
      </c>
      <c r="P236" s="5">
        <f t="shared" si="21"/>
        <v>6.0629920155352099</v>
      </c>
    </row>
    <row r="237" spans="1:16" x14ac:dyDescent="0.15">
      <c r="A237" s="5">
        <v>118</v>
      </c>
      <c r="B237" s="5">
        <v>235</v>
      </c>
      <c r="D237">
        <v>179.17346938776001</v>
      </c>
      <c r="E237">
        <v>778.13046647229999</v>
      </c>
      <c r="F237">
        <v>102.20190895742</v>
      </c>
      <c r="G237">
        <v>106.86563876651999</v>
      </c>
      <c r="I237" s="6">
        <f t="shared" si="23"/>
        <v>671.26482770578002</v>
      </c>
      <c r="J237" s="6">
        <f t="shared" si="24"/>
        <v>76.971560430340006</v>
      </c>
      <c r="K237" s="6">
        <f t="shared" si="19"/>
        <v>578.89895518937203</v>
      </c>
      <c r="L237" s="7">
        <f t="shared" si="22"/>
        <v>7.5209460734953018</v>
      </c>
      <c r="M237" s="7">
        <f t="shared" si="20"/>
        <v>8.434032492546212</v>
      </c>
      <c r="P237" s="5">
        <f t="shared" si="21"/>
        <v>6.4534034389671797</v>
      </c>
    </row>
    <row r="238" spans="1:16" x14ac:dyDescent="0.15">
      <c r="A238" s="5">
        <v>118.5</v>
      </c>
      <c r="B238" s="5">
        <v>236</v>
      </c>
      <c r="D238">
        <v>181.95772594752</v>
      </c>
      <c r="E238">
        <v>796.92565597667999</v>
      </c>
      <c r="F238">
        <v>101.88619676946</v>
      </c>
      <c r="G238">
        <v>106.78193832599</v>
      </c>
      <c r="I238" s="6">
        <f t="shared" si="23"/>
        <v>690.14371765068995</v>
      </c>
      <c r="J238" s="6">
        <f t="shared" si="24"/>
        <v>80.071529178060004</v>
      </c>
      <c r="K238" s="6">
        <f t="shared" si="19"/>
        <v>594.057882637018</v>
      </c>
      <c r="L238" s="7">
        <f t="shared" si="22"/>
        <v>7.4190900153283543</v>
      </c>
      <c r="M238" s="7">
        <f t="shared" si="20"/>
        <v>8.3360454446294803</v>
      </c>
      <c r="P238" s="5">
        <f t="shared" si="21"/>
        <v>5.0117066169462507</v>
      </c>
    </row>
    <row r="239" spans="1:16" x14ac:dyDescent="0.15">
      <c r="A239" s="5">
        <v>119</v>
      </c>
      <c r="B239" s="5">
        <v>237</v>
      </c>
      <c r="D239">
        <v>183.60204081633</v>
      </c>
      <c r="E239">
        <v>812.86661807580003</v>
      </c>
      <c r="F239">
        <v>101.90455212921999</v>
      </c>
      <c r="G239">
        <v>106.97209985316</v>
      </c>
      <c r="I239" s="6">
        <f t="shared" si="23"/>
        <v>705.89451822264004</v>
      </c>
      <c r="J239" s="6">
        <f t="shared" si="24"/>
        <v>81.69748868711001</v>
      </c>
      <c r="K239" s="6">
        <f t="shared" si="19"/>
        <v>607.85753179810808</v>
      </c>
      <c r="L239" s="7">
        <f t="shared" si="22"/>
        <v>7.4403453712771723</v>
      </c>
      <c r="M239" s="7">
        <f t="shared" si="20"/>
        <v>8.361169810828514</v>
      </c>
      <c r="P239" s="5">
        <f t="shared" si="21"/>
        <v>5.3125603871963012</v>
      </c>
    </row>
    <row r="240" spans="1:16" x14ac:dyDescent="0.15">
      <c r="A240" s="5">
        <v>119.5</v>
      </c>
      <c r="B240" s="5">
        <v>238</v>
      </c>
      <c r="D240">
        <v>176.84839650146</v>
      </c>
      <c r="E240">
        <v>756.97448979592002</v>
      </c>
      <c r="F240">
        <v>101.98531571219</v>
      </c>
      <c r="G240">
        <v>106.95741556535</v>
      </c>
      <c r="I240" s="6">
        <f t="shared" si="23"/>
        <v>650.01707423056996</v>
      </c>
      <c r="J240" s="6">
        <f t="shared" si="24"/>
        <v>74.863080789270001</v>
      </c>
      <c r="K240" s="6">
        <f t="shared" si="19"/>
        <v>560.18137728344595</v>
      </c>
      <c r="L240" s="7">
        <f t="shared" si="22"/>
        <v>7.4827454517973271</v>
      </c>
      <c r="M240" s="7">
        <f t="shared" si="20"/>
        <v>8.4074389015988853</v>
      </c>
      <c r="P240" s="5">
        <f t="shared" si="21"/>
        <v>5.9127020227497455</v>
      </c>
    </row>
    <row r="241" spans="1:16" x14ac:dyDescent="0.15">
      <c r="A241" s="5">
        <v>120</v>
      </c>
      <c r="B241" s="5">
        <v>239</v>
      </c>
      <c r="D241">
        <v>153.50072886296999</v>
      </c>
      <c r="E241">
        <v>552.24344023323999</v>
      </c>
      <c r="F241">
        <v>101.94860499265999</v>
      </c>
      <c r="G241">
        <v>107.00881057269</v>
      </c>
      <c r="I241" s="6">
        <f t="shared" si="23"/>
        <v>445.23462966055001</v>
      </c>
      <c r="J241" s="6">
        <f t="shared" si="24"/>
        <v>51.552123870309998</v>
      </c>
      <c r="K241" s="6">
        <f t="shared" si="19"/>
        <v>383.37208101617802</v>
      </c>
      <c r="L241" s="7">
        <f t="shared" si="22"/>
        <v>7.4365913998156419</v>
      </c>
      <c r="M241" s="7">
        <f t="shared" si="20"/>
        <v>8.3651538598674158</v>
      </c>
      <c r="P241" s="5">
        <f t="shared" si="21"/>
        <v>5.2594257104432014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414A-03CC-3C4F-8BD9-1FD1C318A3DF}">
  <sheetPr>
    <pageSetUpPr fitToPage="1"/>
  </sheetPr>
  <dimension ref="A1:Y798"/>
  <sheetViews>
    <sheetView topLeftCell="A11" zoomScale="66" zoomScaleNormal="80" zoomScalePageLayoutView="75" workbookViewId="0">
      <selection activeCell="C41" sqref="C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107.08144700656</v>
      </c>
      <c r="E2">
        <v>163.19124180240999</v>
      </c>
      <c r="F2">
        <v>102.04845908608</v>
      </c>
      <c r="G2">
        <v>106.72561105206999</v>
      </c>
      <c r="I2" s="6">
        <f>E2-G2</f>
        <v>56.465630750339997</v>
      </c>
      <c r="J2" s="6">
        <f>D2-F2</f>
        <v>5.0329879204799965</v>
      </c>
      <c r="K2" s="6">
        <f>I2-1.2*J2</f>
        <v>50.426045245764001</v>
      </c>
      <c r="L2" s="7">
        <f t="shared" ref="L2:L65" si="0">K2/J2</f>
        <v>10.019107147182437</v>
      </c>
      <c r="M2" s="7">
        <f>L2+ABS($N$2)*A2</f>
        <v>10.048298000425408</v>
      </c>
      <c r="N2" s="5">
        <f>LINEST(V64:V83,U64:U83)</f>
        <v>-5.8381706485941154E-2</v>
      </c>
      <c r="O2" s="8">
        <f>AVERAGE(L41:L60)</f>
        <v>7.8971288910373207</v>
      </c>
      <c r="P2" s="5">
        <f>(L2-$O$2)/$O$2*100</f>
        <v>26.870249750556948</v>
      </c>
    </row>
    <row r="3" spans="1:16" x14ac:dyDescent="0.15">
      <c r="A3" s="5">
        <v>1</v>
      </c>
      <c r="B3" s="5">
        <v>1</v>
      </c>
      <c r="D3">
        <v>104.39327268881</v>
      </c>
      <c r="E3">
        <v>135.97651787602999</v>
      </c>
      <c r="F3">
        <v>101.93390010627</v>
      </c>
      <c r="G3">
        <v>106.38873538788999</v>
      </c>
      <c r="I3" s="6">
        <f t="shared" ref="I3:I66" si="1">E3-G3</f>
        <v>29.587782488139993</v>
      </c>
      <c r="J3" s="6">
        <f t="shared" ref="J3:J66" si="2">D3-F3</f>
        <v>2.4593725825399986</v>
      </c>
      <c r="K3" s="6">
        <f t="shared" ref="K3:K66" si="3">I3-1.2*J3</f>
        <v>26.636535389091996</v>
      </c>
      <c r="L3" s="7">
        <f t="shared" si="0"/>
        <v>10.830622240076464</v>
      </c>
      <c r="M3" s="7">
        <f t="shared" ref="M3:M66" si="4">L3+ABS($N$2)*A3</f>
        <v>10.889003946562404</v>
      </c>
      <c r="P3" s="5">
        <f t="shared" ref="P3:P66" si="5">(L3-$O$2)/$O$2*100</f>
        <v>37.146327349024901</v>
      </c>
    </row>
    <row r="4" spans="1:16" ht="15" x14ac:dyDescent="0.15">
      <c r="A4" s="5">
        <v>1.5</v>
      </c>
      <c r="B4" s="5">
        <v>2</v>
      </c>
      <c r="D4">
        <v>104.04590649460999</v>
      </c>
      <c r="E4">
        <v>129.58874550454999</v>
      </c>
      <c r="F4">
        <v>101.88374070138001</v>
      </c>
      <c r="G4">
        <v>106.37088204038</v>
      </c>
      <c r="I4" s="6">
        <f t="shared" si="1"/>
        <v>23.217863464169994</v>
      </c>
      <c r="J4" s="6">
        <f t="shared" si="2"/>
        <v>2.1621657932299883</v>
      </c>
      <c r="K4" s="6">
        <f t="shared" si="3"/>
        <v>20.623264512294007</v>
      </c>
      <c r="L4" s="7">
        <f t="shared" si="0"/>
        <v>9.5382438187062384</v>
      </c>
      <c r="M4" s="7">
        <f t="shared" si="4"/>
        <v>9.6258163784351503</v>
      </c>
      <c r="N4" s="3" t="s">
        <v>15</v>
      </c>
      <c r="P4" s="5">
        <f t="shared" si="5"/>
        <v>20.781159207512317</v>
      </c>
    </row>
    <row r="5" spans="1:16" x14ac:dyDescent="0.15">
      <c r="A5" s="5">
        <v>2</v>
      </c>
      <c r="B5" s="5">
        <v>3</v>
      </c>
      <c r="D5">
        <v>108.03342500529</v>
      </c>
      <c r="E5">
        <v>174.46964247937001</v>
      </c>
      <c r="F5">
        <v>102.06907545164999</v>
      </c>
      <c r="G5">
        <v>106.54899043571</v>
      </c>
      <c r="I5" s="6">
        <f t="shared" si="1"/>
        <v>67.920652043660013</v>
      </c>
      <c r="J5" s="6">
        <f t="shared" si="2"/>
        <v>5.9643495536400053</v>
      </c>
      <c r="K5" s="6">
        <f t="shared" si="3"/>
        <v>60.763432579292008</v>
      </c>
      <c r="L5" s="7">
        <f t="shared" si="0"/>
        <v>10.187771865619188</v>
      </c>
      <c r="M5" s="7">
        <f t="shared" si="4"/>
        <v>10.304535278591072</v>
      </c>
      <c r="N5" s="5">
        <f>RSQ(V64:V83,U64:U83)</f>
        <v>0.5975346211460919</v>
      </c>
      <c r="P5" s="5">
        <f t="shared" si="5"/>
        <v>29.006022393550957</v>
      </c>
    </row>
    <row r="6" spans="1:16" x14ac:dyDescent="0.15">
      <c r="A6" s="5">
        <v>2.5</v>
      </c>
      <c r="B6" s="5">
        <v>4</v>
      </c>
      <c r="D6">
        <v>107.88153162683</v>
      </c>
      <c r="E6">
        <v>173.07404273323999</v>
      </c>
      <c r="F6">
        <v>102.01275239106999</v>
      </c>
      <c r="G6">
        <v>106.50924548352999</v>
      </c>
      <c r="I6" s="6">
        <f t="shared" si="1"/>
        <v>66.564797249709997</v>
      </c>
      <c r="J6" s="6">
        <f t="shared" si="2"/>
        <v>5.8687792357600017</v>
      </c>
      <c r="K6" s="6">
        <f t="shared" si="3"/>
        <v>59.522262166797994</v>
      </c>
      <c r="L6" s="7">
        <f t="shared" si="0"/>
        <v>10.142187970560101</v>
      </c>
      <c r="M6" s="7">
        <f t="shared" si="4"/>
        <v>10.288142236774954</v>
      </c>
      <c r="P6" s="5">
        <f t="shared" si="5"/>
        <v>28.428801283346949</v>
      </c>
    </row>
    <row r="7" spans="1:16" x14ac:dyDescent="0.15">
      <c r="A7" s="5">
        <v>3</v>
      </c>
      <c r="B7" s="5">
        <v>5</v>
      </c>
      <c r="D7">
        <v>108.5764755659</v>
      </c>
      <c r="E7">
        <v>181.08863972922001</v>
      </c>
      <c r="F7">
        <v>102.04612114772</v>
      </c>
      <c r="G7">
        <v>106.47417640808</v>
      </c>
      <c r="I7" s="6">
        <f t="shared" si="1"/>
        <v>74.614463321140008</v>
      </c>
      <c r="J7" s="6">
        <f t="shared" si="2"/>
        <v>6.5303544181799964</v>
      </c>
      <c r="K7" s="6">
        <f t="shared" si="3"/>
        <v>66.778038019324015</v>
      </c>
      <c r="L7" s="7">
        <f t="shared" si="0"/>
        <v>10.225790783026902</v>
      </c>
      <c r="M7" s="7">
        <f t="shared" si="4"/>
        <v>10.400935902484726</v>
      </c>
      <c r="P7" s="5">
        <f t="shared" si="5"/>
        <v>29.487449478410397</v>
      </c>
    </row>
    <row r="8" spans="1:16" x14ac:dyDescent="0.15">
      <c r="A8" s="5">
        <v>3.5</v>
      </c>
      <c r="B8" s="5">
        <v>6</v>
      </c>
      <c r="D8">
        <v>108.83202877089001</v>
      </c>
      <c r="E8">
        <v>183.91643748678001</v>
      </c>
      <c r="F8">
        <v>101.93304994687</v>
      </c>
      <c r="G8">
        <v>106.47587672688999</v>
      </c>
      <c r="I8" s="6">
        <f t="shared" si="1"/>
        <v>77.440560759890019</v>
      </c>
      <c r="J8" s="6">
        <f t="shared" si="2"/>
        <v>6.8989788240200056</v>
      </c>
      <c r="K8" s="6">
        <f t="shared" si="3"/>
        <v>69.161786171066012</v>
      </c>
      <c r="L8" s="7">
        <f t="shared" si="0"/>
        <v>10.024930926047652</v>
      </c>
      <c r="M8" s="7">
        <f t="shared" si="4"/>
        <v>10.229266898748445</v>
      </c>
      <c r="P8" s="5">
        <f t="shared" si="5"/>
        <v>26.943995271816256</v>
      </c>
    </row>
    <row r="9" spans="1:16" x14ac:dyDescent="0.15">
      <c r="A9" s="5">
        <v>4</v>
      </c>
      <c r="B9" s="5">
        <v>7</v>
      </c>
      <c r="D9">
        <v>109.751427967</v>
      </c>
      <c r="E9">
        <v>189.99661518933999</v>
      </c>
      <c r="F9">
        <v>102.00850159405</v>
      </c>
      <c r="G9">
        <v>106.54665249734001</v>
      </c>
      <c r="I9" s="6">
        <f t="shared" si="1"/>
        <v>83.449962691999986</v>
      </c>
      <c r="J9" s="6">
        <f t="shared" si="2"/>
        <v>7.7429263729499951</v>
      </c>
      <c r="K9" s="6">
        <f t="shared" si="3"/>
        <v>74.158451044459994</v>
      </c>
      <c r="L9" s="7">
        <f t="shared" si="0"/>
        <v>9.5775740944061436</v>
      </c>
      <c r="M9" s="7">
        <f t="shared" si="4"/>
        <v>9.811100920349908</v>
      </c>
      <c r="P9" s="5">
        <f t="shared" si="5"/>
        <v>21.279191799389377</v>
      </c>
    </row>
    <row r="10" spans="1:16" x14ac:dyDescent="0.15">
      <c r="A10" s="5">
        <v>4.5</v>
      </c>
      <c r="B10" s="5">
        <v>8</v>
      </c>
      <c r="D10">
        <v>109.93166913476</v>
      </c>
      <c r="E10">
        <v>187.26211127565</v>
      </c>
      <c r="F10">
        <v>101.91562167907</v>
      </c>
      <c r="G10">
        <v>106.46439957491999</v>
      </c>
      <c r="I10" s="6">
        <f t="shared" si="1"/>
        <v>80.797711700730005</v>
      </c>
      <c r="J10" s="6">
        <f t="shared" si="2"/>
        <v>8.0160474556899999</v>
      </c>
      <c r="K10" s="6">
        <f t="shared" si="3"/>
        <v>71.178454753902002</v>
      </c>
      <c r="L10" s="7">
        <f t="shared" si="0"/>
        <v>8.8794951810543079</v>
      </c>
      <c r="M10" s="7">
        <f t="shared" si="4"/>
        <v>9.1422128602410435</v>
      </c>
      <c r="P10" s="5">
        <f t="shared" si="5"/>
        <v>12.439537249188156</v>
      </c>
    </row>
    <row r="11" spans="1:16" x14ac:dyDescent="0.15">
      <c r="A11" s="5">
        <v>5</v>
      </c>
      <c r="B11" s="5">
        <v>9</v>
      </c>
      <c r="D11">
        <v>109.4273323461</v>
      </c>
      <c r="E11">
        <v>182.72604188702999</v>
      </c>
      <c r="F11">
        <v>102.00956429331001</v>
      </c>
      <c r="G11">
        <v>106.45568544101999</v>
      </c>
      <c r="I11" s="6">
        <f t="shared" si="1"/>
        <v>76.270356446009998</v>
      </c>
      <c r="J11" s="6">
        <f t="shared" si="2"/>
        <v>7.4177680527899952</v>
      </c>
      <c r="K11" s="6">
        <f t="shared" si="3"/>
        <v>67.369034782661998</v>
      </c>
      <c r="L11" s="7">
        <f t="shared" si="0"/>
        <v>9.0821166560098803</v>
      </c>
      <c r="M11" s="7">
        <f t="shared" si="4"/>
        <v>9.3740251884395853</v>
      </c>
      <c r="P11" s="5">
        <f t="shared" si="5"/>
        <v>15.005298524599697</v>
      </c>
    </row>
    <row r="12" spans="1:16" x14ac:dyDescent="0.15">
      <c r="A12" s="5">
        <v>5.5</v>
      </c>
      <c r="B12" s="5">
        <v>10</v>
      </c>
      <c r="D12">
        <v>109.95557436006</v>
      </c>
      <c r="E12">
        <v>189.38967632748</v>
      </c>
      <c r="F12">
        <v>101.98150903294</v>
      </c>
      <c r="G12">
        <v>106.36535600425</v>
      </c>
      <c r="I12" s="6">
        <f t="shared" si="1"/>
        <v>83.02432032323</v>
      </c>
      <c r="J12" s="6">
        <f t="shared" si="2"/>
        <v>7.9740653271200017</v>
      </c>
      <c r="K12" s="6">
        <f t="shared" si="3"/>
        <v>73.455441930685993</v>
      </c>
      <c r="L12" s="7">
        <f t="shared" si="0"/>
        <v>9.2117933472230451</v>
      </c>
      <c r="M12" s="7">
        <f t="shared" si="4"/>
        <v>9.5328927328957214</v>
      </c>
      <c r="P12" s="5">
        <f t="shared" si="5"/>
        <v>16.6473724099625</v>
      </c>
    </row>
    <row r="13" spans="1:16" x14ac:dyDescent="0.15">
      <c r="A13" s="5">
        <v>6</v>
      </c>
      <c r="B13" s="5">
        <v>11</v>
      </c>
      <c r="D13">
        <v>109.92426486143</v>
      </c>
      <c r="E13">
        <v>189.71588745504999</v>
      </c>
      <c r="F13">
        <v>101.86333687566</v>
      </c>
      <c r="G13">
        <v>106.4950053135</v>
      </c>
      <c r="I13" s="6">
        <f t="shared" si="1"/>
        <v>83.220882141549993</v>
      </c>
      <c r="J13" s="6">
        <f t="shared" si="2"/>
        <v>8.0609279857700074</v>
      </c>
      <c r="K13" s="6">
        <f t="shared" si="3"/>
        <v>73.547768558625989</v>
      </c>
      <c r="L13" s="7">
        <f t="shared" si="0"/>
        <v>9.1239828328028985</v>
      </c>
      <c r="M13" s="7">
        <f t="shared" si="4"/>
        <v>9.4742730717185459</v>
      </c>
      <c r="P13" s="5">
        <f t="shared" si="5"/>
        <v>15.535442800711657</v>
      </c>
    </row>
    <row r="14" spans="1:16" x14ac:dyDescent="0.15">
      <c r="A14" s="5">
        <v>6.5</v>
      </c>
      <c r="B14" s="5">
        <v>12</v>
      </c>
      <c r="D14">
        <v>109.8225089909</v>
      </c>
      <c r="E14">
        <v>187.85572244553001</v>
      </c>
      <c r="F14">
        <v>101.80786397449999</v>
      </c>
      <c r="G14">
        <v>106.36578108395</v>
      </c>
      <c r="I14" s="6">
        <f t="shared" si="1"/>
        <v>81.489941361580009</v>
      </c>
      <c r="J14" s="6">
        <f t="shared" si="2"/>
        <v>8.01464501640001</v>
      </c>
      <c r="K14" s="6">
        <f t="shared" si="3"/>
        <v>71.872367341900002</v>
      </c>
      <c r="L14" s="7">
        <f t="shared" si="0"/>
        <v>8.9676295325408404</v>
      </c>
      <c r="M14" s="7">
        <f t="shared" si="4"/>
        <v>9.3471106246994573</v>
      </c>
      <c r="P14" s="5">
        <f t="shared" si="5"/>
        <v>13.555567552132292</v>
      </c>
    </row>
    <row r="15" spans="1:16" x14ac:dyDescent="0.15">
      <c r="A15" s="5">
        <v>7</v>
      </c>
      <c r="B15" s="5">
        <v>13</v>
      </c>
      <c r="D15">
        <v>109.53649248995001</v>
      </c>
      <c r="E15">
        <v>185.96403638672001</v>
      </c>
      <c r="F15">
        <v>101.89904357067</v>
      </c>
      <c r="G15">
        <v>106.48161530287</v>
      </c>
      <c r="I15" s="6">
        <f t="shared" si="1"/>
        <v>79.482421083850014</v>
      </c>
      <c r="J15" s="6">
        <f t="shared" si="2"/>
        <v>7.6374489192800041</v>
      </c>
      <c r="K15" s="6">
        <f t="shared" si="3"/>
        <v>70.317482380714011</v>
      </c>
      <c r="L15" s="7">
        <f t="shared" si="0"/>
        <v>9.20693324746229</v>
      </c>
      <c r="M15" s="7">
        <f t="shared" si="4"/>
        <v>9.6156051928638782</v>
      </c>
      <c r="P15" s="5">
        <f t="shared" si="5"/>
        <v>16.585829793299993</v>
      </c>
    </row>
    <row r="16" spans="1:16" x14ac:dyDescent="0.15">
      <c r="A16" s="5">
        <v>7.5</v>
      </c>
      <c r="B16" s="5">
        <v>14</v>
      </c>
      <c r="D16">
        <v>109.10175587053</v>
      </c>
      <c r="E16">
        <v>182.70932938439</v>
      </c>
      <c r="F16">
        <v>101.98618490967</v>
      </c>
      <c r="G16">
        <v>106.31307120085</v>
      </c>
      <c r="I16" s="6">
        <f t="shared" si="1"/>
        <v>76.396258183539999</v>
      </c>
      <c r="J16" s="6">
        <f t="shared" si="2"/>
        <v>7.1155709608599977</v>
      </c>
      <c r="K16" s="6">
        <f t="shared" si="3"/>
        <v>67.857573030508007</v>
      </c>
      <c r="L16" s="7">
        <f t="shared" si="0"/>
        <v>9.5364902414389867</v>
      </c>
      <c r="M16" s="7">
        <f t="shared" si="4"/>
        <v>9.9743530400835461</v>
      </c>
      <c r="P16" s="5">
        <f t="shared" si="5"/>
        <v>20.758953956826314</v>
      </c>
    </row>
    <row r="17" spans="1:16" x14ac:dyDescent="0.15">
      <c r="A17" s="5">
        <v>8</v>
      </c>
      <c r="B17" s="5">
        <v>15</v>
      </c>
      <c r="D17">
        <v>108.91474508144999</v>
      </c>
      <c r="E17">
        <v>179.91728368944001</v>
      </c>
      <c r="F17">
        <v>101.84505844845999</v>
      </c>
      <c r="G17">
        <v>106.51838469713</v>
      </c>
      <c r="I17" s="6">
        <f t="shared" si="1"/>
        <v>73.398898992310009</v>
      </c>
      <c r="J17" s="6">
        <f t="shared" si="2"/>
        <v>7.069686632989999</v>
      </c>
      <c r="K17" s="6">
        <f t="shared" si="3"/>
        <v>64.915275032722008</v>
      </c>
      <c r="L17" s="7">
        <f t="shared" si="0"/>
        <v>9.1821997781063232</v>
      </c>
      <c r="M17" s="7">
        <f t="shared" si="4"/>
        <v>9.6492534299938519</v>
      </c>
      <c r="P17" s="5">
        <f t="shared" si="5"/>
        <v>16.272634077524888</v>
      </c>
    </row>
    <row r="18" spans="1:16" x14ac:dyDescent="0.15">
      <c r="A18" s="5">
        <v>8.5</v>
      </c>
      <c r="B18" s="5">
        <v>16</v>
      </c>
      <c r="D18">
        <v>109.65686481912</v>
      </c>
      <c r="E18">
        <v>182.09477469853999</v>
      </c>
      <c r="F18">
        <v>102.01530286929</v>
      </c>
      <c r="G18">
        <v>106.39128586610001</v>
      </c>
      <c r="I18" s="6">
        <f t="shared" si="1"/>
        <v>75.703488832439987</v>
      </c>
      <c r="J18" s="6">
        <f t="shared" si="2"/>
        <v>7.641561949830006</v>
      </c>
      <c r="K18" s="6">
        <f t="shared" si="3"/>
        <v>66.533614492643977</v>
      </c>
      <c r="L18" s="7">
        <f t="shared" si="0"/>
        <v>8.7068082323305749</v>
      </c>
      <c r="M18" s="7">
        <f t="shared" si="4"/>
        <v>9.2030527374610749</v>
      </c>
      <c r="P18" s="5">
        <f t="shared" si="5"/>
        <v>10.25283178817282</v>
      </c>
    </row>
    <row r="19" spans="1:16" x14ac:dyDescent="0.15">
      <c r="A19" s="5">
        <v>9</v>
      </c>
      <c r="B19" s="5">
        <v>17</v>
      </c>
      <c r="D19">
        <v>109.60482335519001</v>
      </c>
      <c r="E19">
        <v>184.83499048022</v>
      </c>
      <c r="F19">
        <v>101.91668437832</v>
      </c>
      <c r="G19">
        <v>106.62167906483</v>
      </c>
      <c r="I19" s="6">
        <f t="shared" si="1"/>
        <v>78.213311415389995</v>
      </c>
      <c r="J19" s="6">
        <f t="shared" si="2"/>
        <v>7.6881389768700075</v>
      </c>
      <c r="K19" s="6">
        <f t="shared" si="3"/>
        <v>68.987544643145981</v>
      </c>
      <c r="L19" s="7">
        <f t="shared" si="0"/>
        <v>8.9732437005492542</v>
      </c>
      <c r="M19" s="7">
        <f t="shared" si="4"/>
        <v>9.4986790589227255</v>
      </c>
      <c r="P19" s="5">
        <f t="shared" si="5"/>
        <v>13.626658806762634</v>
      </c>
    </row>
    <row r="20" spans="1:16" x14ac:dyDescent="0.15">
      <c r="A20" s="5">
        <v>9.5</v>
      </c>
      <c r="B20" s="5">
        <v>18</v>
      </c>
      <c r="D20">
        <v>109.39665749947</v>
      </c>
      <c r="E20">
        <v>183.65326845780001</v>
      </c>
      <c r="F20">
        <v>101.88331562168</v>
      </c>
      <c r="G20">
        <v>106.34006376196</v>
      </c>
      <c r="I20" s="6">
        <f t="shared" si="1"/>
        <v>77.313204695840014</v>
      </c>
      <c r="J20" s="6">
        <f t="shared" si="2"/>
        <v>7.5133418777899976</v>
      </c>
      <c r="K20" s="6">
        <f t="shared" si="3"/>
        <v>68.297194442492014</v>
      </c>
      <c r="L20" s="7">
        <f t="shared" si="0"/>
        <v>9.0901220193884225</v>
      </c>
      <c r="M20" s="7">
        <f t="shared" si="4"/>
        <v>9.6447482310048631</v>
      </c>
      <c r="P20" s="5">
        <f t="shared" si="5"/>
        <v>15.106669079506402</v>
      </c>
    </row>
    <row r="21" spans="1:16" x14ac:dyDescent="0.15">
      <c r="A21" s="40">
        <v>10</v>
      </c>
      <c r="B21" s="5">
        <v>19</v>
      </c>
      <c r="D21">
        <v>109.65559551513</v>
      </c>
      <c r="E21">
        <v>183.50010577533001</v>
      </c>
      <c r="F21">
        <v>101.96004250797</v>
      </c>
      <c r="G21">
        <v>106.69266737513</v>
      </c>
      <c r="I21" s="6">
        <f t="shared" si="1"/>
        <v>76.807438400200013</v>
      </c>
      <c r="J21" s="6">
        <f t="shared" si="2"/>
        <v>7.6955530071600009</v>
      </c>
      <c r="K21" s="6">
        <f t="shared" si="3"/>
        <v>67.572774791608012</v>
      </c>
      <c r="L21" s="7">
        <f t="shared" si="0"/>
        <v>8.7807562015020615</v>
      </c>
      <c r="M21" s="7">
        <f t="shared" si="4"/>
        <v>9.3645732663614734</v>
      </c>
      <c r="P21" s="5">
        <f t="shared" si="5"/>
        <v>11.189222344687762</v>
      </c>
    </row>
    <row r="22" spans="1:16" x14ac:dyDescent="0.15">
      <c r="A22" s="5">
        <v>10.5</v>
      </c>
      <c r="B22" s="5">
        <v>20</v>
      </c>
      <c r="D22">
        <v>109.55087793526999</v>
      </c>
      <c r="E22">
        <v>182.84345250688</v>
      </c>
      <c r="F22">
        <v>101.88544102019</v>
      </c>
      <c r="G22">
        <v>106.37407013815</v>
      </c>
      <c r="I22" s="6">
        <f t="shared" si="1"/>
        <v>76.469382368729995</v>
      </c>
      <c r="J22" s="6">
        <f t="shared" si="2"/>
        <v>7.6654369150799937</v>
      </c>
      <c r="K22" s="6">
        <f t="shared" si="3"/>
        <v>67.270858070634006</v>
      </c>
      <c r="L22" s="7">
        <f t="shared" si="0"/>
        <v>8.7758674183716749</v>
      </c>
      <c r="M22" s="7">
        <f t="shared" si="4"/>
        <v>9.3888753364740563</v>
      </c>
      <c r="P22" s="5">
        <f t="shared" si="5"/>
        <v>11.127316515394094</v>
      </c>
    </row>
    <row r="23" spans="1:16" x14ac:dyDescent="0.15">
      <c r="A23" s="5">
        <v>11</v>
      </c>
      <c r="B23" s="5">
        <v>21</v>
      </c>
      <c r="D23">
        <v>109.88808969748</v>
      </c>
      <c r="E23">
        <v>185.52929976729001</v>
      </c>
      <c r="F23">
        <v>101.84718384697</v>
      </c>
      <c r="G23">
        <v>106.4518597237</v>
      </c>
      <c r="I23" s="6">
        <f t="shared" si="1"/>
        <v>79.077440043590016</v>
      </c>
      <c r="J23" s="6">
        <f t="shared" si="2"/>
        <v>8.0409058505100006</v>
      </c>
      <c r="K23" s="6">
        <f t="shared" si="3"/>
        <v>69.428353022978015</v>
      </c>
      <c r="L23" s="7">
        <f t="shared" si="0"/>
        <v>8.6343944716843648</v>
      </c>
      <c r="M23" s="7">
        <f t="shared" si="4"/>
        <v>9.2765932430297173</v>
      </c>
      <c r="P23" s="5">
        <f t="shared" si="5"/>
        <v>9.3358686532745843</v>
      </c>
    </row>
    <row r="24" spans="1:16" x14ac:dyDescent="0.15">
      <c r="A24" s="5">
        <v>11.5</v>
      </c>
      <c r="B24" s="5">
        <v>22</v>
      </c>
      <c r="D24">
        <v>109.63465199914999</v>
      </c>
      <c r="E24">
        <v>185.47239263803999</v>
      </c>
      <c r="F24">
        <v>102.02996811902</v>
      </c>
      <c r="G24">
        <v>106.38278427205</v>
      </c>
      <c r="I24" s="6">
        <f t="shared" si="1"/>
        <v>79.089608365989989</v>
      </c>
      <c r="J24" s="6">
        <f t="shared" si="2"/>
        <v>7.604683880129997</v>
      </c>
      <c r="K24" s="6">
        <f t="shared" si="3"/>
        <v>69.963987709833987</v>
      </c>
      <c r="L24" s="7">
        <f t="shared" si="0"/>
        <v>9.2001178237849377</v>
      </c>
      <c r="M24" s="7">
        <f t="shared" si="4"/>
        <v>9.8715074483732614</v>
      </c>
      <c r="P24" s="5">
        <f t="shared" si="5"/>
        <v>16.499527242443982</v>
      </c>
    </row>
    <row r="25" spans="1:16" x14ac:dyDescent="0.15">
      <c r="A25" s="5">
        <v>12</v>
      </c>
      <c r="B25" s="5">
        <v>23</v>
      </c>
      <c r="D25">
        <v>109.96319018405001</v>
      </c>
      <c r="E25">
        <v>187.48825893802001</v>
      </c>
      <c r="F25">
        <v>101.91795961743</v>
      </c>
      <c r="G25">
        <v>106.54218916047</v>
      </c>
      <c r="I25" s="6">
        <f t="shared" si="1"/>
        <v>80.946069777550008</v>
      </c>
      <c r="J25" s="6">
        <f t="shared" si="2"/>
        <v>8.0452305666200061</v>
      </c>
      <c r="K25" s="6">
        <f t="shared" si="3"/>
        <v>71.291793097606003</v>
      </c>
      <c r="L25" s="7">
        <f t="shared" si="0"/>
        <v>8.8613735190385459</v>
      </c>
      <c r="M25" s="7">
        <f t="shared" si="4"/>
        <v>9.561953996869839</v>
      </c>
      <c r="P25" s="5">
        <f t="shared" si="5"/>
        <v>12.210065725222924</v>
      </c>
    </row>
    <row r="26" spans="1:16" x14ac:dyDescent="0.15">
      <c r="A26" s="5">
        <v>12.5</v>
      </c>
      <c r="B26" s="5">
        <v>24</v>
      </c>
      <c r="D26">
        <v>109.63020943516</v>
      </c>
      <c r="E26">
        <v>183.43050560609001</v>
      </c>
      <c r="F26">
        <v>101.91859723698001</v>
      </c>
      <c r="G26">
        <v>106.22146652497</v>
      </c>
      <c r="I26" s="6">
        <f t="shared" si="1"/>
        <v>77.209039081120011</v>
      </c>
      <c r="J26" s="6">
        <f t="shared" si="2"/>
        <v>7.7116121981799921</v>
      </c>
      <c r="K26" s="6">
        <f t="shared" si="3"/>
        <v>67.955104443304023</v>
      </c>
      <c r="L26" s="7">
        <f t="shared" si="0"/>
        <v>8.8120489849505166</v>
      </c>
      <c r="M26" s="7">
        <f t="shared" si="4"/>
        <v>9.541820316024781</v>
      </c>
      <c r="P26" s="5">
        <f t="shared" si="5"/>
        <v>11.585477539204977</v>
      </c>
    </row>
    <row r="27" spans="1:16" x14ac:dyDescent="0.15">
      <c r="A27" s="5">
        <v>13</v>
      </c>
      <c r="B27" s="5">
        <v>25</v>
      </c>
      <c r="D27">
        <v>109.54728157394</v>
      </c>
      <c r="E27">
        <v>180.71715675903999</v>
      </c>
      <c r="F27">
        <v>101.98193411264999</v>
      </c>
      <c r="G27">
        <v>106.52879914984</v>
      </c>
      <c r="I27" s="6">
        <f t="shared" si="1"/>
        <v>74.188357609199997</v>
      </c>
      <c r="J27" s="6">
        <f t="shared" si="2"/>
        <v>7.5653474612900027</v>
      </c>
      <c r="K27" s="6">
        <f t="shared" si="3"/>
        <v>65.109940655651997</v>
      </c>
      <c r="L27" s="7">
        <f t="shared" si="0"/>
        <v>8.6063384383603445</v>
      </c>
      <c r="M27" s="7">
        <f t="shared" si="4"/>
        <v>9.3653006226775801</v>
      </c>
      <c r="P27" s="5">
        <f t="shared" si="5"/>
        <v>8.9805998750751819</v>
      </c>
    </row>
    <row r="28" spans="1:16" x14ac:dyDescent="0.15">
      <c r="A28" s="5">
        <v>13.5</v>
      </c>
      <c r="B28" s="5">
        <v>26</v>
      </c>
      <c r="D28">
        <v>109.56632113390999</v>
      </c>
      <c r="E28">
        <v>179.92363020944001</v>
      </c>
      <c r="F28">
        <v>101.97151965994</v>
      </c>
      <c r="G28">
        <v>106.64569606801</v>
      </c>
      <c r="I28" s="6">
        <f t="shared" si="1"/>
        <v>73.277934141430009</v>
      </c>
      <c r="J28" s="6">
        <f t="shared" si="2"/>
        <v>7.5948014739699943</v>
      </c>
      <c r="K28" s="6">
        <f t="shared" si="3"/>
        <v>64.164172372666016</v>
      </c>
      <c r="L28" s="7">
        <f t="shared" si="0"/>
        <v>8.4484331279202998</v>
      </c>
      <c r="M28" s="7">
        <f t="shared" si="4"/>
        <v>9.2365861654805048</v>
      </c>
      <c r="P28" s="5">
        <f t="shared" si="5"/>
        <v>6.9810717855785551</v>
      </c>
    </row>
    <row r="29" spans="1:16" x14ac:dyDescent="0.15">
      <c r="A29" s="5">
        <v>14</v>
      </c>
      <c r="B29" s="5">
        <v>27</v>
      </c>
      <c r="D29">
        <v>109.33298074888999</v>
      </c>
      <c r="E29">
        <v>179.13856568648001</v>
      </c>
      <c r="F29">
        <v>101.87141339001001</v>
      </c>
      <c r="G29">
        <v>106.40552603613</v>
      </c>
      <c r="I29" s="6">
        <f t="shared" si="1"/>
        <v>72.733039650350008</v>
      </c>
      <c r="J29" s="6">
        <f t="shared" si="2"/>
        <v>7.4615673588799893</v>
      </c>
      <c r="K29" s="6">
        <f t="shared" si="3"/>
        <v>63.779158819694018</v>
      </c>
      <c r="L29" s="7">
        <f t="shared" si="0"/>
        <v>8.5476892122123154</v>
      </c>
      <c r="M29" s="7">
        <f t="shared" si="4"/>
        <v>9.3650331030154916</v>
      </c>
      <c r="P29" s="5">
        <f t="shared" si="5"/>
        <v>8.2379346994492426</v>
      </c>
    </row>
    <row r="30" spans="1:16" x14ac:dyDescent="0.15">
      <c r="A30" s="5">
        <v>14.5</v>
      </c>
      <c r="B30" s="5">
        <v>28</v>
      </c>
      <c r="D30">
        <v>109.39856145547</v>
      </c>
      <c r="E30">
        <v>180.01184683732001</v>
      </c>
      <c r="F30">
        <v>101.94707757705</v>
      </c>
      <c r="G30">
        <v>106.55409139213999</v>
      </c>
      <c r="I30" s="6">
        <f t="shared" si="1"/>
        <v>73.457755445180013</v>
      </c>
      <c r="J30" s="6">
        <f t="shared" si="2"/>
        <v>7.4514838784200066</v>
      </c>
      <c r="K30" s="6">
        <f t="shared" si="3"/>
        <v>64.515974791076005</v>
      </c>
      <c r="L30" s="7">
        <f t="shared" si="0"/>
        <v>8.658137874782037</v>
      </c>
      <c r="M30" s="7">
        <f t="shared" si="4"/>
        <v>9.5046726188281845</v>
      </c>
      <c r="P30" s="5">
        <f t="shared" si="5"/>
        <v>9.6365273284118143</v>
      </c>
    </row>
    <row r="31" spans="1:16" x14ac:dyDescent="0.15">
      <c r="A31" s="5">
        <v>15</v>
      </c>
      <c r="B31" s="5">
        <v>29</v>
      </c>
      <c r="D31">
        <v>109.54516606727</v>
      </c>
      <c r="E31">
        <v>181.16945208377001</v>
      </c>
      <c r="F31">
        <v>101.79341126461</v>
      </c>
      <c r="G31">
        <v>106.63464399575</v>
      </c>
      <c r="I31" s="6">
        <f t="shared" si="1"/>
        <v>74.534808088020014</v>
      </c>
      <c r="J31" s="6">
        <f t="shared" si="2"/>
        <v>7.7517548026600025</v>
      </c>
      <c r="K31" s="6">
        <f t="shared" si="3"/>
        <v>65.232702324828011</v>
      </c>
      <c r="L31" s="7">
        <f t="shared" si="0"/>
        <v>8.4152174553358563</v>
      </c>
      <c r="M31" s="7">
        <f t="shared" si="4"/>
        <v>9.2909430526249732</v>
      </c>
      <c r="P31" s="5">
        <f t="shared" si="5"/>
        <v>6.5604673729781613</v>
      </c>
    </row>
    <row r="32" spans="1:16" x14ac:dyDescent="0.15">
      <c r="A32" s="5">
        <v>15.5</v>
      </c>
      <c r="B32" s="5">
        <v>30</v>
      </c>
      <c r="D32">
        <v>109.54326211128</v>
      </c>
      <c r="E32">
        <v>181.15020097313001</v>
      </c>
      <c r="F32">
        <v>101.95239107333001</v>
      </c>
      <c r="G32">
        <v>106.47545164717999</v>
      </c>
      <c r="I32" s="6">
        <f t="shared" si="1"/>
        <v>74.674749325950017</v>
      </c>
      <c r="J32" s="6">
        <f t="shared" si="2"/>
        <v>7.5908710379499951</v>
      </c>
      <c r="K32" s="6">
        <f t="shared" si="3"/>
        <v>65.565704080410029</v>
      </c>
      <c r="L32" s="7">
        <f t="shared" si="0"/>
        <v>8.637441441518261</v>
      </c>
      <c r="M32" s="7">
        <f t="shared" si="4"/>
        <v>9.5423578920503491</v>
      </c>
      <c r="P32" s="5">
        <f t="shared" si="5"/>
        <v>9.3744519140512228</v>
      </c>
    </row>
    <row r="33" spans="1:16" x14ac:dyDescent="0.15">
      <c r="A33" s="5">
        <v>16</v>
      </c>
      <c r="B33" s="5">
        <v>31</v>
      </c>
      <c r="D33">
        <v>109.53374233129</v>
      </c>
      <c r="E33">
        <v>181.53141527395999</v>
      </c>
      <c r="F33">
        <v>101.97024442083</v>
      </c>
      <c r="G33">
        <v>106.37088204038</v>
      </c>
      <c r="I33" s="6">
        <f t="shared" si="1"/>
        <v>75.160533233579997</v>
      </c>
      <c r="J33" s="6">
        <f t="shared" si="2"/>
        <v>7.5634979104600006</v>
      </c>
      <c r="K33" s="6">
        <f t="shared" si="3"/>
        <v>66.084335741027999</v>
      </c>
      <c r="L33" s="7">
        <f t="shared" si="0"/>
        <v>8.7372716332262268</v>
      </c>
      <c r="M33" s="7">
        <f t="shared" si="4"/>
        <v>9.6713789370012861</v>
      </c>
      <c r="P33" s="5">
        <f t="shared" si="5"/>
        <v>10.638584652485642</v>
      </c>
    </row>
    <row r="34" spans="1:16" x14ac:dyDescent="0.15">
      <c r="A34" s="5">
        <v>16.5</v>
      </c>
      <c r="B34" s="5">
        <v>32</v>
      </c>
      <c r="D34">
        <v>109.79627670827</v>
      </c>
      <c r="E34">
        <v>182.16627882378</v>
      </c>
      <c r="F34">
        <v>101.88034006376</v>
      </c>
      <c r="G34">
        <v>106.40170031881</v>
      </c>
      <c r="I34" s="6">
        <f t="shared" si="1"/>
        <v>75.764578504970004</v>
      </c>
      <c r="J34" s="6">
        <f t="shared" si="2"/>
        <v>7.9159366445099977</v>
      </c>
      <c r="K34" s="6">
        <f t="shared" si="3"/>
        <v>66.265454531558007</v>
      </c>
      <c r="L34" s="7">
        <f t="shared" si="0"/>
        <v>8.3711451351136841</v>
      </c>
      <c r="M34" s="7">
        <f t="shared" si="4"/>
        <v>9.3344432921317129</v>
      </c>
      <c r="P34" s="5">
        <f t="shared" si="5"/>
        <v>6.0023870778446842</v>
      </c>
    </row>
    <row r="35" spans="1:16" x14ac:dyDescent="0.15">
      <c r="A35" s="5">
        <v>17</v>
      </c>
      <c r="B35" s="5">
        <v>33</v>
      </c>
      <c r="D35">
        <v>109.84599111487</v>
      </c>
      <c r="E35">
        <v>181.06727311191</v>
      </c>
      <c r="F35">
        <v>101.84845908608</v>
      </c>
      <c r="G35">
        <v>106.4004250797</v>
      </c>
      <c r="I35" s="6">
        <f t="shared" si="1"/>
        <v>74.666848032209998</v>
      </c>
      <c r="J35" s="6">
        <f t="shared" si="2"/>
        <v>7.9975320287900047</v>
      </c>
      <c r="K35" s="6">
        <f t="shared" si="3"/>
        <v>65.069809597661987</v>
      </c>
      <c r="L35" s="7">
        <f t="shared" si="0"/>
        <v>8.1362361992949452</v>
      </c>
      <c r="M35" s="7">
        <f t="shared" si="4"/>
        <v>9.1287252095559452</v>
      </c>
      <c r="P35" s="5">
        <f t="shared" si="5"/>
        <v>3.0277751769886176</v>
      </c>
    </row>
    <row r="36" spans="1:16" x14ac:dyDescent="0.15">
      <c r="A36" s="5">
        <v>17.5</v>
      </c>
      <c r="B36" s="5">
        <v>34</v>
      </c>
      <c r="D36">
        <v>109.50497144066</v>
      </c>
      <c r="E36">
        <v>177.48529722869</v>
      </c>
      <c r="F36">
        <v>101.91710945801999</v>
      </c>
      <c r="G36">
        <v>106.48374070138</v>
      </c>
      <c r="I36" s="6">
        <f t="shared" si="1"/>
        <v>71.001556527310001</v>
      </c>
      <c r="J36" s="6">
        <f t="shared" si="2"/>
        <v>7.5878619826400069</v>
      </c>
      <c r="K36" s="6">
        <f t="shared" si="3"/>
        <v>61.896122148141991</v>
      </c>
      <c r="L36" s="7">
        <f t="shared" si="0"/>
        <v>8.1572546113453139</v>
      </c>
      <c r="M36" s="7">
        <f t="shared" si="4"/>
        <v>9.1789344748492834</v>
      </c>
      <c r="P36" s="5">
        <f t="shared" si="5"/>
        <v>3.2939277539615364</v>
      </c>
    </row>
    <row r="37" spans="1:16" x14ac:dyDescent="0.15">
      <c r="A37" s="5">
        <v>18</v>
      </c>
      <c r="B37" s="5">
        <v>35</v>
      </c>
      <c r="D37">
        <v>109.74910090967001</v>
      </c>
      <c r="E37">
        <v>179.63147873916</v>
      </c>
      <c r="F37">
        <v>101.8697130712</v>
      </c>
      <c r="G37">
        <v>106.48905419766</v>
      </c>
      <c r="I37" s="6">
        <f t="shared" si="1"/>
        <v>73.142424541500006</v>
      </c>
      <c r="J37" s="6">
        <f t="shared" si="2"/>
        <v>7.8793878384700093</v>
      </c>
      <c r="K37" s="6">
        <f t="shared" si="3"/>
        <v>63.687159135335996</v>
      </c>
      <c r="L37" s="7">
        <f t="shared" si="0"/>
        <v>8.0827547064497001</v>
      </c>
      <c r="M37" s="7">
        <f t="shared" si="4"/>
        <v>9.1336254231966407</v>
      </c>
      <c r="P37" s="5">
        <f t="shared" si="5"/>
        <v>2.3505481292454453</v>
      </c>
    </row>
    <row r="38" spans="1:16" x14ac:dyDescent="0.15">
      <c r="A38" s="5">
        <v>18.5</v>
      </c>
      <c r="B38" s="5">
        <v>36</v>
      </c>
      <c r="D38">
        <v>109.56716733658</v>
      </c>
      <c r="E38">
        <v>179.38459911148999</v>
      </c>
      <c r="F38">
        <v>101.88182784272</v>
      </c>
      <c r="G38">
        <v>106.35132837406999</v>
      </c>
      <c r="I38" s="6">
        <f t="shared" si="1"/>
        <v>73.033270737419997</v>
      </c>
      <c r="J38" s="6">
        <f t="shared" si="2"/>
        <v>7.685339493859999</v>
      </c>
      <c r="K38" s="6">
        <f t="shared" si="3"/>
        <v>63.810863344787997</v>
      </c>
      <c r="L38" s="7">
        <f t="shared" si="0"/>
        <v>8.3029335783758178</v>
      </c>
      <c r="M38" s="7">
        <f t="shared" si="4"/>
        <v>9.3829951483657297</v>
      </c>
      <c r="P38" s="5">
        <f t="shared" si="5"/>
        <v>5.1386357363250905</v>
      </c>
    </row>
    <row r="39" spans="1:16" x14ac:dyDescent="0.15">
      <c r="A39" s="5">
        <v>19</v>
      </c>
      <c r="B39" s="5">
        <v>37</v>
      </c>
      <c r="D39">
        <v>109.65432621113</v>
      </c>
      <c r="E39">
        <v>179.26168817432</v>
      </c>
      <c r="F39">
        <v>101.94176408077</v>
      </c>
      <c r="G39">
        <v>106.47247608927</v>
      </c>
      <c r="I39" s="6">
        <f t="shared" si="1"/>
        <v>72.789212085049996</v>
      </c>
      <c r="J39" s="6">
        <f t="shared" si="2"/>
        <v>7.7125621303599985</v>
      </c>
      <c r="K39" s="6">
        <f t="shared" si="3"/>
        <v>63.534137528617997</v>
      </c>
      <c r="L39" s="7">
        <f t="shared" si="0"/>
        <v>8.2377472563261431</v>
      </c>
      <c r="M39" s="7">
        <f t="shared" si="4"/>
        <v>9.3469996795590244</v>
      </c>
      <c r="P39" s="5">
        <f t="shared" si="5"/>
        <v>4.3131924271288007</v>
      </c>
    </row>
    <row r="40" spans="1:16" x14ac:dyDescent="0.15">
      <c r="A40" s="5">
        <v>19.5</v>
      </c>
      <c r="B40" s="5">
        <v>38</v>
      </c>
      <c r="D40">
        <v>109.68859741908</v>
      </c>
      <c r="E40">
        <v>179.21345462238</v>
      </c>
      <c r="F40">
        <v>101.85972369819</v>
      </c>
      <c r="G40">
        <v>106.43549415515</v>
      </c>
      <c r="I40" s="6">
        <f t="shared" si="1"/>
        <v>72.777960467230002</v>
      </c>
      <c r="J40" s="6">
        <f t="shared" si="2"/>
        <v>7.8288737208900017</v>
      </c>
      <c r="K40" s="6">
        <f t="shared" si="3"/>
        <v>63.383312002162</v>
      </c>
      <c r="L40" s="7">
        <f t="shared" si="0"/>
        <v>8.0960958449278024</v>
      </c>
      <c r="M40" s="7">
        <f t="shared" si="4"/>
        <v>9.234539121403655</v>
      </c>
      <c r="P40" s="5">
        <f t="shared" si="5"/>
        <v>2.5194846967268703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109.61222762852</v>
      </c>
      <c r="E41" s="41">
        <v>178.38227205416001</v>
      </c>
      <c r="F41" s="41">
        <v>101.94133900106</v>
      </c>
      <c r="G41" s="41">
        <v>106.45823591924</v>
      </c>
      <c r="I41" s="58">
        <f t="shared" si="1"/>
        <v>71.924036134920016</v>
      </c>
      <c r="J41" s="58">
        <f t="shared" si="2"/>
        <v>7.6708886274600019</v>
      </c>
      <c r="K41" s="58">
        <f t="shared" si="3"/>
        <v>62.718969781968013</v>
      </c>
      <c r="L41" s="59">
        <f t="shared" si="0"/>
        <v>8.1762326150126405</v>
      </c>
      <c r="M41" s="59">
        <f t="shared" si="4"/>
        <v>9.3438667447314643</v>
      </c>
      <c r="P41" s="57">
        <f t="shared" si="5"/>
        <v>3.534242986613561</v>
      </c>
    </row>
    <row r="42" spans="1:16" x14ac:dyDescent="0.15">
      <c r="A42" s="5">
        <v>20.5</v>
      </c>
      <c r="B42" s="5">
        <v>40</v>
      </c>
      <c r="D42">
        <v>109.42817854876</v>
      </c>
      <c r="E42">
        <v>178.41146604612001</v>
      </c>
      <c r="F42">
        <v>101.81253985122</v>
      </c>
      <c r="G42">
        <v>106.53304994686999</v>
      </c>
      <c r="I42" s="6">
        <f t="shared" si="1"/>
        <v>71.878416099250018</v>
      </c>
      <c r="J42" s="6">
        <f t="shared" si="2"/>
        <v>7.6156386975400068</v>
      </c>
      <c r="K42" s="6">
        <f t="shared" si="3"/>
        <v>62.739649662202012</v>
      </c>
      <c r="L42" s="7">
        <f t="shared" si="0"/>
        <v>8.2382649904948995</v>
      </c>
      <c r="M42" s="7">
        <f t="shared" si="4"/>
        <v>9.4350899734566926</v>
      </c>
      <c r="P42" s="5">
        <f t="shared" si="5"/>
        <v>4.3197484068513043</v>
      </c>
    </row>
    <row r="43" spans="1:16" x14ac:dyDescent="0.15">
      <c r="A43" s="5">
        <v>21</v>
      </c>
      <c r="B43" s="5">
        <v>41</v>
      </c>
      <c r="D43">
        <v>109.64332557648</v>
      </c>
      <c r="E43">
        <v>178.67357732177001</v>
      </c>
      <c r="F43">
        <v>101.98490967056</v>
      </c>
      <c r="G43">
        <v>106.63251859723999</v>
      </c>
      <c r="I43" s="6">
        <f t="shared" si="1"/>
        <v>72.041058724530018</v>
      </c>
      <c r="J43" s="6">
        <f t="shared" si="2"/>
        <v>7.6584159059199948</v>
      </c>
      <c r="K43" s="6">
        <f t="shared" si="3"/>
        <v>62.850959637426023</v>
      </c>
      <c r="L43" s="7">
        <f t="shared" si="0"/>
        <v>8.206783283843583</v>
      </c>
      <c r="M43" s="7">
        <f t="shared" si="4"/>
        <v>9.4327991200483474</v>
      </c>
      <c r="P43" s="5">
        <f t="shared" si="5"/>
        <v>3.9211009099483989</v>
      </c>
    </row>
    <row r="44" spans="1:16" x14ac:dyDescent="0.15">
      <c r="A44" s="5">
        <v>21.5</v>
      </c>
      <c r="B44" s="5">
        <v>42</v>
      </c>
      <c r="D44">
        <v>109.77575629363</v>
      </c>
      <c r="E44">
        <v>178.35138565687001</v>
      </c>
      <c r="F44">
        <v>101.93963868225001</v>
      </c>
      <c r="G44">
        <v>106.49224229543</v>
      </c>
      <c r="I44" s="6">
        <f t="shared" si="1"/>
        <v>71.859143361440005</v>
      </c>
      <c r="J44" s="6">
        <f t="shared" si="2"/>
        <v>7.83611761137999</v>
      </c>
      <c r="K44" s="6">
        <f t="shared" si="3"/>
        <v>62.455802227784019</v>
      </c>
      <c r="L44" s="7">
        <f t="shared" si="0"/>
        <v>7.9702481924317565</v>
      </c>
      <c r="M44" s="7">
        <f t="shared" si="4"/>
        <v>9.2254548818794913</v>
      </c>
      <c r="P44" s="5">
        <f t="shared" si="5"/>
        <v>0.92589727739433236</v>
      </c>
    </row>
    <row r="45" spans="1:16" x14ac:dyDescent="0.15">
      <c r="A45" s="5">
        <v>22</v>
      </c>
      <c r="B45" s="5">
        <v>43</v>
      </c>
      <c r="D45">
        <v>109.90035963613001</v>
      </c>
      <c r="E45">
        <v>178.22487835837001</v>
      </c>
      <c r="F45">
        <v>101.88565356004</v>
      </c>
      <c r="G45">
        <v>106.37662061637</v>
      </c>
      <c r="I45" s="6">
        <f t="shared" si="1"/>
        <v>71.848257742000001</v>
      </c>
      <c r="J45" s="6">
        <f t="shared" si="2"/>
        <v>8.0147060760900075</v>
      </c>
      <c r="K45" s="6">
        <f t="shared" si="3"/>
        <v>62.230610450691991</v>
      </c>
      <c r="L45" s="7">
        <f t="shared" si="0"/>
        <v>7.7645530428548586</v>
      </c>
      <c r="M45" s="7">
        <f t="shared" si="4"/>
        <v>9.0489505855455636</v>
      </c>
      <c r="P45" s="5">
        <f t="shared" si="5"/>
        <v>-1.6787854169751024</v>
      </c>
    </row>
    <row r="46" spans="1:16" x14ac:dyDescent="0.15">
      <c r="A46" s="5">
        <v>22.5</v>
      </c>
      <c r="B46" s="5">
        <v>44</v>
      </c>
      <c r="D46">
        <v>109.47810450602999</v>
      </c>
      <c r="E46">
        <v>178.05986883859001</v>
      </c>
      <c r="F46">
        <v>101.92476089266999</v>
      </c>
      <c r="G46">
        <v>106.49266737513</v>
      </c>
      <c r="I46" s="6">
        <f t="shared" si="1"/>
        <v>71.567201463460009</v>
      </c>
      <c r="J46" s="6">
        <f t="shared" si="2"/>
        <v>7.5533436133599992</v>
      </c>
      <c r="K46" s="6">
        <f t="shared" si="3"/>
        <v>62.503189127428008</v>
      </c>
      <c r="L46" s="7">
        <f t="shared" si="0"/>
        <v>8.2749034502912462</v>
      </c>
      <c r="M46" s="7">
        <f t="shared" si="4"/>
        <v>9.5884918462249225</v>
      </c>
      <c r="P46" s="5">
        <f t="shared" si="5"/>
        <v>4.7836949917668523</v>
      </c>
    </row>
    <row r="47" spans="1:16" x14ac:dyDescent="0.15">
      <c r="A47" s="5">
        <v>23</v>
      </c>
      <c r="B47" s="5">
        <v>45</v>
      </c>
      <c r="D47">
        <v>109.70552147239</v>
      </c>
      <c r="E47">
        <v>178.1271419505</v>
      </c>
      <c r="F47">
        <v>102.07630180659</v>
      </c>
      <c r="G47">
        <v>106.48884165781</v>
      </c>
      <c r="I47" s="6">
        <f t="shared" si="1"/>
        <v>71.638300292690005</v>
      </c>
      <c r="J47" s="6">
        <f t="shared" si="2"/>
        <v>7.629219665800008</v>
      </c>
      <c r="K47" s="6">
        <f t="shared" si="3"/>
        <v>62.483236693729992</v>
      </c>
      <c r="L47" s="7">
        <f t="shared" si="0"/>
        <v>8.1899905142104643</v>
      </c>
      <c r="M47" s="7">
        <f t="shared" si="4"/>
        <v>9.5327697633871118</v>
      </c>
      <c r="P47" s="5">
        <f t="shared" si="5"/>
        <v>3.7084569242059691</v>
      </c>
    </row>
    <row r="48" spans="1:16" x14ac:dyDescent="0.15">
      <c r="A48" s="5">
        <v>23.5</v>
      </c>
      <c r="B48" s="5">
        <v>46</v>
      </c>
      <c r="D48">
        <v>109.8489528242</v>
      </c>
      <c r="E48">
        <v>178.08863972922001</v>
      </c>
      <c r="F48">
        <v>101.91264612115</v>
      </c>
      <c r="G48">
        <v>106.53751328374</v>
      </c>
      <c r="I48" s="6">
        <f t="shared" si="1"/>
        <v>71.551126445480008</v>
      </c>
      <c r="J48" s="6">
        <f t="shared" si="2"/>
        <v>7.9363067030499934</v>
      </c>
      <c r="K48" s="6">
        <f t="shared" si="3"/>
        <v>62.027558401820016</v>
      </c>
      <c r="L48" s="7">
        <f t="shared" si="0"/>
        <v>7.8156705282045458</v>
      </c>
      <c r="M48" s="7">
        <f t="shared" si="4"/>
        <v>9.1876406306241627</v>
      </c>
      <c r="P48" s="5">
        <f t="shared" si="5"/>
        <v>-1.031493394076731</v>
      </c>
    </row>
    <row r="49" spans="1:25" x14ac:dyDescent="0.15">
      <c r="A49" s="5">
        <v>24</v>
      </c>
      <c r="B49" s="5">
        <v>47</v>
      </c>
      <c r="D49">
        <v>109.60820816586001</v>
      </c>
      <c r="E49">
        <v>177.56018616458999</v>
      </c>
      <c r="F49">
        <v>101.91413390011</v>
      </c>
      <c r="G49">
        <v>106.57640807651001</v>
      </c>
      <c r="I49" s="6">
        <f t="shared" si="1"/>
        <v>70.983778088079987</v>
      </c>
      <c r="J49" s="6">
        <f t="shared" si="2"/>
        <v>7.6940742657500039</v>
      </c>
      <c r="K49" s="6">
        <f t="shared" si="3"/>
        <v>61.750888969179982</v>
      </c>
      <c r="L49" s="7">
        <f t="shared" si="0"/>
        <v>8.0257724108620394</v>
      </c>
      <c r="M49" s="7">
        <f t="shared" si="4"/>
        <v>9.4269333665246275</v>
      </c>
      <c r="P49" s="5">
        <f t="shared" si="5"/>
        <v>1.6289910117931583</v>
      </c>
    </row>
    <row r="50" spans="1:25" x14ac:dyDescent="0.15">
      <c r="A50" s="5">
        <v>24.5</v>
      </c>
      <c r="B50" s="5">
        <v>48</v>
      </c>
      <c r="D50">
        <v>109.92045694943999</v>
      </c>
      <c r="E50">
        <v>177.46181510471999</v>
      </c>
      <c r="F50">
        <v>101.84888416578001</v>
      </c>
      <c r="G50">
        <v>106.49266737513</v>
      </c>
      <c r="I50" s="6">
        <f t="shared" si="1"/>
        <v>70.969147729589992</v>
      </c>
      <c r="J50" s="6">
        <f t="shared" si="2"/>
        <v>8.0715727836599882</v>
      </c>
      <c r="K50" s="6">
        <f t="shared" si="3"/>
        <v>61.283260389198006</v>
      </c>
      <c r="L50" s="7">
        <f t="shared" si="0"/>
        <v>7.5924806765367006</v>
      </c>
      <c r="M50" s="7">
        <f t="shared" si="4"/>
        <v>9.0228324854422581</v>
      </c>
      <c r="P50" s="5">
        <f t="shared" si="5"/>
        <v>-3.8577085255170931</v>
      </c>
    </row>
    <row r="51" spans="1:25" x14ac:dyDescent="0.15">
      <c r="A51" s="5">
        <v>25</v>
      </c>
      <c r="B51" s="5">
        <v>49</v>
      </c>
      <c r="D51">
        <v>109.78104506029</v>
      </c>
      <c r="E51">
        <v>177.79606515761</v>
      </c>
      <c r="F51">
        <v>101.92391073326</v>
      </c>
      <c r="G51">
        <v>106.68650371945</v>
      </c>
      <c r="I51" s="6">
        <f t="shared" si="1"/>
        <v>71.10956143816</v>
      </c>
      <c r="J51" s="6">
        <f t="shared" si="2"/>
        <v>7.8571343270299963</v>
      </c>
      <c r="K51" s="6">
        <f t="shared" si="3"/>
        <v>61.681000245724007</v>
      </c>
      <c r="L51" s="7">
        <f t="shared" si="0"/>
        <v>7.85031764488612</v>
      </c>
      <c r="M51" s="7">
        <f t="shared" si="4"/>
        <v>9.3098603070346488</v>
      </c>
      <c r="P51" s="5">
        <f t="shared" si="5"/>
        <v>-0.59276284833502113</v>
      </c>
    </row>
    <row r="52" spans="1:25" x14ac:dyDescent="0.15">
      <c r="A52" s="5">
        <v>25.5</v>
      </c>
      <c r="B52" s="5">
        <v>50</v>
      </c>
      <c r="D52">
        <v>109.7004442564</v>
      </c>
      <c r="E52">
        <v>177.41463930610999</v>
      </c>
      <c r="F52">
        <v>101.94729011690001</v>
      </c>
      <c r="G52">
        <v>106.46269925611</v>
      </c>
      <c r="I52" s="6">
        <f t="shared" si="1"/>
        <v>70.95194004999999</v>
      </c>
      <c r="J52" s="6">
        <f t="shared" si="2"/>
        <v>7.7531541394999977</v>
      </c>
      <c r="K52" s="6">
        <f t="shared" si="3"/>
        <v>61.648155082599992</v>
      </c>
      <c r="L52" s="7">
        <f t="shared" si="0"/>
        <v>7.9513645638129535</v>
      </c>
      <c r="M52" s="7">
        <f t="shared" si="4"/>
        <v>9.4400980792044535</v>
      </c>
      <c r="P52" s="5">
        <f t="shared" si="5"/>
        <v>0.68677709993041169</v>
      </c>
    </row>
    <row r="53" spans="1:25" x14ac:dyDescent="0.15">
      <c r="A53" s="5">
        <v>26</v>
      </c>
      <c r="B53" s="5">
        <v>51</v>
      </c>
      <c r="D53">
        <v>109.88745504548</v>
      </c>
      <c r="E53">
        <v>177.85995345884999</v>
      </c>
      <c r="F53">
        <v>102.01126461212</v>
      </c>
      <c r="G53">
        <v>106.47375132837</v>
      </c>
      <c r="I53" s="6">
        <f t="shared" si="1"/>
        <v>71.386202130479987</v>
      </c>
      <c r="J53" s="6">
        <f t="shared" si="2"/>
        <v>7.8761904333599944</v>
      </c>
      <c r="K53" s="6">
        <f t="shared" si="3"/>
        <v>61.934773610447991</v>
      </c>
      <c r="L53" s="7">
        <f t="shared" si="0"/>
        <v>7.8635444552127884</v>
      </c>
      <c r="M53" s="7">
        <f t="shared" si="4"/>
        <v>9.3814688238472588</v>
      </c>
      <c r="P53" s="5">
        <f t="shared" si="5"/>
        <v>-0.42527399879022165</v>
      </c>
      <c r="S53" s="8"/>
      <c r="U53" s="13"/>
    </row>
    <row r="54" spans="1:25" x14ac:dyDescent="0.15">
      <c r="A54" s="5">
        <v>26.5</v>
      </c>
      <c r="B54" s="5">
        <v>52</v>
      </c>
      <c r="D54">
        <v>109.78971863760999</v>
      </c>
      <c r="E54">
        <v>176.24391791834</v>
      </c>
      <c r="F54">
        <v>102.04080765144001</v>
      </c>
      <c r="G54">
        <v>106.28735387885</v>
      </c>
      <c r="I54" s="6">
        <f t="shared" si="1"/>
        <v>69.956564039490004</v>
      </c>
      <c r="J54" s="6">
        <f t="shared" si="2"/>
        <v>7.7489109861699887</v>
      </c>
      <c r="K54" s="6">
        <f t="shared" si="3"/>
        <v>60.657870856086021</v>
      </c>
      <c r="L54" s="7">
        <f t="shared" si="0"/>
        <v>7.827922009214749</v>
      </c>
      <c r="M54" s="7">
        <f t="shared" si="4"/>
        <v>9.3750372310921897</v>
      </c>
      <c r="P54" s="5">
        <f t="shared" si="5"/>
        <v>-0.87635497378188454</v>
      </c>
      <c r="S54" s="8"/>
    </row>
    <row r="55" spans="1:25" x14ac:dyDescent="0.15">
      <c r="A55" s="5">
        <v>27</v>
      </c>
      <c r="B55" s="5">
        <v>53</v>
      </c>
      <c r="D55">
        <v>109.8011423736</v>
      </c>
      <c r="E55">
        <v>176.90966786544999</v>
      </c>
      <c r="F55">
        <v>102.00191285866001</v>
      </c>
      <c r="G55">
        <v>106.52369819341</v>
      </c>
      <c r="I55" s="6">
        <f t="shared" si="1"/>
        <v>70.385969672039991</v>
      </c>
      <c r="J55" s="6">
        <f t="shared" si="2"/>
        <v>7.7992295149399951</v>
      </c>
      <c r="K55" s="6">
        <f t="shared" si="3"/>
        <v>61.026894254111994</v>
      </c>
      <c r="L55" s="7">
        <f t="shared" si="0"/>
        <v>7.8247337300704523</v>
      </c>
      <c r="M55" s="7">
        <f t="shared" si="4"/>
        <v>9.4010398051908641</v>
      </c>
      <c r="P55" s="5">
        <f t="shared" si="5"/>
        <v>-0.91672761032217476</v>
      </c>
      <c r="S55" s="8"/>
    </row>
    <row r="56" spans="1:25" x14ac:dyDescent="0.15">
      <c r="A56" s="5">
        <v>27.5</v>
      </c>
      <c r="B56" s="5">
        <v>54</v>
      </c>
      <c r="D56">
        <v>109.64142162048</v>
      </c>
      <c r="E56">
        <v>176.77194838163999</v>
      </c>
      <c r="F56">
        <v>101.81891604675999</v>
      </c>
      <c r="G56">
        <v>106.55579171095</v>
      </c>
      <c r="I56" s="6">
        <f t="shared" si="1"/>
        <v>70.216156670689983</v>
      </c>
      <c r="J56" s="6">
        <f t="shared" si="2"/>
        <v>7.822505573720008</v>
      </c>
      <c r="K56" s="6">
        <f t="shared" si="3"/>
        <v>60.829149982225971</v>
      </c>
      <c r="L56" s="7">
        <f t="shared" si="0"/>
        <v>7.7761721495710674</v>
      </c>
      <c r="M56" s="7">
        <f t="shared" si="4"/>
        <v>9.3816690779344487</v>
      </c>
      <c r="P56" s="5">
        <f t="shared" si="5"/>
        <v>-1.531654644810605</v>
      </c>
      <c r="S56" s="8"/>
    </row>
    <row r="57" spans="1:25" x14ac:dyDescent="0.15">
      <c r="A57" s="5">
        <v>28</v>
      </c>
      <c r="B57" s="5">
        <v>55</v>
      </c>
      <c r="D57">
        <v>109.95874762006</v>
      </c>
      <c r="E57">
        <v>177.11804527184</v>
      </c>
      <c r="F57">
        <v>101.92561105207</v>
      </c>
      <c r="G57">
        <v>106.39511158342</v>
      </c>
      <c r="I57" s="6">
        <f t="shared" si="1"/>
        <v>70.722933688419999</v>
      </c>
      <c r="J57" s="6">
        <f t="shared" si="2"/>
        <v>8.0331365679899989</v>
      </c>
      <c r="K57" s="6">
        <f t="shared" si="3"/>
        <v>61.083169806832004</v>
      </c>
      <c r="L57" s="7">
        <f t="shared" si="0"/>
        <v>7.6039003308163418</v>
      </c>
      <c r="M57" s="7">
        <f t="shared" si="4"/>
        <v>9.2385881124226934</v>
      </c>
      <c r="P57" s="5">
        <f t="shared" si="5"/>
        <v>-3.7131033856338918</v>
      </c>
      <c r="S57" s="8"/>
    </row>
    <row r="58" spans="1:25" x14ac:dyDescent="0.15">
      <c r="A58" s="5">
        <v>28.5</v>
      </c>
      <c r="B58" s="5">
        <v>56</v>
      </c>
      <c r="D58">
        <v>109.65348000845999</v>
      </c>
      <c r="E58">
        <v>176.27459276497001</v>
      </c>
      <c r="F58">
        <v>101.79511158342</v>
      </c>
      <c r="G58">
        <v>106.44654622742</v>
      </c>
      <c r="I58" s="6">
        <f t="shared" si="1"/>
        <v>69.828046537550009</v>
      </c>
      <c r="J58" s="6">
        <f t="shared" si="2"/>
        <v>7.8583684250399983</v>
      </c>
      <c r="K58" s="6">
        <f t="shared" si="3"/>
        <v>60.398004427502009</v>
      </c>
      <c r="L58" s="7">
        <f t="shared" si="0"/>
        <v>7.685819900610551</v>
      </c>
      <c r="M58" s="7">
        <f t="shared" si="4"/>
        <v>9.3496985354598738</v>
      </c>
      <c r="P58" s="5">
        <f t="shared" si="5"/>
        <v>-2.6757698062468047</v>
      </c>
      <c r="S58" s="8"/>
    </row>
    <row r="59" spans="1:25" x14ac:dyDescent="0.15">
      <c r="A59" s="5">
        <v>29</v>
      </c>
      <c r="B59" s="5">
        <v>57</v>
      </c>
      <c r="D59">
        <v>109.67886608843</v>
      </c>
      <c r="E59">
        <v>175.82356674424</v>
      </c>
      <c r="F59">
        <v>101.90244420829001</v>
      </c>
      <c r="G59">
        <v>106.46609989373</v>
      </c>
      <c r="I59" s="6">
        <f t="shared" si="1"/>
        <v>69.357466850509994</v>
      </c>
      <c r="J59" s="6">
        <f t="shared" si="2"/>
        <v>7.776421880139992</v>
      </c>
      <c r="K59" s="6">
        <f t="shared" si="3"/>
        <v>60.025760594342003</v>
      </c>
      <c r="L59" s="7">
        <f t="shared" si="0"/>
        <v>7.7189434317652292</v>
      </c>
      <c r="M59" s="7">
        <f t="shared" si="4"/>
        <v>9.4120129198575224</v>
      </c>
      <c r="P59" s="5">
        <f t="shared" si="5"/>
        <v>-2.2563321649000727</v>
      </c>
      <c r="R59" s="3"/>
      <c r="S59" s="8"/>
    </row>
    <row r="60" spans="1:25" x14ac:dyDescent="0.15">
      <c r="A60" s="5">
        <v>29.5</v>
      </c>
      <c r="B60" s="5">
        <v>58</v>
      </c>
      <c r="D60">
        <v>109.98074888936</v>
      </c>
      <c r="E60">
        <v>176.55976306324999</v>
      </c>
      <c r="F60">
        <v>102.00148777896</v>
      </c>
      <c r="G60">
        <v>106.46227417641001</v>
      </c>
      <c r="I60" s="6">
        <f t="shared" si="1"/>
        <v>70.097488886839983</v>
      </c>
      <c r="J60" s="6">
        <f t="shared" si="2"/>
        <v>7.9792611104000031</v>
      </c>
      <c r="K60" s="6">
        <f t="shared" si="3"/>
        <v>60.522375554359982</v>
      </c>
      <c r="L60" s="7">
        <f t="shared" si="0"/>
        <v>7.5849599000434234</v>
      </c>
      <c r="M60" s="7">
        <f t="shared" si="4"/>
        <v>9.3072202413786869</v>
      </c>
      <c r="P60" s="5">
        <f t="shared" si="5"/>
        <v>-3.9529428391144408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110.22233975037</v>
      </c>
      <c r="E61" s="16">
        <v>176.1755870531</v>
      </c>
      <c r="F61" s="16">
        <v>101.86758767268999</v>
      </c>
      <c r="G61" s="16">
        <v>106.59723698193</v>
      </c>
      <c r="I61" s="42">
        <f t="shared" si="1"/>
        <v>69.578350071170007</v>
      </c>
      <c r="J61" s="42">
        <f t="shared" si="2"/>
        <v>8.3547520776800042</v>
      </c>
      <c r="K61" s="42">
        <f t="shared" si="3"/>
        <v>59.552647577954005</v>
      </c>
      <c r="L61" s="43">
        <f t="shared" si="0"/>
        <v>7.1279969799523872</v>
      </c>
      <c r="M61" s="43">
        <f t="shared" si="4"/>
        <v>8.8794481745306229</v>
      </c>
      <c r="P61" s="17">
        <f t="shared" si="5"/>
        <v>-9.7393865757698794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109.97503702137</v>
      </c>
      <c r="E62">
        <v>175.90437909879</v>
      </c>
      <c r="F62">
        <v>101.99298618491</v>
      </c>
      <c r="G62">
        <v>106.32306057386</v>
      </c>
      <c r="I62" s="6">
        <f t="shared" si="1"/>
        <v>69.581318524929998</v>
      </c>
      <c r="J62" s="6">
        <f t="shared" si="2"/>
        <v>7.9820508364600045</v>
      </c>
      <c r="K62" s="6">
        <f t="shared" si="3"/>
        <v>60.002857521177994</v>
      </c>
      <c r="L62" s="7">
        <f t="shared" si="0"/>
        <v>7.5172231736610851</v>
      </c>
      <c r="M62" s="7">
        <f t="shared" si="4"/>
        <v>9.2978652214822901</v>
      </c>
      <c r="P62" s="5">
        <f t="shared" si="5"/>
        <v>-4.8106814846013428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110.08440871589001</v>
      </c>
      <c r="E63">
        <v>176.83562513222</v>
      </c>
      <c r="F63">
        <v>101.91349628055001</v>
      </c>
      <c r="G63">
        <v>106.4082890542</v>
      </c>
      <c r="I63" s="6">
        <f t="shared" si="1"/>
        <v>70.427336078020005</v>
      </c>
      <c r="J63" s="6">
        <f t="shared" si="2"/>
        <v>8.17091243534</v>
      </c>
      <c r="K63" s="6">
        <f t="shared" si="3"/>
        <v>60.622241155612002</v>
      </c>
      <c r="L63" s="7">
        <f t="shared" si="0"/>
        <v>7.4192743632173617</v>
      </c>
      <c r="M63" s="7">
        <f t="shared" si="4"/>
        <v>9.2291072642815379</v>
      </c>
      <c r="P63" s="5">
        <f t="shared" si="5"/>
        <v>-6.050990612072825</v>
      </c>
      <c r="R63" s="5">
        <v>-13</v>
      </c>
    </row>
    <row r="64" spans="1:25" x14ac:dyDescent="0.15">
      <c r="A64" s="5">
        <v>31.5</v>
      </c>
      <c r="B64" s="5">
        <v>62</v>
      </c>
      <c r="D64">
        <v>109.84874127354</v>
      </c>
      <c r="E64">
        <v>176.43156335942999</v>
      </c>
      <c r="F64">
        <v>101.97513283741</v>
      </c>
      <c r="G64">
        <v>106.47396386823</v>
      </c>
      <c r="I64" s="6">
        <f t="shared" si="1"/>
        <v>69.957599491199986</v>
      </c>
      <c r="J64" s="6">
        <f t="shared" si="2"/>
        <v>7.8736084361299987</v>
      </c>
      <c r="K64" s="6">
        <f t="shared" si="3"/>
        <v>60.509269367843984</v>
      </c>
      <c r="L64" s="7">
        <f t="shared" si="0"/>
        <v>7.685074747962096</v>
      </c>
      <c r="M64" s="7">
        <f t="shared" si="4"/>
        <v>9.5240985022692417</v>
      </c>
      <c r="P64" s="5">
        <f t="shared" si="5"/>
        <v>-2.685205547498295</v>
      </c>
      <c r="R64" s="5">
        <v>-13</v>
      </c>
      <c r="U64" s="40">
        <v>20</v>
      </c>
      <c r="V64" s="7">
        <f t="shared" ref="V64:V83" si="6">L41</f>
        <v>8.1762326150126405</v>
      </c>
      <c r="X64" s="40"/>
      <c r="Y64" s="7"/>
    </row>
    <row r="65" spans="1:25" x14ac:dyDescent="0.15">
      <c r="A65" s="5">
        <v>32</v>
      </c>
      <c r="B65" s="5">
        <v>63</v>
      </c>
      <c r="D65">
        <v>110.02961709329</v>
      </c>
      <c r="E65">
        <v>176.35075100487001</v>
      </c>
      <c r="F65">
        <v>101.92391073326</v>
      </c>
      <c r="G65">
        <v>106.51987247609</v>
      </c>
      <c r="I65" s="6">
        <f t="shared" si="1"/>
        <v>69.830878528780005</v>
      </c>
      <c r="J65" s="6">
        <f t="shared" si="2"/>
        <v>8.1057063600299983</v>
      </c>
      <c r="K65" s="6">
        <f t="shared" si="3"/>
        <v>60.104030896744007</v>
      </c>
      <c r="L65" s="7">
        <f t="shared" si="0"/>
        <v>7.4150269238869351</v>
      </c>
      <c r="M65" s="7">
        <f t="shared" si="4"/>
        <v>9.2832415314370529</v>
      </c>
      <c r="P65" s="5">
        <f t="shared" si="5"/>
        <v>-6.104775213907641</v>
      </c>
      <c r="R65" s="5">
        <v>-13</v>
      </c>
      <c r="U65" s="5">
        <v>20.5</v>
      </c>
      <c r="V65" s="7">
        <f t="shared" si="6"/>
        <v>8.2382649904948995</v>
      </c>
      <c r="Y65" s="7"/>
    </row>
    <row r="66" spans="1:25" x14ac:dyDescent="0.15">
      <c r="A66" s="5">
        <v>32.5</v>
      </c>
      <c r="B66" s="5">
        <v>64</v>
      </c>
      <c r="D66">
        <v>109.79966151892999</v>
      </c>
      <c r="E66">
        <v>175.46837317538001</v>
      </c>
      <c r="F66">
        <v>101.94495217853</v>
      </c>
      <c r="G66">
        <v>106.36450584485</v>
      </c>
      <c r="I66" s="6">
        <f t="shared" si="1"/>
        <v>69.103867330530008</v>
      </c>
      <c r="J66" s="6">
        <f t="shared" si="2"/>
        <v>7.8547093403999924</v>
      </c>
      <c r="K66" s="6">
        <f t="shared" si="3"/>
        <v>59.678216122050017</v>
      </c>
      <c r="L66" s="7">
        <f t="shared" ref="L66:L129" si="7">K66/J66</f>
        <v>7.5977625060039422</v>
      </c>
      <c r="M66" s="7">
        <f t="shared" si="4"/>
        <v>9.4951679667970303</v>
      </c>
      <c r="P66" s="5">
        <f t="shared" si="5"/>
        <v>-3.7908256173093249</v>
      </c>
      <c r="R66" s="5">
        <v>-13</v>
      </c>
      <c r="U66" s="5">
        <v>21</v>
      </c>
      <c r="V66" s="7">
        <f t="shared" si="6"/>
        <v>8.206783283843583</v>
      </c>
      <c r="Y66" s="7"/>
    </row>
    <row r="67" spans="1:25" x14ac:dyDescent="0.15">
      <c r="A67" s="5">
        <v>33</v>
      </c>
      <c r="B67" s="5">
        <v>65</v>
      </c>
      <c r="D67">
        <v>109.88089697482999</v>
      </c>
      <c r="E67">
        <v>177.40025386080001</v>
      </c>
      <c r="F67">
        <v>101.9555791711</v>
      </c>
      <c r="G67">
        <v>106.42359192348999</v>
      </c>
      <c r="I67" s="6">
        <f t="shared" ref="I67:I130" si="8">E67-G67</f>
        <v>70.976661937310013</v>
      </c>
      <c r="J67" s="6">
        <f t="shared" ref="J67:J130" si="9">D67-F67</f>
        <v>7.9253178037299961</v>
      </c>
      <c r="K67" s="6">
        <f t="shared" ref="K67:K130" si="10">I67-1.2*J67</f>
        <v>61.466280572834016</v>
      </c>
      <c r="L67" s="7">
        <f t="shared" si="7"/>
        <v>7.7556865346024777</v>
      </c>
      <c r="M67" s="7">
        <f t="shared" ref="M67:M130" si="11">L67+ABS($N$2)*A67</f>
        <v>9.6822828486385362</v>
      </c>
      <c r="P67" s="5">
        <f t="shared" ref="P67:P130" si="12">(L67-$O$2)/$O$2*100</f>
        <v>-1.7910605029553213</v>
      </c>
      <c r="R67" s="5">
        <v>-13</v>
      </c>
      <c r="U67" s="5">
        <v>21.5</v>
      </c>
      <c r="V67" s="7">
        <f t="shared" si="6"/>
        <v>7.9702481924317565</v>
      </c>
      <c r="Y67" s="7"/>
    </row>
    <row r="68" spans="1:25" x14ac:dyDescent="0.15">
      <c r="A68" s="5">
        <v>33.5</v>
      </c>
      <c r="B68" s="5">
        <v>66</v>
      </c>
      <c r="D68">
        <v>109.59297651788</v>
      </c>
      <c r="E68">
        <v>177.72308017770001</v>
      </c>
      <c r="F68">
        <v>102.00637619554</v>
      </c>
      <c r="G68">
        <v>106.40680127524</v>
      </c>
      <c r="I68" s="6">
        <f t="shared" si="8"/>
        <v>71.316278902460013</v>
      </c>
      <c r="J68" s="6">
        <f t="shared" si="9"/>
        <v>7.5866003223400043</v>
      </c>
      <c r="K68" s="6">
        <f t="shared" si="10"/>
        <v>62.212358515652006</v>
      </c>
      <c r="L68" s="7">
        <f t="shared" si="7"/>
        <v>8.2002947133589448</v>
      </c>
      <c r="M68" s="7">
        <f t="shared" si="11"/>
        <v>10.156081880637974</v>
      </c>
      <c r="P68" s="5">
        <f t="shared" si="12"/>
        <v>3.8389372454803881</v>
      </c>
      <c r="R68" s="5">
        <v>-13</v>
      </c>
      <c r="U68" s="5">
        <v>22</v>
      </c>
      <c r="V68" s="7">
        <f t="shared" si="6"/>
        <v>7.7645530428548586</v>
      </c>
      <c r="Y68" s="7"/>
    </row>
    <row r="69" spans="1:25" x14ac:dyDescent="0.15">
      <c r="A69" s="5">
        <v>34</v>
      </c>
      <c r="B69" s="5">
        <v>67</v>
      </c>
      <c r="D69">
        <v>109.61286228052001</v>
      </c>
      <c r="E69">
        <v>178.66976940977</v>
      </c>
      <c r="F69">
        <v>101.96408076514</v>
      </c>
      <c r="G69">
        <v>106.48565356004001</v>
      </c>
      <c r="I69" s="6">
        <f t="shared" si="8"/>
        <v>72.184115849729992</v>
      </c>
      <c r="J69" s="6">
        <f t="shared" si="9"/>
        <v>7.6487815153800085</v>
      </c>
      <c r="K69" s="6">
        <f t="shared" si="10"/>
        <v>63.005578031273984</v>
      </c>
      <c r="L69" s="7">
        <f t="shared" si="7"/>
        <v>8.2373353068830237</v>
      </c>
      <c r="M69" s="7">
        <f t="shared" si="11"/>
        <v>10.222313327405022</v>
      </c>
      <c r="P69" s="5">
        <f t="shared" si="12"/>
        <v>4.3079759813951259</v>
      </c>
      <c r="R69" s="5">
        <v>-13</v>
      </c>
      <c r="U69" s="5">
        <v>22.5</v>
      </c>
      <c r="V69" s="7">
        <f t="shared" si="6"/>
        <v>8.2749034502912462</v>
      </c>
      <c r="Y69" s="7"/>
    </row>
    <row r="70" spans="1:25" x14ac:dyDescent="0.15">
      <c r="A70" s="5">
        <v>34.5</v>
      </c>
      <c r="B70" s="5">
        <v>68</v>
      </c>
      <c r="D70">
        <v>109.33784641422</v>
      </c>
      <c r="E70">
        <v>177.71440660037999</v>
      </c>
      <c r="F70">
        <v>102.08395324123001</v>
      </c>
      <c r="G70">
        <v>106.51902231667999</v>
      </c>
      <c r="I70" s="6">
        <f t="shared" si="8"/>
        <v>71.195384283699994</v>
      </c>
      <c r="J70" s="6">
        <f t="shared" si="9"/>
        <v>7.25389317298999</v>
      </c>
      <c r="K70" s="6">
        <f t="shared" si="10"/>
        <v>62.490712476112009</v>
      </c>
      <c r="L70" s="7">
        <f t="shared" si="7"/>
        <v>8.6147825706611414</v>
      </c>
      <c r="M70" s="7">
        <f t="shared" si="11"/>
        <v>10.628951444426111</v>
      </c>
      <c r="P70" s="5">
        <f t="shared" si="12"/>
        <v>9.0875264862183833</v>
      </c>
      <c r="R70" s="5">
        <v>-13</v>
      </c>
      <c r="U70" s="5">
        <v>23</v>
      </c>
      <c r="V70" s="7">
        <f t="shared" si="6"/>
        <v>8.1899905142104643</v>
      </c>
      <c r="Y70" s="7"/>
    </row>
    <row r="71" spans="1:25" x14ac:dyDescent="0.15">
      <c r="A71" s="5">
        <v>35</v>
      </c>
      <c r="B71" s="5">
        <v>69</v>
      </c>
      <c r="D71">
        <v>109.39750370214</v>
      </c>
      <c r="E71">
        <v>179.47408504337</v>
      </c>
      <c r="F71">
        <v>101.96195536662999</v>
      </c>
      <c r="G71">
        <v>106.48586609989</v>
      </c>
      <c r="I71" s="6">
        <f t="shared" si="8"/>
        <v>72.988218943479993</v>
      </c>
      <c r="J71" s="6">
        <f t="shared" si="9"/>
        <v>7.4355483355100063</v>
      </c>
      <c r="K71" s="6">
        <f t="shared" si="10"/>
        <v>64.065560940867982</v>
      </c>
      <c r="L71" s="7">
        <f t="shared" si="7"/>
        <v>8.6161178772666407</v>
      </c>
      <c r="M71" s="7">
        <f t="shared" si="11"/>
        <v>10.659477604274581</v>
      </c>
      <c r="P71" s="5">
        <f t="shared" si="12"/>
        <v>9.1044352466542779</v>
      </c>
      <c r="R71" s="5">
        <v>-13</v>
      </c>
      <c r="U71" s="5">
        <v>23.5</v>
      </c>
      <c r="V71" s="7">
        <f t="shared" si="6"/>
        <v>7.8156705282045458</v>
      </c>
      <c r="Y71" s="7"/>
    </row>
    <row r="72" spans="1:25" x14ac:dyDescent="0.15">
      <c r="A72" s="5">
        <v>35.5</v>
      </c>
      <c r="B72" s="5">
        <v>70</v>
      </c>
      <c r="D72">
        <v>109.16860588111</v>
      </c>
      <c r="E72">
        <v>180.27459276497001</v>
      </c>
      <c r="F72">
        <v>101.97215727949001</v>
      </c>
      <c r="G72">
        <v>106.50116896918</v>
      </c>
      <c r="I72" s="6">
        <f t="shared" si="8"/>
        <v>73.773423795790009</v>
      </c>
      <c r="J72" s="6">
        <f t="shared" si="9"/>
        <v>7.1964486016199913</v>
      </c>
      <c r="K72" s="6">
        <f t="shared" si="10"/>
        <v>65.13768547384602</v>
      </c>
      <c r="L72" s="7">
        <f t="shared" si="7"/>
        <v>9.0513653441758599</v>
      </c>
      <c r="M72" s="7">
        <f t="shared" si="11"/>
        <v>11.123915924426772</v>
      </c>
      <c r="P72" s="5">
        <f t="shared" si="12"/>
        <v>14.615899893042336</v>
      </c>
      <c r="R72" s="5">
        <v>-13</v>
      </c>
      <c r="U72" s="5">
        <v>24</v>
      </c>
      <c r="V72" s="7">
        <f t="shared" si="6"/>
        <v>8.0257724108620394</v>
      </c>
      <c r="Y72" s="7"/>
    </row>
    <row r="73" spans="1:25" x14ac:dyDescent="0.15">
      <c r="A73" s="5">
        <v>36</v>
      </c>
      <c r="B73" s="5">
        <v>71</v>
      </c>
      <c r="D73">
        <v>109.05415697059</v>
      </c>
      <c r="E73">
        <v>181.59763063253999</v>
      </c>
      <c r="F73">
        <v>101.94920297556</v>
      </c>
      <c r="G73">
        <v>106.68480340064001</v>
      </c>
      <c r="I73" s="6">
        <f t="shared" si="8"/>
        <v>74.912827231899982</v>
      </c>
      <c r="J73" s="6">
        <f t="shared" si="9"/>
        <v>7.1049539950300016</v>
      </c>
      <c r="K73" s="6">
        <f t="shared" si="10"/>
        <v>66.386882437863974</v>
      </c>
      <c r="L73" s="7">
        <f t="shared" si="7"/>
        <v>9.3437455730610459</v>
      </c>
      <c r="M73" s="7">
        <f t="shared" si="11"/>
        <v>11.445487006554927</v>
      </c>
      <c r="P73" s="5">
        <f t="shared" si="12"/>
        <v>18.318261003255653</v>
      </c>
      <c r="R73" s="5">
        <v>-13</v>
      </c>
      <c r="U73" s="5">
        <v>24.5</v>
      </c>
      <c r="V73" s="7">
        <f t="shared" si="6"/>
        <v>7.5924806765367006</v>
      </c>
      <c r="Y73" s="7"/>
    </row>
    <row r="74" spans="1:25" x14ac:dyDescent="0.15">
      <c r="A74" s="5">
        <v>36.5</v>
      </c>
      <c r="B74" s="5">
        <v>72</v>
      </c>
      <c r="D74">
        <v>108.86608842818001</v>
      </c>
      <c r="E74">
        <v>181.40702348212</v>
      </c>
      <c r="F74">
        <v>102.01253985122</v>
      </c>
      <c r="G74">
        <v>106.61041445271</v>
      </c>
      <c r="I74" s="6">
        <f t="shared" si="8"/>
        <v>74.796609029409993</v>
      </c>
      <c r="J74" s="6">
        <f t="shared" si="9"/>
        <v>6.8535485769600086</v>
      </c>
      <c r="K74" s="6">
        <f t="shared" si="10"/>
        <v>66.572350737057988</v>
      </c>
      <c r="L74" s="7">
        <f t="shared" si="7"/>
        <v>9.7135593320018643</v>
      </c>
      <c r="M74" s="7">
        <f t="shared" si="11"/>
        <v>11.844491618738717</v>
      </c>
      <c r="P74" s="5">
        <f t="shared" si="12"/>
        <v>23.001149734634101</v>
      </c>
      <c r="R74" s="5">
        <v>-13</v>
      </c>
      <c r="U74" s="5">
        <v>25</v>
      </c>
      <c r="V74" s="7">
        <f t="shared" si="6"/>
        <v>7.85031764488612</v>
      </c>
      <c r="Y74" s="7"/>
    </row>
    <row r="75" spans="1:25" x14ac:dyDescent="0.15">
      <c r="A75" s="5">
        <v>37</v>
      </c>
      <c r="B75" s="5">
        <v>73</v>
      </c>
      <c r="D75">
        <v>108.61286228052001</v>
      </c>
      <c r="E75">
        <v>181.63253649249</v>
      </c>
      <c r="F75">
        <v>101.98660998937</v>
      </c>
      <c r="G75">
        <v>106.68182784272</v>
      </c>
      <c r="I75" s="6">
        <f t="shared" si="8"/>
        <v>74.950708649770007</v>
      </c>
      <c r="J75" s="6">
        <f t="shared" si="9"/>
        <v>6.6262522911500099</v>
      </c>
      <c r="K75" s="6">
        <f t="shared" si="10"/>
        <v>66.999205900389995</v>
      </c>
      <c r="L75" s="7">
        <f t="shared" si="7"/>
        <v>10.111176417154205</v>
      </c>
      <c r="M75" s="7">
        <f t="shared" si="11"/>
        <v>12.271299557134029</v>
      </c>
      <c r="P75" s="5">
        <f t="shared" si="12"/>
        <v>28.036107257026927</v>
      </c>
      <c r="R75" s="5">
        <v>-13</v>
      </c>
      <c r="U75" s="5">
        <v>25.5</v>
      </c>
      <c r="V75" s="7">
        <f t="shared" si="6"/>
        <v>7.9513645638129535</v>
      </c>
      <c r="Y75" s="7"/>
    </row>
    <row r="76" spans="1:25" x14ac:dyDescent="0.15">
      <c r="A76" s="5">
        <v>37.5</v>
      </c>
      <c r="B76" s="5">
        <v>74</v>
      </c>
      <c r="D76">
        <v>108.20562724773001</v>
      </c>
      <c r="E76">
        <v>180.62068965517</v>
      </c>
      <c r="F76">
        <v>101.98320935175001</v>
      </c>
      <c r="G76">
        <v>106.51944739639001</v>
      </c>
      <c r="I76" s="6">
        <f t="shared" si="8"/>
        <v>74.10124225877999</v>
      </c>
      <c r="J76" s="6">
        <f t="shared" si="9"/>
        <v>6.2224178959800014</v>
      </c>
      <c r="K76" s="6">
        <f t="shared" si="10"/>
        <v>66.634340783603989</v>
      </c>
      <c r="L76" s="7">
        <f t="shared" si="7"/>
        <v>10.708753718816148</v>
      </c>
      <c r="M76" s="7">
        <f t="shared" si="11"/>
        <v>12.898067712038941</v>
      </c>
      <c r="P76" s="5">
        <f t="shared" si="12"/>
        <v>35.603126991757996</v>
      </c>
      <c r="R76" s="5">
        <v>-13</v>
      </c>
      <c r="U76" s="5">
        <v>26</v>
      </c>
      <c r="V76" s="7">
        <f t="shared" si="6"/>
        <v>7.8635444552127884</v>
      </c>
      <c r="Y76" s="7"/>
    </row>
    <row r="77" spans="1:25" x14ac:dyDescent="0.15">
      <c r="A77" s="5">
        <v>38</v>
      </c>
      <c r="B77" s="5">
        <v>75</v>
      </c>
      <c r="D77">
        <v>108.09773640787</v>
      </c>
      <c r="E77">
        <v>182.15633594246</v>
      </c>
      <c r="F77">
        <v>101.80722635494</v>
      </c>
      <c r="G77">
        <v>106.66014877790001</v>
      </c>
      <c r="I77" s="6">
        <f t="shared" si="8"/>
        <v>75.496187164559998</v>
      </c>
      <c r="J77" s="6">
        <f t="shared" si="9"/>
        <v>6.2905100529300029</v>
      </c>
      <c r="K77" s="6">
        <f t="shared" si="10"/>
        <v>67.947575101043995</v>
      </c>
      <c r="L77" s="7">
        <f t="shared" si="7"/>
        <v>10.80160027236508</v>
      </c>
      <c r="M77" s="7">
        <f t="shared" si="11"/>
        <v>13.020105118830845</v>
      </c>
      <c r="P77" s="5">
        <f t="shared" si="12"/>
        <v>36.778827107964865</v>
      </c>
      <c r="R77" s="5">
        <v>-13</v>
      </c>
      <c r="U77" s="40">
        <v>26.5</v>
      </c>
      <c r="V77" s="7">
        <f t="shared" si="6"/>
        <v>7.827922009214749</v>
      </c>
      <c r="Y77" s="7"/>
    </row>
    <row r="78" spans="1:25" x14ac:dyDescent="0.15">
      <c r="A78" s="5">
        <v>38.5</v>
      </c>
      <c r="B78" s="5">
        <v>76</v>
      </c>
      <c r="D78">
        <v>108.21197376772</v>
      </c>
      <c r="E78">
        <v>183.12121853183999</v>
      </c>
      <c r="F78">
        <v>102.07672688629</v>
      </c>
      <c r="G78">
        <v>106.65802337938</v>
      </c>
      <c r="I78" s="6">
        <f t="shared" si="8"/>
        <v>76.463195152459988</v>
      </c>
      <c r="J78" s="6">
        <f t="shared" si="9"/>
        <v>6.1352468814299925</v>
      </c>
      <c r="K78" s="6">
        <f t="shared" si="10"/>
        <v>69.100898894743992</v>
      </c>
      <c r="L78" s="7">
        <f t="shared" si="7"/>
        <v>11.262936965731047</v>
      </c>
      <c r="M78" s="7">
        <f t="shared" si="11"/>
        <v>13.510632665439781</v>
      </c>
      <c r="P78" s="5">
        <f t="shared" si="12"/>
        <v>42.620655191707442</v>
      </c>
      <c r="R78" s="5">
        <v>-13</v>
      </c>
      <c r="U78" s="5">
        <v>27</v>
      </c>
      <c r="V78" s="7">
        <f t="shared" si="6"/>
        <v>7.8247337300704523</v>
      </c>
      <c r="Y78" s="7"/>
    </row>
    <row r="79" spans="1:25" x14ac:dyDescent="0.15">
      <c r="A79" s="5">
        <v>39</v>
      </c>
      <c r="B79" s="5">
        <v>77</v>
      </c>
      <c r="D79">
        <v>108.40596572878999</v>
      </c>
      <c r="E79">
        <v>183.84937592553001</v>
      </c>
      <c r="F79">
        <v>101.93304994687</v>
      </c>
      <c r="G79">
        <v>106.62678002125</v>
      </c>
      <c r="I79" s="6">
        <f t="shared" si="8"/>
        <v>77.222595904280013</v>
      </c>
      <c r="J79" s="6">
        <f t="shared" si="9"/>
        <v>6.4729157819199941</v>
      </c>
      <c r="K79" s="6">
        <f t="shared" si="10"/>
        <v>69.455096965976026</v>
      </c>
      <c r="L79" s="7">
        <f t="shared" si="7"/>
        <v>10.730109784523457</v>
      </c>
      <c r="M79" s="7">
        <f t="shared" si="11"/>
        <v>13.006996337475162</v>
      </c>
      <c r="P79" s="5">
        <f t="shared" si="12"/>
        <v>35.873555219560458</v>
      </c>
      <c r="R79" s="5">
        <v>-13</v>
      </c>
      <c r="U79" s="5">
        <v>27.5</v>
      </c>
      <c r="V79" s="7">
        <f t="shared" si="6"/>
        <v>7.7761721495710674</v>
      </c>
      <c r="Y79" s="7"/>
    </row>
    <row r="80" spans="1:25" x14ac:dyDescent="0.15">
      <c r="A80" s="5">
        <v>39.5</v>
      </c>
      <c r="B80" s="5">
        <v>78</v>
      </c>
      <c r="D80">
        <v>108.35498201819</v>
      </c>
      <c r="E80">
        <v>184.62047810451</v>
      </c>
      <c r="F80">
        <v>102.01126461212</v>
      </c>
      <c r="G80">
        <v>106.75451647184001</v>
      </c>
      <c r="I80" s="6">
        <f t="shared" si="8"/>
        <v>77.865961632669993</v>
      </c>
      <c r="J80" s="6">
        <f t="shared" si="9"/>
        <v>6.3437174060699988</v>
      </c>
      <c r="K80" s="6">
        <f t="shared" si="10"/>
        <v>70.253500745385992</v>
      </c>
      <c r="L80" s="7">
        <f t="shared" si="7"/>
        <v>11.074500367586328</v>
      </c>
      <c r="M80" s="7">
        <f t="shared" si="11"/>
        <v>13.380577773781003</v>
      </c>
      <c r="P80" s="5">
        <f t="shared" si="12"/>
        <v>40.234514598781566</v>
      </c>
      <c r="R80" s="5">
        <v>-13</v>
      </c>
      <c r="U80" s="5">
        <v>28</v>
      </c>
      <c r="V80" s="7">
        <f t="shared" si="6"/>
        <v>7.6039003308163418</v>
      </c>
      <c r="Y80" s="7"/>
    </row>
    <row r="81" spans="1:25" x14ac:dyDescent="0.15">
      <c r="A81" s="5">
        <v>40</v>
      </c>
      <c r="B81" s="5">
        <v>79</v>
      </c>
      <c r="D81">
        <v>108.34609689021001</v>
      </c>
      <c r="E81">
        <v>184.79225724560999</v>
      </c>
      <c r="F81">
        <v>101.96301806589</v>
      </c>
      <c r="G81">
        <v>106.65100956429001</v>
      </c>
      <c r="I81" s="6">
        <f t="shared" si="8"/>
        <v>78.141247681319982</v>
      </c>
      <c r="J81" s="6">
        <f t="shared" si="9"/>
        <v>6.3830788243200089</v>
      </c>
      <c r="K81" s="6">
        <f t="shared" si="10"/>
        <v>70.481553092135968</v>
      </c>
      <c r="L81" s="7">
        <f t="shared" si="7"/>
        <v>11.04193681951662</v>
      </c>
      <c r="M81" s="7">
        <f t="shared" si="11"/>
        <v>13.377205078954265</v>
      </c>
      <c r="P81" s="5">
        <f t="shared" si="12"/>
        <v>39.822167927997633</v>
      </c>
      <c r="R81" s="5">
        <v>-13</v>
      </c>
      <c r="U81" s="5">
        <v>28.5</v>
      </c>
      <c r="V81" s="7">
        <f t="shared" si="6"/>
        <v>7.685819900610551</v>
      </c>
      <c r="Y81" s="7"/>
    </row>
    <row r="82" spans="1:25" x14ac:dyDescent="0.15">
      <c r="A82" s="5">
        <v>40.5</v>
      </c>
      <c r="B82" s="5">
        <v>80</v>
      </c>
      <c r="D82">
        <v>108.22233975037</v>
      </c>
      <c r="E82">
        <v>185.18828009308001</v>
      </c>
      <c r="F82">
        <v>101.93368756642001</v>
      </c>
      <c r="G82">
        <v>106.54601487779</v>
      </c>
      <c r="I82" s="6">
        <f t="shared" si="8"/>
        <v>78.64226521529001</v>
      </c>
      <c r="J82" s="6">
        <f t="shared" si="9"/>
        <v>6.288652183949992</v>
      </c>
      <c r="K82" s="6">
        <f t="shared" si="10"/>
        <v>71.095882594550019</v>
      </c>
      <c r="L82" s="7">
        <f t="shared" si="7"/>
        <v>11.305424519422806</v>
      </c>
      <c r="M82" s="7">
        <f t="shared" si="11"/>
        <v>13.669883632103422</v>
      </c>
      <c r="P82" s="5">
        <f t="shared" si="12"/>
        <v>43.15866785780409</v>
      </c>
      <c r="R82" s="5">
        <v>-13</v>
      </c>
      <c r="U82" s="5">
        <v>29</v>
      </c>
      <c r="V82" s="7">
        <f t="shared" si="6"/>
        <v>7.7189434317652292</v>
      </c>
      <c r="Y82" s="7"/>
    </row>
    <row r="83" spans="1:25" x14ac:dyDescent="0.15">
      <c r="A83" s="5">
        <v>41</v>
      </c>
      <c r="B83" s="5">
        <v>81</v>
      </c>
      <c r="D83">
        <v>108.14089274381</v>
      </c>
      <c r="E83">
        <v>186.14258514913999</v>
      </c>
      <c r="F83">
        <v>101.94367693943001</v>
      </c>
      <c r="G83">
        <v>106.52497343252</v>
      </c>
      <c r="I83" s="6">
        <f t="shared" si="8"/>
        <v>79.61761171661999</v>
      </c>
      <c r="J83" s="6">
        <f t="shared" si="9"/>
        <v>6.1972158043799936</v>
      </c>
      <c r="K83" s="6">
        <f t="shared" si="10"/>
        <v>72.180952751364003</v>
      </c>
      <c r="L83" s="7">
        <f t="shared" si="7"/>
        <v>11.647319543132388</v>
      </c>
      <c r="M83" s="7">
        <f t="shared" si="11"/>
        <v>14.040969509055977</v>
      </c>
      <c r="P83" s="5">
        <f t="shared" si="12"/>
        <v>47.488026393380352</v>
      </c>
      <c r="R83" s="5">
        <v>-13</v>
      </c>
      <c r="U83" s="5">
        <v>29.5</v>
      </c>
      <c r="V83" s="7">
        <f t="shared" si="6"/>
        <v>7.5849599000434234</v>
      </c>
      <c r="Y83" s="7"/>
    </row>
    <row r="84" spans="1:25" x14ac:dyDescent="0.15">
      <c r="A84" s="5">
        <v>41.5</v>
      </c>
      <c r="B84" s="5">
        <v>82</v>
      </c>
      <c r="D84">
        <v>107.69134757774999</v>
      </c>
      <c r="E84">
        <v>184.67463507510001</v>
      </c>
      <c r="F84">
        <v>102.10924548353</v>
      </c>
      <c r="G84">
        <v>106.60531349628</v>
      </c>
      <c r="I84" s="6">
        <f t="shared" si="8"/>
        <v>78.069321578820009</v>
      </c>
      <c r="J84" s="6">
        <f t="shared" si="9"/>
        <v>5.5821020942199908</v>
      </c>
      <c r="K84" s="6">
        <f t="shared" si="10"/>
        <v>71.370799065756017</v>
      </c>
      <c r="L84" s="7">
        <f t="shared" si="7"/>
        <v>12.785649180379052</v>
      </c>
      <c r="M84" s="7">
        <f t="shared" si="11"/>
        <v>15.208489999545609</v>
      </c>
      <c r="P84" s="5">
        <f t="shared" si="12"/>
        <v>61.9025009822222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107.98328749736</v>
      </c>
      <c r="E85">
        <v>185.31436429025001</v>
      </c>
      <c r="F85">
        <v>102.03443145590001</v>
      </c>
      <c r="G85">
        <v>106.73432518596999</v>
      </c>
      <c r="I85" s="6">
        <f t="shared" si="8"/>
        <v>78.580039104280019</v>
      </c>
      <c r="J85" s="6">
        <f t="shared" si="9"/>
        <v>5.9488560414599903</v>
      </c>
      <c r="K85" s="6">
        <f t="shared" si="10"/>
        <v>71.441411854528027</v>
      </c>
      <c r="L85" s="7">
        <f t="shared" si="7"/>
        <v>12.009268900881759</v>
      </c>
      <c r="M85" s="7">
        <f t="shared" si="11"/>
        <v>14.461300573291288</v>
      </c>
      <c r="P85" s="5">
        <f t="shared" si="12"/>
        <v>52.071329550052361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107.80452718426</v>
      </c>
      <c r="E86">
        <v>185.38586841548999</v>
      </c>
      <c r="F86">
        <v>101.99532412327</v>
      </c>
      <c r="G86">
        <v>106.62295430393</v>
      </c>
      <c r="I86" s="6">
        <f t="shared" si="8"/>
        <v>78.762914111559994</v>
      </c>
      <c r="J86" s="6">
        <f t="shared" si="9"/>
        <v>5.8092030609900007</v>
      </c>
      <c r="K86" s="6">
        <f t="shared" si="10"/>
        <v>71.791870438371987</v>
      </c>
      <c r="L86" s="7">
        <f t="shared" si="7"/>
        <v>12.358299354427674</v>
      </c>
      <c r="M86" s="7">
        <f t="shared" si="11"/>
        <v>14.839521880080174</v>
      </c>
      <c r="P86" s="5">
        <f t="shared" si="12"/>
        <v>56.491042820048989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107.81468161625</v>
      </c>
      <c r="E87">
        <v>185.76898667231001</v>
      </c>
      <c r="F87">
        <v>101.95791710946</v>
      </c>
      <c r="G87">
        <v>106.79893730073999</v>
      </c>
      <c r="I87" s="6">
        <f t="shared" si="8"/>
        <v>78.970049371570013</v>
      </c>
      <c r="J87" s="6">
        <f t="shared" si="9"/>
        <v>5.8567645067900003</v>
      </c>
      <c r="K87" s="6">
        <f t="shared" si="10"/>
        <v>71.941931963422007</v>
      </c>
      <c r="L87" s="7">
        <f t="shared" si="7"/>
        <v>12.283562345731438</v>
      </c>
      <c r="M87" s="7">
        <f t="shared" si="11"/>
        <v>14.793975724626907</v>
      </c>
      <c r="P87" s="5">
        <f t="shared" si="12"/>
        <v>55.544660790232349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107.58980325788001</v>
      </c>
      <c r="E88">
        <v>185.98222974402</v>
      </c>
      <c r="F88">
        <v>102.03804463337001</v>
      </c>
      <c r="G88">
        <v>106.77194473964001</v>
      </c>
      <c r="I88" s="6">
        <f t="shared" si="8"/>
        <v>79.210285004379998</v>
      </c>
      <c r="J88" s="6">
        <f t="shared" si="9"/>
        <v>5.5517586245100006</v>
      </c>
      <c r="K88" s="6">
        <f t="shared" si="10"/>
        <v>72.548174654967994</v>
      </c>
      <c r="L88" s="7">
        <f t="shared" si="7"/>
        <v>13.067602459278588</v>
      </c>
      <c r="M88" s="7">
        <f t="shared" si="11"/>
        <v>15.607206691417028</v>
      </c>
      <c r="P88" s="5">
        <f t="shared" si="12"/>
        <v>65.472827398187533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107.60122699387</v>
      </c>
      <c r="E89">
        <v>186.85001057753001</v>
      </c>
      <c r="F89">
        <v>102.08522848034001</v>
      </c>
      <c r="G89">
        <v>106.66376195537001</v>
      </c>
      <c r="I89" s="6">
        <f t="shared" si="8"/>
        <v>80.186248622160008</v>
      </c>
      <c r="J89" s="6">
        <f t="shared" si="9"/>
        <v>5.5159985135299934</v>
      </c>
      <c r="K89" s="6">
        <f t="shared" si="10"/>
        <v>73.567050405924022</v>
      </c>
      <c r="L89" s="7">
        <f t="shared" si="7"/>
        <v>13.337032311642954</v>
      </c>
      <c r="M89" s="7">
        <f t="shared" si="11"/>
        <v>15.905827397024364</v>
      </c>
      <c r="P89" s="5">
        <f t="shared" si="12"/>
        <v>68.884571793927989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107.41929342077</v>
      </c>
      <c r="E90">
        <v>186.77998730696001</v>
      </c>
      <c r="F90">
        <v>101.96493092455</v>
      </c>
      <c r="G90">
        <v>106.58767268862999</v>
      </c>
      <c r="I90" s="6">
        <f t="shared" si="8"/>
        <v>80.192314618330016</v>
      </c>
      <c r="J90" s="6">
        <f t="shared" si="9"/>
        <v>5.4543624962199999</v>
      </c>
      <c r="K90" s="6">
        <f t="shared" si="10"/>
        <v>73.647079622866016</v>
      </c>
      <c r="L90" s="7">
        <f t="shared" si="7"/>
        <v>13.502417500469607</v>
      </c>
      <c r="M90" s="7">
        <f t="shared" si="11"/>
        <v>16.100403439093988</v>
      </c>
      <c r="P90" s="5">
        <f t="shared" si="12"/>
        <v>70.978816311253183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107.32557647557</v>
      </c>
      <c r="E91">
        <v>186.86545377618</v>
      </c>
      <c r="F91">
        <v>102.04973432519</v>
      </c>
      <c r="G91">
        <v>106.46354941552001</v>
      </c>
      <c r="I91" s="6">
        <f t="shared" si="8"/>
        <v>80.401904360659998</v>
      </c>
      <c r="J91" s="6">
        <f t="shared" si="9"/>
        <v>5.2758421503800008</v>
      </c>
      <c r="K91" s="6">
        <f t="shared" si="10"/>
        <v>74.070893780204003</v>
      </c>
      <c r="L91" s="7">
        <f t="shared" si="7"/>
        <v>14.039634179515573</v>
      </c>
      <c r="M91" s="7">
        <f t="shared" si="11"/>
        <v>16.666810971382926</v>
      </c>
      <c r="P91" s="5">
        <f t="shared" si="12"/>
        <v>77.781499747959785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107.34969325153</v>
      </c>
      <c r="E92">
        <v>187.14152739580999</v>
      </c>
      <c r="F92">
        <v>101.96365568544</v>
      </c>
      <c r="G92">
        <v>106.55345377258</v>
      </c>
      <c r="I92" s="6">
        <f t="shared" si="8"/>
        <v>80.588073623229988</v>
      </c>
      <c r="J92" s="6">
        <f t="shared" si="9"/>
        <v>5.3860375660899962</v>
      </c>
      <c r="K92" s="6">
        <f t="shared" si="10"/>
        <v>74.124828543921993</v>
      </c>
      <c r="L92" s="7">
        <f t="shared" si="7"/>
        <v>13.762404668434767</v>
      </c>
      <c r="M92" s="7">
        <f t="shared" si="11"/>
        <v>16.418772313545091</v>
      </c>
      <c r="P92" s="5">
        <f t="shared" si="12"/>
        <v>74.270989600462485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107.29532473027</v>
      </c>
      <c r="E93">
        <v>187.10831394119</v>
      </c>
      <c r="F93">
        <v>101.93368756642001</v>
      </c>
      <c r="G93">
        <v>106.61211477152</v>
      </c>
      <c r="I93" s="6">
        <f t="shared" si="8"/>
        <v>80.496199169670007</v>
      </c>
      <c r="J93" s="6">
        <f t="shared" si="9"/>
        <v>5.3616371638499913</v>
      </c>
      <c r="K93" s="6">
        <f t="shared" si="10"/>
        <v>74.06223457305002</v>
      </c>
      <c r="L93" s="7">
        <f t="shared" si="7"/>
        <v>13.813361909754574</v>
      </c>
      <c r="M93" s="7">
        <f t="shared" si="11"/>
        <v>16.498920408107868</v>
      </c>
      <c r="P93" s="5">
        <f t="shared" si="12"/>
        <v>74.916252480464848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107.33001903956</v>
      </c>
      <c r="E94">
        <v>188.12037232917001</v>
      </c>
      <c r="F94">
        <v>102.05122210415</v>
      </c>
      <c r="G94">
        <v>106.65462274175999</v>
      </c>
      <c r="I94" s="6">
        <f t="shared" si="8"/>
        <v>81.465749587410016</v>
      </c>
      <c r="J94" s="6">
        <f t="shared" si="9"/>
        <v>5.2787969354099999</v>
      </c>
      <c r="K94" s="6">
        <f t="shared" si="10"/>
        <v>75.131193264918011</v>
      </c>
      <c r="L94" s="7">
        <f t="shared" si="7"/>
        <v>14.232635614554594</v>
      </c>
      <c r="M94" s="7">
        <f t="shared" si="11"/>
        <v>16.947384966150857</v>
      </c>
      <c r="P94" s="5">
        <f t="shared" si="12"/>
        <v>80.225444094088701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107.13454622382</v>
      </c>
      <c r="E95">
        <v>187.50031732599999</v>
      </c>
      <c r="F95">
        <v>101.96875664187</v>
      </c>
      <c r="G95">
        <v>106.7124335813</v>
      </c>
      <c r="I95" s="6">
        <f t="shared" si="8"/>
        <v>80.787883744699982</v>
      </c>
      <c r="J95" s="6">
        <f t="shared" si="9"/>
        <v>5.1657895819499942</v>
      </c>
      <c r="K95" s="6">
        <f t="shared" si="10"/>
        <v>74.588936246359992</v>
      </c>
      <c r="L95" s="7">
        <f t="shared" si="7"/>
        <v>14.439019449608319</v>
      </c>
      <c r="M95" s="7">
        <f t="shared" si="11"/>
        <v>17.182959654447554</v>
      </c>
      <c r="P95" s="5">
        <f t="shared" si="12"/>
        <v>82.838847495519261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107.35477046753</v>
      </c>
      <c r="E96">
        <v>187.38459911148999</v>
      </c>
      <c r="F96">
        <v>102.03953241233</v>
      </c>
      <c r="G96">
        <v>106.51030818277999</v>
      </c>
      <c r="I96" s="6">
        <f t="shared" si="8"/>
        <v>80.874290928709996</v>
      </c>
      <c r="J96" s="6">
        <f t="shared" si="9"/>
        <v>5.3152380551999983</v>
      </c>
      <c r="K96" s="6">
        <f t="shared" si="10"/>
        <v>74.496005262469993</v>
      </c>
      <c r="L96" s="7">
        <f t="shared" si="7"/>
        <v>14.015553863968357</v>
      </c>
      <c r="M96" s="7">
        <f t="shared" si="11"/>
        <v>16.78868492205056</v>
      </c>
      <c r="P96" s="5">
        <f t="shared" si="12"/>
        <v>77.476574807776188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107.29617093294</v>
      </c>
      <c r="E97">
        <v>186.86608842818001</v>
      </c>
      <c r="F97">
        <v>101.82741764081</v>
      </c>
      <c r="G97">
        <v>106.69521785335</v>
      </c>
      <c r="I97" s="6">
        <f t="shared" si="8"/>
        <v>80.170870574830005</v>
      </c>
      <c r="J97" s="6">
        <f t="shared" si="9"/>
        <v>5.4687532921300033</v>
      </c>
      <c r="K97" s="6">
        <f t="shared" si="10"/>
        <v>73.608366624273998</v>
      </c>
      <c r="L97" s="7">
        <f t="shared" si="7"/>
        <v>13.459807508633208</v>
      </c>
      <c r="M97" s="7">
        <f t="shared" si="11"/>
        <v>16.262129419958384</v>
      </c>
      <c r="P97" s="5">
        <f t="shared" si="12"/>
        <v>70.439253231755288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107.22022424371001</v>
      </c>
      <c r="E98">
        <v>186.72731119103</v>
      </c>
      <c r="F98">
        <v>101.98108395324</v>
      </c>
      <c r="G98">
        <v>106.63400637620001</v>
      </c>
      <c r="I98" s="6">
        <f t="shared" si="8"/>
        <v>80.093304814829992</v>
      </c>
      <c r="J98" s="6">
        <f t="shared" si="9"/>
        <v>5.2391402904700044</v>
      </c>
      <c r="K98" s="6">
        <f t="shared" si="10"/>
        <v>73.806336466265989</v>
      </c>
      <c r="L98" s="7">
        <f t="shared" si="7"/>
        <v>14.087490002991466</v>
      </c>
      <c r="M98" s="7">
        <f t="shared" si="11"/>
        <v>16.919002767559611</v>
      </c>
      <c r="P98" s="5">
        <f t="shared" si="12"/>
        <v>78.387489901295197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107.19801142374</v>
      </c>
      <c r="E99">
        <v>185.53458853395</v>
      </c>
      <c r="F99">
        <v>102.06291179596001</v>
      </c>
      <c r="G99">
        <v>106.71753453773</v>
      </c>
      <c r="I99" s="6">
        <f t="shared" si="8"/>
        <v>78.817053996219997</v>
      </c>
      <c r="J99" s="6">
        <f t="shared" si="9"/>
        <v>5.1350996277799936</v>
      </c>
      <c r="K99" s="6">
        <f t="shared" si="10"/>
        <v>72.654934442883999</v>
      </c>
      <c r="L99" s="7">
        <f t="shared" si="7"/>
        <v>14.148690329167806</v>
      </c>
      <c r="M99" s="7">
        <f t="shared" si="11"/>
        <v>17.009393946978921</v>
      </c>
      <c r="P99" s="5">
        <f t="shared" si="12"/>
        <v>79.162459222687403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107.12121853184</v>
      </c>
      <c r="E100">
        <v>187.03850222128</v>
      </c>
      <c r="F100">
        <v>101.88990435706999</v>
      </c>
      <c r="G100">
        <v>106.4340063762</v>
      </c>
      <c r="I100" s="6">
        <f t="shared" si="8"/>
        <v>80.604495845079995</v>
      </c>
      <c r="J100" s="6">
        <f t="shared" si="9"/>
        <v>5.2313141747700058</v>
      </c>
      <c r="K100" s="6">
        <f t="shared" si="10"/>
        <v>74.326918835355983</v>
      </c>
      <c r="L100" s="7">
        <f t="shared" si="7"/>
        <v>14.208077808407246</v>
      </c>
      <c r="M100" s="7">
        <f t="shared" si="11"/>
        <v>17.097972279461334</v>
      </c>
      <c r="P100" s="5">
        <f t="shared" si="12"/>
        <v>79.914472771647468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107.30294055426</v>
      </c>
      <c r="E101">
        <v>185.50370213666</v>
      </c>
      <c r="F101">
        <v>102.04229543039</v>
      </c>
      <c r="G101">
        <v>106.68331562167999</v>
      </c>
      <c r="I101" s="6">
        <f t="shared" si="8"/>
        <v>78.820386514980001</v>
      </c>
      <c r="J101" s="6">
        <f t="shared" si="9"/>
        <v>5.260645123870006</v>
      </c>
      <c r="K101" s="6">
        <f t="shared" si="10"/>
        <v>72.507612366335991</v>
      </c>
      <c r="L101" s="7">
        <f t="shared" si="7"/>
        <v>13.783026731329027</v>
      </c>
      <c r="M101" s="7">
        <f t="shared" si="11"/>
        <v>16.702112055626085</v>
      </c>
      <c r="P101" s="5">
        <f t="shared" si="12"/>
        <v>74.532123275482832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106.90607150413</v>
      </c>
      <c r="E102">
        <v>185.59234186588</v>
      </c>
      <c r="F102">
        <v>102.07183846971</v>
      </c>
      <c r="G102">
        <v>106.50074388948001</v>
      </c>
      <c r="I102" s="6">
        <f t="shared" si="8"/>
        <v>79.091597976399996</v>
      </c>
      <c r="J102" s="6">
        <f t="shared" si="9"/>
        <v>4.8342330344199951</v>
      </c>
      <c r="K102" s="6">
        <f t="shared" si="10"/>
        <v>73.290518335095996</v>
      </c>
      <c r="L102" s="7">
        <f t="shared" si="7"/>
        <v>15.160733422088597</v>
      </c>
      <c r="M102" s="7">
        <f t="shared" si="11"/>
        <v>18.109009599628624</v>
      </c>
      <c r="P102" s="5">
        <f t="shared" si="12"/>
        <v>91.977788779602548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107.02136661730999</v>
      </c>
      <c r="E103">
        <v>186.78908398562001</v>
      </c>
      <c r="F103">
        <v>102.08480340064</v>
      </c>
      <c r="G103">
        <v>106.62975557916999</v>
      </c>
      <c r="I103" s="6">
        <f t="shared" si="8"/>
        <v>80.159328406450015</v>
      </c>
      <c r="J103" s="6">
        <f t="shared" si="9"/>
        <v>4.9365632166699953</v>
      </c>
      <c r="K103" s="6">
        <f t="shared" si="10"/>
        <v>74.235452546446027</v>
      </c>
      <c r="L103" s="7">
        <f t="shared" si="7"/>
        <v>15.037881475064395</v>
      </c>
      <c r="M103" s="7">
        <f t="shared" si="11"/>
        <v>18.015348505847395</v>
      </c>
      <c r="P103" s="5">
        <f t="shared" si="12"/>
        <v>90.422135469149055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106.83604823355</v>
      </c>
      <c r="E104">
        <v>185.24709117834001</v>
      </c>
      <c r="F104">
        <v>101.96684378321</v>
      </c>
      <c r="G104">
        <v>106.61041445271</v>
      </c>
      <c r="I104" s="6">
        <f t="shared" si="8"/>
        <v>78.636676725630011</v>
      </c>
      <c r="J104" s="6">
        <f t="shared" si="9"/>
        <v>4.8692044503400069</v>
      </c>
      <c r="K104" s="6">
        <f t="shared" si="10"/>
        <v>72.793631385222</v>
      </c>
      <c r="L104" s="7">
        <f t="shared" si="7"/>
        <v>14.949799731686962</v>
      </c>
      <c r="M104" s="7">
        <f t="shared" si="11"/>
        <v>17.956457615712932</v>
      </c>
      <c r="P104" s="5">
        <f t="shared" si="12"/>
        <v>89.306771333742844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106.88301248149</v>
      </c>
      <c r="E105">
        <v>184.73217685636001</v>
      </c>
      <c r="F105">
        <v>102.05653560043</v>
      </c>
      <c r="G105">
        <v>106.4875664187</v>
      </c>
      <c r="I105" s="6">
        <f t="shared" si="8"/>
        <v>78.244610437660015</v>
      </c>
      <c r="J105" s="6">
        <f t="shared" si="9"/>
        <v>4.8264768810600032</v>
      </c>
      <c r="K105" s="6">
        <f t="shared" si="10"/>
        <v>72.452838180388014</v>
      </c>
      <c r="L105" s="7">
        <f t="shared" si="7"/>
        <v>15.011537393809236</v>
      </c>
      <c r="M105" s="7">
        <f t="shared" si="11"/>
        <v>18.047386131078177</v>
      </c>
      <c r="P105" s="5">
        <f t="shared" si="12"/>
        <v>90.088544848828079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106.86672308017999</v>
      </c>
      <c r="E106">
        <v>184.41612016078</v>
      </c>
      <c r="F106">
        <v>101.77151965994</v>
      </c>
      <c r="G106">
        <v>106.5041445271</v>
      </c>
      <c r="I106" s="6">
        <f t="shared" si="8"/>
        <v>77.911975633680001</v>
      </c>
      <c r="J106" s="6">
        <f t="shared" si="9"/>
        <v>5.0952034202399972</v>
      </c>
      <c r="K106" s="6">
        <f t="shared" si="10"/>
        <v>71.79773152939201</v>
      </c>
      <c r="L106" s="7">
        <f t="shared" si="7"/>
        <v>14.091239467336154</v>
      </c>
      <c r="M106" s="7">
        <f t="shared" si="11"/>
        <v>17.156279057848064</v>
      </c>
      <c r="P106" s="5">
        <f t="shared" si="12"/>
        <v>78.434968730581417</v>
      </c>
      <c r="R106" s="5">
        <v>-13</v>
      </c>
    </row>
    <row r="107" spans="1:25" x14ac:dyDescent="0.15">
      <c r="A107" s="5">
        <v>53</v>
      </c>
      <c r="B107" s="5">
        <v>105</v>
      </c>
      <c r="D107">
        <v>106.84366405754</v>
      </c>
      <c r="E107">
        <v>185.74296594034001</v>
      </c>
      <c r="F107">
        <v>102.03336875664</v>
      </c>
      <c r="G107">
        <v>106.85483528162</v>
      </c>
      <c r="I107" s="6">
        <f t="shared" si="8"/>
        <v>78.888130658720016</v>
      </c>
      <c r="J107" s="6">
        <f t="shared" si="9"/>
        <v>4.8102953008999947</v>
      </c>
      <c r="K107" s="6">
        <f t="shared" si="10"/>
        <v>73.115776297640025</v>
      </c>
      <c r="L107" s="7">
        <f t="shared" si="7"/>
        <v>15.199851926753903</v>
      </c>
      <c r="M107" s="7">
        <f t="shared" si="11"/>
        <v>18.294082370508782</v>
      </c>
      <c r="P107" s="5">
        <f t="shared" si="12"/>
        <v>92.473139750886588</v>
      </c>
      <c r="R107" s="5">
        <v>-13</v>
      </c>
    </row>
    <row r="108" spans="1:25" x14ac:dyDescent="0.15">
      <c r="A108" s="5">
        <v>53.5</v>
      </c>
      <c r="B108" s="5">
        <v>106</v>
      </c>
      <c r="D108">
        <v>107.02602073196999</v>
      </c>
      <c r="E108">
        <v>187.15697059446001</v>
      </c>
      <c r="F108">
        <v>101.93007438895</v>
      </c>
      <c r="G108">
        <v>106.58852284803</v>
      </c>
      <c r="I108" s="6">
        <f t="shared" si="8"/>
        <v>80.56844774643001</v>
      </c>
      <c r="J108" s="6">
        <f t="shared" si="9"/>
        <v>5.0959463430199889</v>
      </c>
      <c r="K108" s="6">
        <f t="shared" si="10"/>
        <v>74.453312134806026</v>
      </c>
      <c r="L108" s="7">
        <f t="shared" si="7"/>
        <v>14.610301428465018</v>
      </c>
      <c r="M108" s="7">
        <f t="shared" si="11"/>
        <v>17.733722725462869</v>
      </c>
      <c r="P108" s="5">
        <f t="shared" si="12"/>
        <v>85.007762062066263</v>
      </c>
      <c r="R108" s="5">
        <v>-13</v>
      </c>
    </row>
    <row r="109" spans="1:25" x14ac:dyDescent="0.15">
      <c r="A109" s="5">
        <v>54</v>
      </c>
      <c r="B109" s="5">
        <v>107</v>
      </c>
      <c r="D109">
        <v>107.10471757985999</v>
      </c>
      <c r="E109">
        <v>187.21662788238001</v>
      </c>
      <c r="F109">
        <v>101.88395324123</v>
      </c>
      <c r="G109">
        <v>106.52773645057999</v>
      </c>
      <c r="I109" s="6">
        <f t="shared" si="8"/>
        <v>80.688891431800016</v>
      </c>
      <c r="J109" s="6">
        <f t="shared" si="9"/>
        <v>5.2207643386299907</v>
      </c>
      <c r="K109" s="6">
        <f t="shared" si="10"/>
        <v>74.423974225444027</v>
      </c>
      <c r="L109" s="7">
        <f t="shared" si="7"/>
        <v>14.25537898249091</v>
      </c>
      <c r="M109" s="7">
        <f t="shared" si="11"/>
        <v>17.407991132731734</v>
      </c>
      <c r="P109" s="5">
        <f t="shared" si="12"/>
        <v>80.513439494064116</v>
      </c>
      <c r="R109" s="5">
        <v>-13</v>
      </c>
    </row>
    <row r="110" spans="1:25" x14ac:dyDescent="0.15">
      <c r="A110" s="5">
        <v>54.5</v>
      </c>
      <c r="B110" s="5">
        <v>108</v>
      </c>
      <c r="D110">
        <v>106.93865030675001</v>
      </c>
      <c r="E110">
        <v>186.22149354771</v>
      </c>
      <c r="F110">
        <v>102.02061636557001</v>
      </c>
      <c r="G110">
        <v>106.67481402763001</v>
      </c>
      <c r="I110" s="6">
        <f t="shared" si="8"/>
        <v>79.546679520079991</v>
      </c>
      <c r="J110" s="6">
        <f t="shared" si="9"/>
        <v>4.9180339411799991</v>
      </c>
      <c r="K110" s="6">
        <f t="shared" si="10"/>
        <v>73.645038790663989</v>
      </c>
      <c r="L110" s="7">
        <f t="shared" si="7"/>
        <v>14.97448770615725</v>
      </c>
      <c r="M110" s="7">
        <f t="shared" si="11"/>
        <v>18.156290709641041</v>
      </c>
      <c r="P110" s="5">
        <f t="shared" si="12"/>
        <v>89.619390955518369</v>
      </c>
      <c r="R110" s="5">
        <v>-13</v>
      </c>
    </row>
    <row r="111" spans="1:25" x14ac:dyDescent="0.15">
      <c r="A111" s="5">
        <v>55</v>
      </c>
      <c r="B111" s="5">
        <v>109</v>
      </c>
      <c r="D111">
        <v>107.01184683731999</v>
      </c>
      <c r="E111">
        <v>185.90501375079</v>
      </c>
      <c r="F111">
        <v>101.9390010627</v>
      </c>
      <c r="G111">
        <v>106.64420828905</v>
      </c>
      <c r="I111" s="6">
        <f t="shared" si="8"/>
        <v>79.260805461740006</v>
      </c>
      <c r="J111" s="6">
        <f t="shared" si="9"/>
        <v>5.0728457746199922</v>
      </c>
      <c r="K111" s="6">
        <f t="shared" si="10"/>
        <v>73.173390532196009</v>
      </c>
      <c r="L111" s="7">
        <f t="shared" si="7"/>
        <v>14.42452496748286</v>
      </c>
      <c r="M111" s="7">
        <f t="shared" si="11"/>
        <v>17.635518824209623</v>
      </c>
      <c r="P111" s="5">
        <f t="shared" si="12"/>
        <v>82.655306333592577</v>
      </c>
      <c r="R111" s="5">
        <v>-13</v>
      </c>
    </row>
    <row r="112" spans="1:25" x14ac:dyDescent="0.15">
      <c r="A112" s="5">
        <v>55.5</v>
      </c>
      <c r="B112" s="5">
        <v>110</v>
      </c>
      <c r="D112">
        <v>106.80029617093</v>
      </c>
      <c r="E112">
        <v>183.83689443622001</v>
      </c>
      <c r="F112">
        <v>102.00127523911</v>
      </c>
      <c r="G112">
        <v>106.63549415515</v>
      </c>
      <c r="I112" s="6">
        <f t="shared" si="8"/>
        <v>77.201400281070008</v>
      </c>
      <c r="J112" s="6">
        <f t="shared" si="9"/>
        <v>4.7990209318199959</v>
      </c>
      <c r="K112" s="6">
        <f t="shared" si="10"/>
        <v>71.442575162886016</v>
      </c>
      <c r="L112" s="7">
        <f t="shared" si="7"/>
        <v>14.886906345664116</v>
      </c>
      <c r="M112" s="7">
        <f t="shared" si="11"/>
        <v>18.127091055633848</v>
      </c>
      <c r="P112" s="5">
        <f t="shared" si="12"/>
        <v>88.510363083470693</v>
      </c>
      <c r="R112" s="5">
        <v>-13</v>
      </c>
    </row>
    <row r="113" spans="1:18" x14ac:dyDescent="0.15">
      <c r="A113" s="5">
        <v>56</v>
      </c>
      <c r="B113" s="5">
        <v>111</v>
      </c>
      <c r="D113">
        <v>106.67167336577</v>
      </c>
      <c r="E113">
        <v>184.09054368521001</v>
      </c>
      <c r="F113">
        <v>101.90371944739999</v>
      </c>
      <c r="G113">
        <v>106.64017003188</v>
      </c>
      <c r="I113" s="6">
        <f t="shared" si="8"/>
        <v>77.450373653330004</v>
      </c>
      <c r="J113" s="6">
        <f t="shared" si="9"/>
        <v>4.7679539183700115</v>
      </c>
      <c r="K113" s="6">
        <f t="shared" si="10"/>
        <v>71.72882895128599</v>
      </c>
      <c r="L113" s="7">
        <f t="shared" si="7"/>
        <v>15.043943414580534</v>
      </c>
      <c r="M113" s="7">
        <f t="shared" si="11"/>
        <v>18.313318977793237</v>
      </c>
      <c r="P113" s="5">
        <f t="shared" si="12"/>
        <v>90.498896778224534</v>
      </c>
      <c r="R113" s="5">
        <v>-13</v>
      </c>
    </row>
    <row r="114" spans="1:18" x14ac:dyDescent="0.15">
      <c r="A114" s="5">
        <v>56.5</v>
      </c>
      <c r="B114" s="5">
        <v>112</v>
      </c>
      <c r="D114">
        <v>107.09096678655</v>
      </c>
      <c r="E114">
        <v>187.93441929342001</v>
      </c>
      <c r="F114">
        <v>101.93730074389001</v>
      </c>
      <c r="G114">
        <v>106.46843783209</v>
      </c>
      <c r="I114" s="6">
        <f t="shared" si="8"/>
        <v>81.465981461330003</v>
      </c>
      <c r="J114" s="6">
        <f t="shared" si="9"/>
        <v>5.1536660426599923</v>
      </c>
      <c r="K114" s="6">
        <f t="shared" si="10"/>
        <v>75.281582210138012</v>
      </c>
      <c r="L114" s="7">
        <f t="shared" si="7"/>
        <v>14.607384643666682</v>
      </c>
      <c r="M114" s="7">
        <f t="shared" si="11"/>
        <v>17.905951060122359</v>
      </c>
      <c r="P114" s="5">
        <f t="shared" si="12"/>
        <v>84.970827312252993</v>
      </c>
      <c r="R114" s="5">
        <v>-13</v>
      </c>
    </row>
    <row r="115" spans="1:18" x14ac:dyDescent="0.15">
      <c r="A115" s="5">
        <v>57</v>
      </c>
      <c r="B115" s="5">
        <v>113</v>
      </c>
      <c r="D115">
        <v>106.76729426698</v>
      </c>
      <c r="E115">
        <v>183.23312883436</v>
      </c>
      <c r="F115">
        <v>101.91392136026001</v>
      </c>
      <c r="G115">
        <v>106.52816153029001</v>
      </c>
      <c r="I115" s="6">
        <f t="shared" si="8"/>
        <v>76.704967304069996</v>
      </c>
      <c r="J115" s="6">
        <f t="shared" si="9"/>
        <v>4.8533729067199971</v>
      </c>
      <c r="K115" s="6">
        <f t="shared" si="10"/>
        <v>70.880919816005999</v>
      </c>
      <c r="L115" s="7">
        <f t="shared" si="7"/>
        <v>14.604466044194549</v>
      </c>
      <c r="M115" s="7">
        <f t="shared" si="11"/>
        <v>17.932223313893196</v>
      </c>
      <c r="P115" s="5">
        <f t="shared" si="12"/>
        <v>84.933869583534076</v>
      </c>
      <c r="R115" s="5">
        <v>-13</v>
      </c>
    </row>
    <row r="116" spans="1:18" x14ac:dyDescent="0.15">
      <c r="A116" s="5">
        <v>57.5</v>
      </c>
      <c r="B116" s="5">
        <v>114</v>
      </c>
      <c r="D116">
        <v>106.81573936958</v>
      </c>
      <c r="E116">
        <v>183.52972286862999</v>
      </c>
      <c r="F116">
        <v>101.9738575983</v>
      </c>
      <c r="G116">
        <v>106.47417640808</v>
      </c>
      <c r="I116" s="6">
        <f t="shared" si="8"/>
        <v>77.055546460549991</v>
      </c>
      <c r="J116" s="6">
        <f t="shared" si="9"/>
        <v>4.8418817712800006</v>
      </c>
      <c r="K116" s="6">
        <f t="shared" si="10"/>
        <v>71.245288335013996</v>
      </c>
      <c r="L116" s="7">
        <f t="shared" si="7"/>
        <v>14.714380007709188</v>
      </c>
      <c r="M116" s="7">
        <f t="shared" si="11"/>
        <v>18.071328130650805</v>
      </c>
      <c r="P116" s="5">
        <f t="shared" si="12"/>
        <v>86.325691409303985</v>
      </c>
      <c r="R116" s="5">
        <v>-13</v>
      </c>
    </row>
    <row r="117" spans="1:18" x14ac:dyDescent="0.15">
      <c r="A117" s="5">
        <v>58</v>
      </c>
      <c r="B117" s="5">
        <v>115</v>
      </c>
      <c r="D117">
        <v>106.9037444468</v>
      </c>
      <c r="E117">
        <v>184.42098582611001</v>
      </c>
      <c r="F117">
        <v>102.00573857598</v>
      </c>
      <c r="G117">
        <v>106.64782146653</v>
      </c>
      <c r="I117" s="6">
        <f t="shared" si="8"/>
        <v>77.773164359580008</v>
      </c>
      <c r="J117" s="6">
        <f t="shared" si="9"/>
        <v>4.8980058708200005</v>
      </c>
      <c r="K117" s="6">
        <f t="shared" si="10"/>
        <v>71.895557314596005</v>
      </c>
      <c r="L117" s="7">
        <f t="shared" si="7"/>
        <v>14.678536369855269</v>
      </c>
      <c r="M117" s="7">
        <f t="shared" si="11"/>
        <v>18.064675346039856</v>
      </c>
      <c r="P117" s="5">
        <f t="shared" si="12"/>
        <v>85.871809519461735</v>
      </c>
      <c r="R117" s="5">
        <v>-13</v>
      </c>
    </row>
    <row r="118" spans="1:18" x14ac:dyDescent="0.15">
      <c r="A118" s="5">
        <v>58.5</v>
      </c>
      <c r="B118" s="5">
        <v>116</v>
      </c>
      <c r="D118">
        <v>106.69896340174</v>
      </c>
      <c r="E118">
        <v>183.49820181934001</v>
      </c>
      <c r="F118">
        <v>101.97662061637</v>
      </c>
      <c r="G118">
        <v>106.59638682252999</v>
      </c>
      <c r="I118" s="6">
        <f t="shared" si="8"/>
        <v>76.901814996810018</v>
      </c>
      <c r="J118" s="6">
        <f t="shared" si="9"/>
        <v>4.7223427853700031</v>
      </c>
      <c r="K118" s="6">
        <f t="shared" si="10"/>
        <v>71.235003654366011</v>
      </c>
      <c r="L118" s="7">
        <f t="shared" si="7"/>
        <v>15.084674470276649</v>
      </c>
      <c r="M118" s="7">
        <f t="shared" si="11"/>
        <v>18.500004299704209</v>
      </c>
      <c r="P118" s="5">
        <f t="shared" si="12"/>
        <v>91.014667208948325</v>
      </c>
      <c r="R118" s="5">
        <v>-13</v>
      </c>
    </row>
    <row r="119" spans="1:18" x14ac:dyDescent="0.15">
      <c r="A119" s="5">
        <v>59</v>
      </c>
      <c r="B119" s="5">
        <v>117</v>
      </c>
      <c r="D119">
        <v>106.7230801777</v>
      </c>
      <c r="E119">
        <v>184.77850645230001</v>
      </c>
      <c r="F119">
        <v>102.04973432519</v>
      </c>
      <c r="G119">
        <v>106.55026567481001</v>
      </c>
      <c r="I119" s="6">
        <f t="shared" si="8"/>
        <v>78.228240777490001</v>
      </c>
      <c r="J119" s="6">
        <f t="shared" si="9"/>
        <v>4.6733458525099962</v>
      </c>
      <c r="K119" s="6">
        <f t="shared" si="10"/>
        <v>72.620225754478</v>
      </c>
      <c r="L119" s="7">
        <f t="shared" si="7"/>
        <v>15.539236351504902</v>
      </c>
      <c r="M119" s="7">
        <f t="shared" si="11"/>
        <v>18.983757034175429</v>
      </c>
      <c r="P119" s="5">
        <f t="shared" si="12"/>
        <v>96.770706998854095</v>
      </c>
      <c r="R119" s="5">
        <v>-13</v>
      </c>
    </row>
    <row r="120" spans="1:18" x14ac:dyDescent="0.15">
      <c r="A120" s="5">
        <v>59.5</v>
      </c>
      <c r="B120" s="5">
        <v>118</v>
      </c>
      <c r="D120">
        <v>106.85953035752</v>
      </c>
      <c r="E120">
        <v>184.64142162048</v>
      </c>
      <c r="F120">
        <v>101.97236981934</v>
      </c>
      <c r="G120">
        <v>106.66971307119999</v>
      </c>
      <c r="I120" s="6">
        <f t="shared" si="8"/>
        <v>77.971708549280009</v>
      </c>
      <c r="J120" s="6">
        <f t="shared" si="9"/>
        <v>4.8871605381799981</v>
      </c>
      <c r="K120" s="6">
        <f t="shared" si="10"/>
        <v>72.107115903464006</v>
      </c>
      <c r="L120" s="7">
        <f t="shared" si="7"/>
        <v>14.754398866200749</v>
      </c>
      <c r="M120" s="7">
        <f t="shared" si="11"/>
        <v>18.228110402114247</v>
      </c>
      <c r="P120" s="5">
        <f t="shared" si="12"/>
        <v>86.8324434079573</v>
      </c>
      <c r="R120" s="5">
        <v>-13</v>
      </c>
    </row>
    <row r="121" spans="1:18" x14ac:dyDescent="0.15">
      <c r="A121" s="5">
        <v>60</v>
      </c>
      <c r="B121" s="5">
        <v>119</v>
      </c>
      <c r="D121">
        <v>106.96805584937999</v>
      </c>
      <c r="E121">
        <v>184.95345885340001</v>
      </c>
      <c r="F121">
        <v>102.03613177471</v>
      </c>
      <c r="G121">
        <v>106.70095642933001</v>
      </c>
      <c r="I121" s="6">
        <f t="shared" si="8"/>
        <v>78.252502424070002</v>
      </c>
      <c r="J121" s="6">
        <f t="shared" si="9"/>
        <v>4.9319240746699933</v>
      </c>
      <c r="K121" s="6">
        <f t="shared" si="10"/>
        <v>72.33419353446601</v>
      </c>
      <c r="L121" s="7">
        <f t="shared" si="7"/>
        <v>14.666526175041747</v>
      </c>
      <c r="M121" s="7">
        <f t="shared" si="11"/>
        <v>18.169428564198217</v>
      </c>
      <c r="P121" s="5">
        <f t="shared" si="12"/>
        <v>85.7197264652374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106.79881531626999</v>
      </c>
      <c r="E122">
        <v>183.69642479373999</v>
      </c>
      <c r="F122">
        <v>102.0261424017</v>
      </c>
      <c r="G122">
        <v>106.56110520723</v>
      </c>
      <c r="I122" s="6">
        <f t="shared" si="8"/>
        <v>77.135319586509993</v>
      </c>
      <c r="J122" s="6">
        <f t="shared" si="9"/>
        <v>4.7726729145699949</v>
      </c>
      <c r="K122" s="6">
        <f t="shared" si="10"/>
        <v>71.408112089026005</v>
      </c>
      <c r="L122" s="7">
        <f t="shared" si="7"/>
        <v>14.961870081444642</v>
      </c>
      <c r="M122" s="7">
        <f t="shared" si="11"/>
        <v>18.493963323844081</v>
      </c>
      <c r="P122" s="5">
        <f t="shared" si="12"/>
        <v>89.459616119793878</v>
      </c>
    </row>
    <row r="123" spans="1:18" x14ac:dyDescent="0.15">
      <c r="A123" s="5">
        <v>61</v>
      </c>
      <c r="B123" s="5">
        <v>121</v>
      </c>
      <c r="D123">
        <v>106.86947323884</v>
      </c>
      <c r="E123">
        <v>182.48825893802001</v>
      </c>
      <c r="F123">
        <v>102.00722635494</v>
      </c>
      <c r="G123">
        <v>106.63804463337</v>
      </c>
      <c r="I123" s="6">
        <f t="shared" si="8"/>
        <v>75.850214304650009</v>
      </c>
      <c r="J123" s="6">
        <f t="shared" si="9"/>
        <v>4.8622468838999993</v>
      </c>
      <c r="K123" s="6">
        <f t="shared" si="10"/>
        <v>70.015518043970005</v>
      </c>
      <c r="L123" s="7">
        <f t="shared" si="7"/>
        <v>14.399827840048033</v>
      </c>
      <c r="M123" s="7">
        <f t="shared" si="11"/>
        <v>17.961111935690443</v>
      </c>
      <c r="P123" s="5">
        <f t="shared" si="12"/>
        <v>82.342570809383801</v>
      </c>
    </row>
    <row r="124" spans="1:18" x14ac:dyDescent="0.15">
      <c r="A124" s="5">
        <v>61.5</v>
      </c>
      <c r="B124" s="5">
        <v>122</v>
      </c>
      <c r="D124">
        <v>106.84408715888</v>
      </c>
      <c r="E124">
        <v>183.45462238205999</v>
      </c>
      <c r="F124">
        <v>102.03570669501001</v>
      </c>
      <c r="G124">
        <v>106.62529224230001</v>
      </c>
      <c r="I124" s="6">
        <f t="shared" si="8"/>
        <v>76.829330139759989</v>
      </c>
      <c r="J124" s="6">
        <f t="shared" si="9"/>
        <v>4.8083804638699945</v>
      </c>
      <c r="K124" s="6">
        <f t="shared" si="10"/>
        <v>71.059273583115996</v>
      </c>
      <c r="L124" s="7">
        <f t="shared" si="7"/>
        <v>14.778213603738918</v>
      </c>
      <c r="M124" s="7">
        <f t="shared" si="11"/>
        <v>18.368688552624299</v>
      </c>
      <c r="P124" s="5">
        <f t="shared" si="12"/>
        <v>87.134005378981954</v>
      </c>
    </row>
    <row r="125" spans="1:18" x14ac:dyDescent="0.15">
      <c r="A125" s="5">
        <v>62</v>
      </c>
      <c r="B125" s="5">
        <v>123</v>
      </c>
      <c r="D125">
        <v>106.78633382695</v>
      </c>
      <c r="E125">
        <v>182.07700444256</v>
      </c>
      <c r="F125">
        <v>102.08267800213</v>
      </c>
      <c r="G125">
        <v>106.64994686503999</v>
      </c>
      <c r="I125" s="6">
        <f t="shared" si="8"/>
        <v>75.427057577520003</v>
      </c>
      <c r="J125" s="6">
        <f t="shared" si="9"/>
        <v>4.7036558248200038</v>
      </c>
      <c r="K125" s="6">
        <f t="shared" si="10"/>
        <v>69.782670587735993</v>
      </c>
      <c r="L125" s="7">
        <f t="shared" si="7"/>
        <v>14.835836886600092</v>
      </c>
      <c r="M125" s="7">
        <f t="shared" si="11"/>
        <v>18.455502688728444</v>
      </c>
      <c r="P125" s="5">
        <f t="shared" si="12"/>
        <v>87.863679209259331</v>
      </c>
    </row>
    <row r="126" spans="1:18" x14ac:dyDescent="0.15">
      <c r="A126" s="5">
        <v>62.5</v>
      </c>
      <c r="B126" s="5">
        <v>124</v>
      </c>
      <c r="D126">
        <v>106.63740215782001</v>
      </c>
      <c r="E126">
        <v>182.20287708906</v>
      </c>
      <c r="F126">
        <v>102.16025504782</v>
      </c>
      <c r="G126">
        <v>106.53475026568</v>
      </c>
      <c r="I126" s="6">
        <f t="shared" si="8"/>
        <v>75.668126823379993</v>
      </c>
      <c r="J126" s="6">
        <f t="shared" si="9"/>
        <v>4.4771471100000042</v>
      </c>
      <c r="K126" s="6">
        <f t="shared" si="10"/>
        <v>70.295550291379982</v>
      </c>
      <c r="L126" s="7">
        <f t="shared" si="7"/>
        <v>15.700969515692307</v>
      </c>
      <c r="M126" s="7">
        <f t="shared" si="11"/>
        <v>19.349826171063629</v>
      </c>
      <c r="P126" s="5">
        <f t="shared" si="12"/>
        <v>98.818706549310477</v>
      </c>
    </row>
    <row r="127" spans="1:18" x14ac:dyDescent="0.15">
      <c r="A127" s="5">
        <v>63</v>
      </c>
      <c r="B127" s="5">
        <v>125</v>
      </c>
      <c r="D127">
        <v>106.82293209223999</v>
      </c>
      <c r="E127">
        <v>181.57118679924</v>
      </c>
      <c r="F127">
        <v>101.95579171095</v>
      </c>
      <c r="G127">
        <v>106.74388947928</v>
      </c>
      <c r="I127" s="6">
        <f t="shared" si="8"/>
        <v>74.827297319959996</v>
      </c>
      <c r="J127" s="6">
        <f t="shared" si="9"/>
        <v>4.8671403812899996</v>
      </c>
      <c r="K127" s="6">
        <f t="shared" si="10"/>
        <v>68.986728862411994</v>
      </c>
      <c r="L127" s="7">
        <f t="shared" si="7"/>
        <v>14.173975570461678</v>
      </c>
      <c r="M127" s="7">
        <f t="shared" si="11"/>
        <v>17.85202307907597</v>
      </c>
      <c r="P127" s="5">
        <f t="shared" si="12"/>
        <v>79.482641932666581</v>
      </c>
    </row>
    <row r="128" spans="1:18" x14ac:dyDescent="0.15">
      <c r="A128" s="5">
        <v>63.5</v>
      </c>
      <c r="B128" s="5">
        <v>126</v>
      </c>
      <c r="D128">
        <v>106.88808969748</v>
      </c>
      <c r="E128">
        <v>182.39750370214</v>
      </c>
      <c r="F128">
        <v>102.00573857598</v>
      </c>
      <c r="G128">
        <v>106.4950053135</v>
      </c>
      <c r="I128" s="6">
        <f t="shared" si="8"/>
        <v>75.902498388639998</v>
      </c>
      <c r="J128" s="6">
        <f t="shared" si="9"/>
        <v>4.882351121499994</v>
      </c>
      <c r="K128" s="6">
        <f t="shared" si="10"/>
        <v>70.043677042840002</v>
      </c>
      <c r="L128" s="7">
        <f t="shared" si="7"/>
        <v>14.346300644866492</v>
      </c>
      <c r="M128" s="7">
        <f t="shared" si="11"/>
        <v>18.053539006723756</v>
      </c>
      <c r="P128" s="5">
        <f t="shared" si="12"/>
        <v>81.664765040729193</v>
      </c>
    </row>
    <row r="129" spans="1:16" x14ac:dyDescent="0.15">
      <c r="A129" s="5">
        <v>64</v>
      </c>
      <c r="B129" s="5">
        <v>127</v>
      </c>
      <c r="D129">
        <v>106.88216627881999</v>
      </c>
      <c r="E129">
        <v>181.85953035751999</v>
      </c>
      <c r="F129">
        <v>101.91689691817</v>
      </c>
      <c r="G129">
        <v>106.56004250797</v>
      </c>
      <c r="I129" s="6">
        <f t="shared" si="8"/>
        <v>75.29948784954999</v>
      </c>
      <c r="J129" s="6">
        <f t="shared" si="9"/>
        <v>4.965269360649998</v>
      </c>
      <c r="K129" s="6">
        <f t="shared" si="10"/>
        <v>69.341164616769987</v>
      </c>
      <c r="L129" s="7">
        <f t="shared" si="7"/>
        <v>13.965237247006598</v>
      </c>
      <c r="M129" s="7">
        <f t="shared" si="11"/>
        <v>17.701666462106832</v>
      </c>
      <c r="P129" s="5">
        <f t="shared" si="12"/>
        <v>76.839424045062117</v>
      </c>
    </row>
    <row r="130" spans="1:16" x14ac:dyDescent="0.15">
      <c r="A130" s="5">
        <v>64.5</v>
      </c>
      <c r="B130" s="5">
        <v>128</v>
      </c>
      <c r="D130">
        <v>106.9276496721</v>
      </c>
      <c r="E130">
        <v>181.83160566955999</v>
      </c>
      <c r="F130">
        <v>101.88480340064</v>
      </c>
      <c r="G130">
        <v>106.5560042508</v>
      </c>
      <c r="I130" s="6">
        <f t="shared" si="8"/>
        <v>75.27560141875999</v>
      </c>
      <c r="J130" s="6">
        <f t="shared" si="9"/>
        <v>5.0428462714600073</v>
      </c>
      <c r="K130" s="6">
        <f t="shared" si="10"/>
        <v>69.224185893007984</v>
      </c>
      <c r="L130" s="7">
        <f t="shared" ref="L130:L193" si="13">K130/J130</f>
        <v>13.727205265959093</v>
      </c>
      <c r="M130" s="7">
        <f t="shared" si="11"/>
        <v>17.492825334302296</v>
      </c>
      <c r="P130" s="5">
        <f t="shared" si="12"/>
        <v>73.825265553643092</v>
      </c>
    </row>
    <row r="131" spans="1:16" x14ac:dyDescent="0.15">
      <c r="A131" s="5">
        <v>65</v>
      </c>
      <c r="B131" s="5">
        <v>129</v>
      </c>
      <c r="D131">
        <v>106.99174952401</v>
      </c>
      <c r="E131">
        <v>183.45652633806</v>
      </c>
      <c r="F131">
        <v>101.96131774708</v>
      </c>
      <c r="G131">
        <v>106.68459086079</v>
      </c>
      <c r="I131" s="6">
        <f t="shared" ref="I131:I194" si="14">E131-G131</f>
        <v>76.771935477270006</v>
      </c>
      <c r="J131" s="6">
        <f t="shared" ref="J131:J194" si="15">D131-F131</f>
        <v>5.0304317769300013</v>
      </c>
      <c r="K131" s="6">
        <f t="shared" ref="K131:K181" si="16">I131-1.2*J131</f>
        <v>70.735417344954001</v>
      </c>
      <c r="L131" s="7">
        <f t="shared" si="13"/>
        <v>14.061500181625123</v>
      </c>
      <c r="M131" s="7">
        <f t="shared" ref="M131:M181" si="17">L131+ABS($N$2)*A131</f>
        <v>17.856311103211297</v>
      </c>
      <c r="P131" s="5">
        <f t="shared" ref="P131:P181" si="18">(L131-$O$2)/$O$2*100</f>
        <v>78.058385213693597</v>
      </c>
    </row>
    <row r="132" spans="1:16" x14ac:dyDescent="0.15">
      <c r="A132" s="5">
        <v>65.5</v>
      </c>
      <c r="B132" s="5">
        <v>130</v>
      </c>
      <c r="D132">
        <v>107.05013750793</v>
      </c>
      <c r="E132">
        <v>181.99153797335001</v>
      </c>
      <c r="F132">
        <v>101.93432518597</v>
      </c>
      <c r="G132">
        <v>106.53963868225</v>
      </c>
      <c r="I132" s="6">
        <f t="shared" si="14"/>
        <v>75.451899291100005</v>
      </c>
      <c r="J132" s="6">
        <f t="shared" si="15"/>
        <v>5.1158123219600071</v>
      </c>
      <c r="K132" s="6">
        <f t="shared" si="16"/>
        <v>69.312924504747997</v>
      </c>
      <c r="L132" s="7">
        <f t="shared" si="13"/>
        <v>13.548762179413245</v>
      </c>
      <c r="M132" s="7">
        <f t="shared" si="17"/>
        <v>17.372763954242391</v>
      </c>
      <c r="P132" s="5">
        <f t="shared" si="18"/>
        <v>71.565671098392812</v>
      </c>
    </row>
    <row r="133" spans="1:16" x14ac:dyDescent="0.15">
      <c r="A133" s="5">
        <v>66</v>
      </c>
      <c r="B133" s="5">
        <v>131</v>
      </c>
      <c r="D133">
        <v>107.02009731331</v>
      </c>
      <c r="E133">
        <v>180.93801565474999</v>
      </c>
      <c r="F133">
        <v>101.94282678002</v>
      </c>
      <c r="G133">
        <v>106.62550478215</v>
      </c>
      <c r="I133" s="6">
        <f t="shared" si="14"/>
        <v>74.312510872599987</v>
      </c>
      <c r="J133" s="6">
        <f t="shared" si="15"/>
        <v>5.0772705332900046</v>
      </c>
      <c r="K133" s="6">
        <f t="shared" si="16"/>
        <v>68.219786232651984</v>
      </c>
      <c r="L133" s="7">
        <f t="shared" si="13"/>
        <v>13.436311062283785</v>
      </c>
      <c r="M133" s="7">
        <f t="shared" si="17"/>
        <v>17.2895036903559</v>
      </c>
      <c r="P133" s="5">
        <f t="shared" si="18"/>
        <v>70.141721727918636</v>
      </c>
    </row>
    <row r="134" spans="1:16" x14ac:dyDescent="0.15">
      <c r="A134" s="5">
        <v>66.5</v>
      </c>
      <c r="B134" s="5">
        <v>132</v>
      </c>
      <c r="D134">
        <v>107.11867992384001</v>
      </c>
      <c r="E134">
        <v>181.47196953669999</v>
      </c>
      <c r="F134">
        <v>102.07205100956</v>
      </c>
      <c r="G134">
        <v>106.69755579171</v>
      </c>
      <c r="I134" s="6">
        <f t="shared" si="14"/>
        <v>74.774413744989985</v>
      </c>
      <c r="J134" s="6">
        <f t="shared" si="15"/>
        <v>5.0466289142800065</v>
      </c>
      <c r="K134" s="6">
        <f t="shared" si="16"/>
        <v>68.718459047853983</v>
      </c>
      <c r="L134" s="7">
        <f t="shared" si="13"/>
        <v>13.616705372056849</v>
      </c>
      <c r="M134" s="7">
        <f t="shared" si="17"/>
        <v>17.499088853371937</v>
      </c>
      <c r="P134" s="5">
        <f t="shared" si="18"/>
        <v>72.426024191030251</v>
      </c>
    </row>
    <row r="135" spans="1:16" x14ac:dyDescent="0.15">
      <c r="A135" s="5">
        <v>67</v>
      </c>
      <c r="B135" s="5">
        <v>133</v>
      </c>
      <c r="D135">
        <v>107.01903955998</v>
      </c>
      <c r="E135">
        <v>180.87856991749999</v>
      </c>
      <c r="F135">
        <v>101.96131774708</v>
      </c>
      <c r="G135">
        <v>106.5307120085</v>
      </c>
      <c r="I135" s="6">
        <f t="shared" si="14"/>
        <v>74.347857908999984</v>
      </c>
      <c r="J135" s="6">
        <f t="shared" si="15"/>
        <v>5.0577218128999988</v>
      </c>
      <c r="K135" s="6">
        <f t="shared" si="16"/>
        <v>68.278591733519988</v>
      </c>
      <c r="L135" s="7">
        <f t="shared" si="13"/>
        <v>13.499870941769013</v>
      </c>
      <c r="M135" s="7">
        <f t="shared" si="17"/>
        <v>17.411445276327068</v>
      </c>
      <c r="P135" s="5">
        <f t="shared" si="18"/>
        <v>70.946569671547408</v>
      </c>
    </row>
    <row r="136" spans="1:16" x14ac:dyDescent="0.15">
      <c r="A136" s="5">
        <v>67.5</v>
      </c>
      <c r="B136" s="5">
        <v>134</v>
      </c>
      <c r="D136">
        <v>107.09625555321</v>
      </c>
      <c r="E136">
        <v>182.11402580917999</v>
      </c>
      <c r="F136">
        <v>101.98809776832999</v>
      </c>
      <c r="G136">
        <v>106.36726886291</v>
      </c>
      <c r="I136" s="6">
        <f t="shared" si="14"/>
        <v>75.746756946269997</v>
      </c>
      <c r="J136" s="6">
        <f t="shared" si="15"/>
        <v>5.1081577848800066</v>
      </c>
      <c r="K136" s="6">
        <f t="shared" si="16"/>
        <v>69.616967604413986</v>
      </c>
      <c r="L136" s="7">
        <f t="shared" si="13"/>
        <v>13.628585986611087</v>
      </c>
      <c r="M136" s="7">
        <f t="shared" si="17"/>
        <v>17.569351174412116</v>
      </c>
      <c r="P136" s="5">
        <f t="shared" si="18"/>
        <v>72.576466392470337</v>
      </c>
    </row>
    <row r="137" spans="1:16" x14ac:dyDescent="0.15">
      <c r="A137" s="5">
        <v>68</v>
      </c>
      <c r="B137" s="5">
        <v>135</v>
      </c>
      <c r="D137">
        <v>107.37613708483001</v>
      </c>
      <c r="E137">
        <v>181.98032578803</v>
      </c>
      <c r="F137">
        <v>101.96408076514</v>
      </c>
      <c r="G137">
        <v>106.5560042508</v>
      </c>
      <c r="I137" s="6">
        <f t="shared" si="14"/>
        <v>75.42432153723</v>
      </c>
      <c r="J137" s="6">
        <f t="shared" si="15"/>
        <v>5.4120563196900093</v>
      </c>
      <c r="K137" s="6">
        <f t="shared" si="16"/>
        <v>68.929853953601992</v>
      </c>
      <c r="L137" s="7">
        <f t="shared" si="13"/>
        <v>12.736351930193909</v>
      </c>
      <c r="M137" s="7">
        <f t="shared" si="17"/>
        <v>16.706307971237905</v>
      </c>
      <c r="P137" s="5">
        <f t="shared" si="18"/>
        <v>61.278258287626045</v>
      </c>
    </row>
    <row r="138" spans="1:16" x14ac:dyDescent="0.15">
      <c r="A138" s="5">
        <v>68.5</v>
      </c>
      <c r="B138" s="5">
        <v>136</v>
      </c>
      <c r="D138">
        <v>107.37211762216999</v>
      </c>
      <c r="E138">
        <v>180.47260418869999</v>
      </c>
      <c r="F138">
        <v>102.0609989373</v>
      </c>
      <c r="G138">
        <v>106.45100956429</v>
      </c>
      <c r="I138" s="6">
        <f t="shared" si="14"/>
        <v>74.021594624409985</v>
      </c>
      <c r="J138" s="6">
        <f t="shared" si="15"/>
        <v>5.3111186848699958</v>
      </c>
      <c r="K138" s="6">
        <f t="shared" si="16"/>
        <v>67.648252202565985</v>
      </c>
      <c r="L138" s="7">
        <f t="shared" si="13"/>
        <v>12.737100452166201</v>
      </c>
      <c r="M138" s="7">
        <f t="shared" si="17"/>
        <v>16.736247346453169</v>
      </c>
      <c r="P138" s="5">
        <f t="shared" si="18"/>
        <v>61.287736694052242</v>
      </c>
    </row>
    <row r="139" spans="1:16" x14ac:dyDescent="0.15">
      <c r="A139" s="5">
        <v>69</v>
      </c>
      <c r="B139" s="5">
        <v>137</v>
      </c>
      <c r="D139">
        <v>107.31203723292001</v>
      </c>
      <c r="E139">
        <v>180.25597630633001</v>
      </c>
      <c r="F139">
        <v>101.9564293305</v>
      </c>
      <c r="G139">
        <v>106.61551540914</v>
      </c>
      <c r="I139" s="6">
        <f t="shared" si="14"/>
        <v>73.64046089719001</v>
      </c>
      <c r="J139" s="6">
        <f t="shared" si="15"/>
        <v>5.3556079024200045</v>
      </c>
      <c r="K139" s="6">
        <f t="shared" si="16"/>
        <v>67.213731414286002</v>
      </c>
      <c r="L139" s="7">
        <f t="shared" si="13"/>
        <v>12.550159130192217</v>
      </c>
      <c r="M139" s="7">
        <f t="shared" si="17"/>
        <v>16.578496877722156</v>
      </c>
      <c r="P139" s="5">
        <f t="shared" si="18"/>
        <v>58.920530528959127</v>
      </c>
    </row>
    <row r="140" spans="1:16" x14ac:dyDescent="0.15">
      <c r="A140" s="5">
        <v>69.5</v>
      </c>
      <c r="B140" s="5">
        <v>138</v>
      </c>
      <c r="D140">
        <v>107.17262534376999</v>
      </c>
      <c r="E140">
        <v>179.40575417813</v>
      </c>
      <c r="F140">
        <v>101.97980871413</v>
      </c>
      <c r="G140">
        <v>106.57895855472999</v>
      </c>
      <c r="I140" s="6">
        <f t="shared" si="14"/>
        <v>72.826795623400002</v>
      </c>
      <c r="J140" s="6">
        <f t="shared" si="15"/>
        <v>5.1928166296399922</v>
      </c>
      <c r="K140" s="6">
        <f t="shared" si="16"/>
        <v>66.595415667832015</v>
      </c>
      <c r="L140" s="7">
        <f t="shared" si="13"/>
        <v>12.824526729427175</v>
      </c>
      <c r="M140" s="7">
        <f t="shared" si="17"/>
        <v>16.882055330200085</v>
      </c>
      <c r="P140" s="5">
        <f t="shared" si="18"/>
        <v>62.394800773507697</v>
      </c>
    </row>
    <row r="141" spans="1:16" x14ac:dyDescent="0.15">
      <c r="A141" s="5">
        <v>70</v>
      </c>
      <c r="B141" s="5">
        <v>139</v>
      </c>
      <c r="D141">
        <v>107.33784641422</v>
      </c>
      <c r="E141">
        <v>179.35794372752</v>
      </c>
      <c r="F141">
        <v>102.07545164718</v>
      </c>
      <c r="G141">
        <v>106.65164718385</v>
      </c>
      <c r="I141" s="6">
        <f t="shared" si="14"/>
        <v>72.706296543669993</v>
      </c>
      <c r="J141" s="6">
        <f t="shared" si="15"/>
        <v>5.2623947670399929</v>
      </c>
      <c r="K141" s="6">
        <f t="shared" si="16"/>
        <v>66.391422823222001</v>
      </c>
      <c r="L141" s="7">
        <f t="shared" si="13"/>
        <v>12.616199612969371</v>
      </c>
      <c r="M141" s="7">
        <f t="shared" si="17"/>
        <v>16.702919066985253</v>
      </c>
      <c r="P141" s="5">
        <f t="shared" si="18"/>
        <v>59.756789930171465</v>
      </c>
    </row>
    <row r="142" spans="1:16" s="36" customFormat="1" x14ac:dyDescent="0.15">
      <c r="A142" s="36">
        <v>70.5</v>
      </c>
      <c r="B142" s="36">
        <v>140</v>
      </c>
      <c r="D142" s="35">
        <v>107.39136873280999</v>
      </c>
      <c r="E142" s="35">
        <v>179.9024751428</v>
      </c>
      <c r="F142" s="35">
        <v>102.08034006376</v>
      </c>
      <c r="G142" s="35">
        <v>106.40807651435</v>
      </c>
      <c r="I142" s="49">
        <f t="shared" si="14"/>
        <v>73.49439862845</v>
      </c>
      <c r="J142" s="49">
        <f t="shared" si="15"/>
        <v>5.311028669049989</v>
      </c>
      <c r="K142" s="49">
        <f t="shared" si="16"/>
        <v>67.121164225590007</v>
      </c>
      <c r="L142" s="50">
        <f t="shared" si="13"/>
        <v>12.638072284704183</v>
      </c>
      <c r="M142" s="50">
        <f t="shared" si="17"/>
        <v>16.753982591963034</v>
      </c>
      <c r="P142" s="36">
        <f t="shared" si="18"/>
        <v>60.033759852235612</v>
      </c>
    </row>
    <row r="143" spans="1:16" x14ac:dyDescent="0.15">
      <c r="A143" s="5">
        <v>71</v>
      </c>
      <c r="B143" s="5">
        <v>141</v>
      </c>
      <c r="D143">
        <v>107.47873915803</v>
      </c>
      <c r="E143">
        <v>179.94203511741</v>
      </c>
      <c r="F143">
        <v>101.84739638681999</v>
      </c>
      <c r="G143">
        <v>106.38894792774001</v>
      </c>
      <c r="I143" s="6">
        <f t="shared" si="14"/>
        <v>73.553087189669995</v>
      </c>
      <c r="J143" s="6">
        <f t="shared" si="15"/>
        <v>5.6313427712100008</v>
      </c>
      <c r="K143" s="6">
        <f t="shared" si="16"/>
        <v>66.795475864217991</v>
      </c>
      <c r="L143" s="7">
        <f t="shared" si="13"/>
        <v>11.861376332072522</v>
      </c>
      <c r="M143" s="7">
        <f t="shared" si="17"/>
        <v>16.006477492574344</v>
      </c>
      <c r="P143" s="5">
        <f t="shared" si="18"/>
        <v>50.198591104855083</v>
      </c>
    </row>
    <row r="144" spans="1:16" x14ac:dyDescent="0.15">
      <c r="A144" s="5">
        <v>71.5</v>
      </c>
      <c r="B144" s="5">
        <v>142</v>
      </c>
      <c r="D144">
        <v>107.33953881955</v>
      </c>
      <c r="E144">
        <v>178.17410619844</v>
      </c>
      <c r="F144">
        <v>101.9132837407</v>
      </c>
      <c r="G144">
        <v>106.44484590861001</v>
      </c>
      <c r="I144" s="6">
        <f t="shared" si="14"/>
        <v>71.729260289829995</v>
      </c>
      <c r="J144" s="6">
        <f t="shared" si="15"/>
        <v>5.426255078850005</v>
      </c>
      <c r="K144" s="6">
        <f t="shared" si="16"/>
        <v>65.217754195209992</v>
      </c>
      <c r="L144" s="7">
        <f t="shared" si="13"/>
        <v>12.018925252778882</v>
      </c>
      <c r="M144" s="7">
        <f t="shared" si="17"/>
        <v>16.193217266523675</v>
      </c>
      <c r="P144" s="5">
        <f t="shared" si="18"/>
        <v>52.19360629176898</v>
      </c>
    </row>
    <row r="145" spans="1:16" x14ac:dyDescent="0.15">
      <c r="A145" s="5">
        <v>72</v>
      </c>
      <c r="B145" s="5">
        <v>143</v>
      </c>
      <c r="D145">
        <v>107.34905859954</v>
      </c>
      <c r="E145">
        <v>178.39686905014</v>
      </c>
      <c r="F145">
        <v>101.82975557917</v>
      </c>
      <c r="G145">
        <v>106.60403825717</v>
      </c>
      <c r="I145" s="6">
        <f t="shared" si="14"/>
        <v>71.792830792969994</v>
      </c>
      <c r="J145" s="6">
        <f t="shared" si="15"/>
        <v>5.5193030203700033</v>
      </c>
      <c r="K145" s="6">
        <f t="shared" si="16"/>
        <v>65.16966716852599</v>
      </c>
      <c r="L145" s="7">
        <f t="shared" si="13"/>
        <v>11.807590003303922</v>
      </c>
      <c r="M145" s="7">
        <f t="shared" si="17"/>
        <v>16.011072870291684</v>
      </c>
      <c r="P145" s="5">
        <f t="shared" si="18"/>
        <v>49.5175039716611</v>
      </c>
    </row>
    <row r="146" spans="1:16" x14ac:dyDescent="0.15">
      <c r="A146" s="5">
        <v>72.5</v>
      </c>
      <c r="B146" s="5">
        <v>144</v>
      </c>
      <c r="D146">
        <v>107.43579437275</v>
      </c>
      <c r="E146">
        <v>178.01819335731</v>
      </c>
      <c r="F146">
        <v>101.94580233793999</v>
      </c>
      <c r="G146">
        <v>106.4950053135</v>
      </c>
      <c r="I146" s="6">
        <f t="shared" si="14"/>
        <v>71.523188043809995</v>
      </c>
      <c r="J146" s="6">
        <f t="shared" si="15"/>
        <v>5.4899920348100011</v>
      </c>
      <c r="K146" s="6">
        <f t="shared" si="16"/>
        <v>64.935197602037988</v>
      </c>
      <c r="L146" s="7">
        <f t="shared" si="13"/>
        <v>11.82792200613553</v>
      </c>
      <c r="M146" s="7">
        <f t="shared" si="17"/>
        <v>16.060595726366266</v>
      </c>
      <c r="P146" s="5">
        <f t="shared" si="18"/>
        <v>49.774964665441637</v>
      </c>
    </row>
    <row r="147" spans="1:16" x14ac:dyDescent="0.15">
      <c r="A147" s="5">
        <v>73</v>
      </c>
      <c r="B147" s="5">
        <v>145</v>
      </c>
      <c r="D147">
        <v>107.41781256611</v>
      </c>
      <c r="E147">
        <v>179.19420351174</v>
      </c>
      <c r="F147">
        <v>102.06248671626</v>
      </c>
      <c r="G147">
        <v>106.56705632306</v>
      </c>
      <c r="I147" s="6">
        <f t="shared" si="14"/>
        <v>72.627147188679999</v>
      </c>
      <c r="J147" s="6">
        <f t="shared" si="15"/>
        <v>5.3553258498500043</v>
      </c>
      <c r="K147" s="6">
        <f t="shared" si="16"/>
        <v>66.200756168859996</v>
      </c>
      <c r="L147" s="7">
        <f t="shared" si="13"/>
        <v>12.3616672495688</v>
      </c>
      <c r="M147" s="7">
        <f t="shared" si="17"/>
        <v>16.623531823042505</v>
      </c>
      <c r="P147" s="5">
        <f t="shared" si="18"/>
        <v>56.533689903407968</v>
      </c>
    </row>
    <row r="148" spans="1:16" x14ac:dyDescent="0.15">
      <c r="A148" s="5">
        <v>73.5</v>
      </c>
      <c r="B148" s="5">
        <v>146</v>
      </c>
      <c r="D148">
        <v>107.41802411678</v>
      </c>
      <c r="E148">
        <v>179.12946900783001</v>
      </c>
      <c r="F148">
        <v>101.99702444208</v>
      </c>
      <c r="G148">
        <v>106.38958554729</v>
      </c>
      <c r="I148" s="6">
        <f t="shared" si="14"/>
        <v>72.739883460540014</v>
      </c>
      <c r="J148" s="6">
        <f t="shared" si="15"/>
        <v>5.4209996746999991</v>
      </c>
      <c r="K148" s="6">
        <f t="shared" si="16"/>
        <v>66.234683850900012</v>
      </c>
      <c r="L148" s="7">
        <f t="shared" si="13"/>
        <v>12.21816783351227</v>
      </c>
      <c r="M148" s="7">
        <f t="shared" si="17"/>
        <v>16.509223260228943</v>
      </c>
      <c r="P148" s="5">
        <f t="shared" si="18"/>
        <v>54.71658120432884</v>
      </c>
    </row>
    <row r="149" spans="1:16" x14ac:dyDescent="0.15">
      <c r="A149" s="5">
        <v>74</v>
      </c>
      <c r="B149" s="5">
        <v>147</v>
      </c>
      <c r="D149">
        <v>107.35709752486</v>
      </c>
      <c r="E149">
        <v>177.39052253015001</v>
      </c>
      <c r="F149">
        <v>101.9817215728</v>
      </c>
      <c r="G149">
        <v>106.50095642933</v>
      </c>
      <c r="I149" s="6">
        <f t="shared" si="14"/>
        <v>70.889566100820005</v>
      </c>
      <c r="J149" s="6">
        <f t="shared" si="15"/>
        <v>5.3753759520599971</v>
      </c>
      <c r="K149" s="6">
        <f t="shared" si="16"/>
        <v>64.439114958348014</v>
      </c>
      <c r="L149" s="7">
        <f t="shared" si="13"/>
        <v>11.987834066499685</v>
      </c>
      <c r="M149" s="7">
        <f t="shared" si="17"/>
        <v>16.308080346459331</v>
      </c>
      <c r="P149" s="5">
        <f t="shared" si="18"/>
        <v>51.799903887918354</v>
      </c>
    </row>
    <row r="150" spans="1:16" x14ac:dyDescent="0.15">
      <c r="A150" s="5">
        <v>74.5</v>
      </c>
      <c r="B150" s="5">
        <v>148</v>
      </c>
      <c r="D150">
        <v>107.52591495663</v>
      </c>
      <c r="E150">
        <v>177.10746773852</v>
      </c>
      <c r="F150">
        <v>101.90116896918001</v>
      </c>
      <c r="G150">
        <v>106.45823591924</v>
      </c>
      <c r="I150" s="6">
        <f t="shared" si="14"/>
        <v>70.649231819280004</v>
      </c>
      <c r="J150" s="6">
        <f t="shared" si="15"/>
        <v>5.6247459874499981</v>
      </c>
      <c r="K150" s="6">
        <f t="shared" si="16"/>
        <v>63.899536634340009</v>
      </c>
      <c r="L150" s="7">
        <f t="shared" si="13"/>
        <v>11.360430635785765</v>
      </c>
      <c r="M150" s="7">
        <f t="shared" si="17"/>
        <v>15.709867768988381</v>
      </c>
      <c r="P150" s="5">
        <f t="shared" si="18"/>
        <v>43.855200953843429</v>
      </c>
    </row>
    <row r="151" spans="1:16" x14ac:dyDescent="0.15">
      <c r="A151" s="5">
        <v>75</v>
      </c>
      <c r="B151" s="5">
        <v>149</v>
      </c>
      <c r="D151">
        <v>107.41104294479</v>
      </c>
      <c r="E151">
        <v>177.00507721599001</v>
      </c>
      <c r="F151">
        <v>101.91817215728</v>
      </c>
      <c r="G151">
        <v>106.61253985122001</v>
      </c>
      <c r="I151" s="6">
        <f t="shared" si="14"/>
        <v>70.392537364770007</v>
      </c>
      <c r="J151" s="6">
        <f t="shared" si="15"/>
        <v>5.4928707875100002</v>
      </c>
      <c r="K151" s="6">
        <f t="shared" si="16"/>
        <v>63.801092419758007</v>
      </c>
      <c r="L151" s="7">
        <f t="shared" si="13"/>
        <v>11.615254552288492</v>
      </c>
      <c r="M151" s="7">
        <f t="shared" si="17"/>
        <v>15.993882538734079</v>
      </c>
      <c r="P151" s="5">
        <f t="shared" si="18"/>
        <v>47.081992867952046</v>
      </c>
    </row>
    <row r="152" spans="1:16" x14ac:dyDescent="0.15">
      <c r="A152" s="5">
        <v>75.5</v>
      </c>
      <c r="B152" s="5">
        <v>150</v>
      </c>
      <c r="D152">
        <v>107.71990691771001</v>
      </c>
      <c r="E152">
        <v>179.23439813835</v>
      </c>
      <c r="F152">
        <v>102.08204038257</v>
      </c>
      <c r="G152">
        <v>106.58427205101</v>
      </c>
      <c r="I152" s="6">
        <f t="shared" si="14"/>
        <v>72.650126087339999</v>
      </c>
      <c r="J152" s="6">
        <f t="shared" si="15"/>
        <v>5.6378665351400059</v>
      </c>
      <c r="K152" s="6">
        <f t="shared" si="16"/>
        <v>65.884686245171991</v>
      </c>
      <c r="L152" s="7">
        <f t="shared" si="13"/>
        <v>11.686102506067193</v>
      </c>
      <c r="M152" s="7">
        <f t="shared" si="17"/>
        <v>16.093921345755749</v>
      </c>
      <c r="P152" s="5">
        <f t="shared" si="18"/>
        <v>47.97912845680014</v>
      </c>
    </row>
    <row r="153" spans="1:16" x14ac:dyDescent="0.15">
      <c r="A153" s="5">
        <v>76</v>
      </c>
      <c r="B153" s="5">
        <v>151</v>
      </c>
      <c r="D153">
        <v>107.52253014596999</v>
      </c>
      <c r="E153">
        <v>178.31246033425001</v>
      </c>
      <c r="F153">
        <v>101.87502656748001</v>
      </c>
      <c r="G153">
        <v>106.62061636557</v>
      </c>
      <c r="I153" s="6">
        <f t="shared" si="14"/>
        <v>71.691843968680004</v>
      </c>
      <c r="J153" s="6">
        <f t="shared" si="15"/>
        <v>5.6475035784899887</v>
      </c>
      <c r="K153" s="6">
        <f t="shared" si="16"/>
        <v>64.914839674492015</v>
      </c>
      <c r="L153" s="7">
        <f t="shared" si="13"/>
        <v>11.494430906026754</v>
      </c>
      <c r="M153" s="7">
        <f t="shared" si="17"/>
        <v>15.931440598958282</v>
      </c>
      <c r="P153" s="5">
        <f t="shared" si="18"/>
        <v>45.552023585079318</v>
      </c>
    </row>
    <row r="154" spans="1:16" x14ac:dyDescent="0.15">
      <c r="A154" s="5">
        <v>76.5</v>
      </c>
      <c r="B154" s="5">
        <v>152</v>
      </c>
      <c r="D154">
        <v>107.64713348847</v>
      </c>
      <c r="E154">
        <v>176.53437698329</v>
      </c>
      <c r="F154">
        <v>102.03655685440999</v>
      </c>
      <c r="G154">
        <v>106.55791710946001</v>
      </c>
      <c r="I154" s="6">
        <f t="shared" si="14"/>
        <v>69.976459873829995</v>
      </c>
      <c r="J154" s="6">
        <f t="shared" si="15"/>
        <v>5.6105766340600098</v>
      </c>
      <c r="K154" s="6">
        <f t="shared" si="16"/>
        <v>63.243767912957985</v>
      </c>
      <c r="L154" s="7">
        <f t="shared" si="13"/>
        <v>11.272240277233783</v>
      </c>
      <c r="M154" s="7">
        <f t="shared" si="17"/>
        <v>15.738440823408281</v>
      </c>
      <c r="P154" s="5">
        <f t="shared" si="18"/>
        <v>42.738461442955213</v>
      </c>
    </row>
    <row r="155" spans="1:16" x14ac:dyDescent="0.15">
      <c r="A155" s="5">
        <v>77</v>
      </c>
      <c r="B155" s="5">
        <v>153</v>
      </c>
      <c r="D155">
        <v>107.55172413792999</v>
      </c>
      <c r="E155">
        <v>177.61095832452</v>
      </c>
      <c r="F155">
        <v>102.04059511158</v>
      </c>
      <c r="G155">
        <v>106.66121147715</v>
      </c>
      <c r="I155" s="6">
        <f t="shared" si="14"/>
        <v>70.949746847369994</v>
      </c>
      <c r="J155" s="6">
        <f t="shared" si="15"/>
        <v>5.511129026349991</v>
      </c>
      <c r="K155" s="6">
        <f t="shared" si="16"/>
        <v>64.336392015750008</v>
      </c>
      <c r="L155" s="7">
        <f t="shared" si="13"/>
        <v>11.673904150699927</v>
      </c>
      <c r="M155" s="7">
        <f t="shared" si="17"/>
        <v>16.169295550117397</v>
      </c>
      <c r="P155" s="5">
        <f t="shared" si="18"/>
        <v>47.82466275748618</v>
      </c>
    </row>
    <row r="156" spans="1:16" x14ac:dyDescent="0.15">
      <c r="A156" s="5">
        <v>77.5</v>
      </c>
      <c r="B156" s="5">
        <v>154</v>
      </c>
      <c r="D156">
        <v>107.53035752063001</v>
      </c>
      <c r="E156">
        <v>175.89253226148</v>
      </c>
      <c r="F156">
        <v>101.85207226355</v>
      </c>
      <c r="G156">
        <v>106.43698193410999</v>
      </c>
      <c r="I156" s="6">
        <f t="shared" si="14"/>
        <v>69.455550327370005</v>
      </c>
      <c r="J156" s="6">
        <f t="shared" si="15"/>
        <v>5.678285257080006</v>
      </c>
      <c r="K156" s="6">
        <f t="shared" si="16"/>
        <v>62.641608018873995</v>
      </c>
      <c r="L156" s="7">
        <f t="shared" si="13"/>
        <v>11.031782515816532</v>
      </c>
      <c r="M156" s="7">
        <f t="shared" si="17"/>
        <v>15.556364768476971</v>
      </c>
      <c r="P156" s="5">
        <f t="shared" si="18"/>
        <v>39.69358570729193</v>
      </c>
    </row>
    <row r="157" spans="1:16" x14ac:dyDescent="0.15">
      <c r="A157" s="5">
        <v>78</v>
      </c>
      <c r="B157" s="5">
        <v>155</v>
      </c>
      <c r="D157">
        <v>107.87116564417001</v>
      </c>
      <c r="E157">
        <v>178.02750158663</v>
      </c>
      <c r="F157">
        <v>101.95855472901</v>
      </c>
      <c r="G157">
        <v>106.69309245484</v>
      </c>
      <c r="I157" s="6">
        <f t="shared" si="14"/>
        <v>71.334409131789997</v>
      </c>
      <c r="J157" s="6">
        <f t="shared" si="15"/>
        <v>5.9126109151600019</v>
      </c>
      <c r="K157" s="6">
        <f t="shared" si="16"/>
        <v>64.239276033597989</v>
      </c>
      <c r="L157" s="7">
        <f t="shared" si="13"/>
        <v>10.864790014997901</v>
      </c>
      <c r="M157" s="7">
        <f t="shared" si="17"/>
        <v>15.418563120901311</v>
      </c>
      <c r="P157" s="5">
        <f t="shared" si="18"/>
        <v>37.578988071584654</v>
      </c>
    </row>
    <row r="158" spans="1:16" x14ac:dyDescent="0.15">
      <c r="A158" s="5">
        <v>78.5</v>
      </c>
      <c r="B158" s="5">
        <v>156</v>
      </c>
      <c r="D158">
        <v>107.77808335096</v>
      </c>
      <c r="E158">
        <v>176.18447218109</v>
      </c>
      <c r="F158">
        <v>101.90988310308001</v>
      </c>
      <c r="G158">
        <v>106.34601487779</v>
      </c>
      <c r="I158" s="6">
        <f t="shared" si="14"/>
        <v>69.838457303300004</v>
      </c>
      <c r="J158" s="6">
        <f t="shared" si="15"/>
        <v>5.8682002478799973</v>
      </c>
      <c r="K158" s="6">
        <f t="shared" si="16"/>
        <v>62.796617005844006</v>
      </c>
      <c r="L158" s="7">
        <f t="shared" si="13"/>
        <v>10.701171458579744</v>
      </c>
      <c r="M158" s="7">
        <f t="shared" si="17"/>
        <v>15.284135417726123</v>
      </c>
      <c r="P158" s="5">
        <f t="shared" si="18"/>
        <v>35.50711411997861</v>
      </c>
    </row>
    <row r="159" spans="1:16" x14ac:dyDescent="0.15">
      <c r="A159" s="5">
        <v>79</v>
      </c>
      <c r="B159" s="5">
        <v>157</v>
      </c>
      <c r="D159">
        <v>107.69769409774</v>
      </c>
      <c r="E159">
        <v>175.48593188069</v>
      </c>
      <c r="F159">
        <v>102.11179596174</v>
      </c>
      <c r="G159">
        <v>106.47162592986</v>
      </c>
      <c r="I159" s="6">
        <f t="shared" si="14"/>
        <v>69.014305950830007</v>
      </c>
      <c r="J159" s="6">
        <f t="shared" si="15"/>
        <v>5.5858981359999973</v>
      </c>
      <c r="K159" s="6">
        <f t="shared" si="16"/>
        <v>62.311228187630007</v>
      </c>
      <c r="L159" s="7">
        <f t="shared" si="13"/>
        <v>11.155095683905618</v>
      </c>
      <c r="M159" s="7">
        <f t="shared" si="17"/>
        <v>15.767250496294968</v>
      </c>
      <c r="P159" s="5">
        <f t="shared" si="18"/>
        <v>41.255079381645366</v>
      </c>
    </row>
    <row r="160" spans="1:16" x14ac:dyDescent="0.15">
      <c r="A160" s="5">
        <v>79.5</v>
      </c>
      <c r="B160" s="5">
        <v>158</v>
      </c>
      <c r="D160">
        <v>107.75460122699</v>
      </c>
      <c r="E160">
        <v>175.43346731541999</v>
      </c>
      <c r="F160">
        <v>102.08331562168</v>
      </c>
      <c r="G160">
        <v>106.45738575983</v>
      </c>
      <c r="I160" s="6">
        <f t="shared" si="14"/>
        <v>68.976081555589985</v>
      </c>
      <c r="J160" s="6">
        <f t="shared" si="15"/>
        <v>5.671285605310004</v>
      </c>
      <c r="K160" s="6">
        <f t="shared" si="16"/>
        <v>62.170538829217982</v>
      </c>
      <c r="L160" s="7">
        <f t="shared" si="13"/>
        <v>10.962336083199183</v>
      </c>
      <c r="M160" s="7">
        <f t="shared" si="17"/>
        <v>15.603681748831505</v>
      </c>
      <c r="P160" s="5">
        <f t="shared" si="18"/>
        <v>38.814197342538684</v>
      </c>
    </row>
    <row r="161" spans="1:16" x14ac:dyDescent="0.15">
      <c r="A161" s="5">
        <v>80</v>
      </c>
      <c r="B161" s="5">
        <v>159</v>
      </c>
      <c r="D161">
        <v>107.83625978422</v>
      </c>
      <c r="E161">
        <v>175.79627670827</v>
      </c>
      <c r="F161">
        <v>102.05441020191</v>
      </c>
      <c r="G161">
        <v>106.51009564293</v>
      </c>
      <c r="I161" s="6">
        <f t="shared" si="14"/>
        <v>69.286181065340003</v>
      </c>
      <c r="J161" s="6">
        <f t="shared" si="15"/>
        <v>5.7818495823100022</v>
      </c>
      <c r="K161" s="6">
        <f t="shared" si="16"/>
        <v>62.347961566568003</v>
      </c>
      <c r="L161" s="7">
        <f t="shared" si="13"/>
        <v>10.783393908642351</v>
      </c>
      <c r="M161" s="7">
        <f t="shared" si="17"/>
        <v>15.453930427517644</v>
      </c>
      <c r="P161" s="5">
        <f t="shared" si="18"/>
        <v>36.548283020690413</v>
      </c>
    </row>
    <row r="162" spans="1:16" x14ac:dyDescent="0.15">
      <c r="A162" s="5">
        <v>80.5</v>
      </c>
      <c r="B162" s="5">
        <v>160</v>
      </c>
      <c r="D162">
        <v>107.97461392003</v>
      </c>
      <c r="E162">
        <v>177.68775121642</v>
      </c>
      <c r="F162">
        <v>102.07438894793</v>
      </c>
      <c r="G162">
        <v>106.44208289053999</v>
      </c>
      <c r="I162" s="6">
        <f t="shared" si="14"/>
        <v>71.245668325880004</v>
      </c>
      <c r="J162" s="6">
        <f t="shared" si="15"/>
        <v>5.9002249720999913</v>
      </c>
      <c r="K162" s="6">
        <f t="shared" si="16"/>
        <v>64.165398359360012</v>
      </c>
      <c r="L162" s="7">
        <f t="shared" si="13"/>
        <v>10.875076571279017</v>
      </c>
      <c r="M162" s="7">
        <f t="shared" si="17"/>
        <v>15.57480394339728</v>
      </c>
      <c r="P162" s="5">
        <f t="shared" si="18"/>
        <v>37.709244984230345</v>
      </c>
    </row>
    <row r="163" spans="1:16" x14ac:dyDescent="0.15">
      <c r="A163" s="5">
        <v>81</v>
      </c>
      <c r="B163" s="5">
        <v>161</v>
      </c>
      <c r="D163">
        <v>108.13264226782</v>
      </c>
      <c r="E163">
        <v>177.62153585784</v>
      </c>
      <c r="F163">
        <v>102.02699256111001</v>
      </c>
      <c r="G163">
        <v>106.4780021254</v>
      </c>
      <c r="I163" s="6">
        <f t="shared" si="14"/>
        <v>71.143533732440005</v>
      </c>
      <c r="J163" s="6">
        <f t="shared" si="15"/>
        <v>6.1056497067099968</v>
      </c>
      <c r="K163" s="6">
        <f t="shared" si="16"/>
        <v>63.816754084388009</v>
      </c>
      <c r="L163" s="7">
        <f t="shared" si="13"/>
        <v>10.452082440015282</v>
      </c>
      <c r="M163" s="7">
        <f t="shared" si="17"/>
        <v>15.181000665376516</v>
      </c>
      <c r="P163" s="5">
        <f t="shared" si="18"/>
        <v>32.352942243068256</v>
      </c>
    </row>
    <row r="164" spans="1:16" x14ac:dyDescent="0.15">
      <c r="A164" s="5">
        <v>81.5</v>
      </c>
      <c r="B164" s="5">
        <v>162</v>
      </c>
      <c r="D164">
        <v>107.83118256823001</v>
      </c>
      <c r="E164">
        <v>175.15866299979001</v>
      </c>
      <c r="F164">
        <v>101.95536663124</v>
      </c>
      <c r="G164">
        <v>106.33304994687001</v>
      </c>
      <c r="I164" s="6">
        <f t="shared" si="14"/>
        <v>68.825613052920005</v>
      </c>
      <c r="J164" s="6">
        <f t="shared" si="15"/>
        <v>5.8758159369900085</v>
      </c>
      <c r="K164" s="6">
        <f t="shared" si="16"/>
        <v>61.774633928531998</v>
      </c>
      <c r="L164" s="7">
        <f t="shared" si="13"/>
        <v>10.513371179590958</v>
      </c>
      <c r="M164" s="7">
        <f t="shared" si="17"/>
        <v>15.271480258195162</v>
      </c>
      <c r="P164" s="5">
        <f t="shared" si="18"/>
        <v>33.129031128298877</v>
      </c>
    </row>
    <row r="165" spans="1:16" x14ac:dyDescent="0.15">
      <c r="A165" s="5">
        <v>82</v>
      </c>
      <c r="B165" s="5">
        <v>163</v>
      </c>
      <c r="D165">
        <v>107.88978210281</v>
      </c>
      <c r="E165">
        <v>175.24455257034001</v>
      </c>
      <c r="F165">
        <v>101.88352816152999</v>
      </c>
      <c r="G165">
        <v>106.4775770457</v>
      </c>
      <c r="I165" s="6">
        <f t="shared" si="14"/>
        <v>68.766975524640003</v>
      </c>
      <c r="J165" s="6">
        <f t="shared" si="15"/>
        <v>6.0062539412800078</v>
      </c>
      <c r="K165" s="6">
        <f t="shared" si="16"/>
        <v>61.559470795103991</v>
      </c>
      <c r="L165" s="7">
        <f t="shared" si="13"/>
        <v>10.24922878668445</v>
      </c>
      <c r="M165" s="7">
        <f t="shared" si="17"/>
        <v>15.036528718531624</v>
      </c>
      <c r="P165" s="5">
        <f t="shared" si="18"/>
        <v>29.784240932379802</v>
      </c>
    </row>
    <row r="166" spans="1:16" x14ac:dyDescent="0.15">
      <c r="A166" s="5">
        <v>82.5</v>
      </c>
      <c r="B166" s="5">
        <v>164</v>
      </c>
      <c r="D166">
        <v>107.751427967</v>
      </c>
      <c r="E166">
        <v>174.75206261899999</v>
      </c>
      <c r="F166">
        <v>101.82635494154999</v>
      </c>
      <c r="G166">
        <v>106.45589798087001</v>
      </c>
      <c r="I166" s="6">
        <f t="shared" si="14"/>
        <v>68.29616463812998</v>
      </c>
      <c r="J166" s="6">
        <f t="shared" si="15"/>
        <v>5.9250730254500041</v>
      </c>
      <c r="K166" s="6">
        <f t="shared" si="16"/>
        <v>61.186077007589972</v>
      </c>
      <c r="L166" s="7">
        <f t="shared" si="13"/>
        <v>10.326636776420649</v>
      </c>
      <c r="M166" s="7">
        <f t="shared" si="17"/>
        <v>15.143127561510795</v>
      </c>
      <c r="P166" s="5">
        <f t="shared" si="18"/>
        <v>30.764445140823867</v>
      </c>
    </row>
    <row r="167" spans="1:16" x14ac:dyDescent="0.15">
      <c r="A167" s="5">
        <v>83</v>
      </c>
      <c r="B167" s="5">
        <v>165</v>
      </c>
      <c r="D167">
        <v>108.01057753332</v>
      </c>
      <c r="E167">
        <v>177.09160143854999</v>
      </c>
      <c r="F167">
        <v>101.96259298619</v>
      </c>
      <c r="G167">
        <v>106.46822529224001</v>
      </c>
      <c r="I167" s="6">
        <f t="shared" si="14"/>
        <v>70.62337614630998</v>
      </c>
      <c r="J167" s="6">
        <f t="shared" si="15"/>
        <v>6.0479845471299996</v>
      </c>
      <c r="K167" s="6">
        <f t="shared" si="16"/>
        <v>63.365794689753983</v>
      </c>
      <c r="L167" s="7">
        <f t="shared" si="13"/>
        <v>10.477175362464093</v>
      </c>
      <c r="M167" s="7">
        <f t="shared" si="17"/>
        <v>15.32285700079721</v>
      </c>
      <c r="P167" s="5">
        <f t="shared" si="18"/>
        <v>32.670689652222109</v>
      </c>
    </row>
    <row r="168" spans="1:16" x14ac:dyDescent="0.15">
      <c r="A168" s="5">
        <v>83.5</v>
      </c>
      <c r="B168" s="5">
        <v>166</v>
      </c>
      <c r="D168">
        <v>107.77067907764</v>
      </c>
      <c r="E168">
        <v>175.38079119949001</v>
      </c>
      <c r="F168">
        <v>102.0601487779</v>
      </c>
      <c r="G168">
        <v>106.34558979809</v>
      </c>
      <c r="I168" s="6">
        <f t="shared" si="14"/>
        <v>69.035201401400002</v>
      </c>
      <c r="J168" s="6">
        <f t="shared" si="15"/>
        <v>5.7105302997400003</v>
      </c>
      <c r="K168" s="6">
        <f t="shared" si="16"/>
        <v>62.182565041712003</v>
      </c>
      <c r="L168" s="7">
        <f t="shared" si="13"/>
        <v>10.889105175493626</v>
      </c>
      <c r="M168" s="7">
        <f t="shared" si="17"/>
        <v>15.763977667069712</v>
      </c>
      <c r="P168" s="5">
        <f t="shared" si="18"/>
        <v>37.886886813408672</v>
      </c>
    </row>
    <row r="169" spans="1:16" x14ac:dyDescent="0.15">
      <c r="A169" s="5">
        <v>84</v>
      </c>
      <c r="B169" s="5">
        <v>167</v>
      </c>
      <c r="D169">
        <v>107.91516818277999</v>
      </c>
      <c r="E169">
        <v>174.49460545801</v>
      </c>
      <c r="F169">
        <v>102.0780021254</v>
      </c>
      <c r="G169">
        <v>106.59128586609999</v>
      </c>
      <c r="I169" s="6">
        <f t="shared" si="14"/>
        <v>67.903319591910005</v>
      </c>
      <c r="J169" s="6">
        <f t="shared" si="15"/>
        <v>5.8371660573799886</v>
      </c>
      <c r="K169" s="6">
        <f t="shared" si="16"/>
        <v>60.898720323054022</v>
      </c>
      <c r="L169" s="7">
        <f t="shared" si="13"/>
        <v>10.432925793854904</v>
      </c>
      <c r="M169" s="7">
        <f t="shared" si="17"/>
        <v>15.33698913867396</v>
      </c>
      <c r="P169" s="5">
        <f t="shared" si="18"/>
        <v>32.110364890910326</v>
      </c>
    </row>
    <row r="170" spans="1:16" x14ac:dyDescent="0.15">
      <c r="A170" s="5">
        <v>84.5</v>
      </c>
      <c r="B170" s="5">
        <v>168</v>
      </c>
      <c r="D170">
        <v>107.98942246668</v>
      </c>
      <c r="E170">
        <v>174.36682885550999</v>
      </c>
      <c r="F170">
        <v>102.0174282678</v>
      </c>
      <c r="G170">
        <v>106.40170031881</v>
      </c>
      <c r="I170" s="6">
        <f t="shared" si="14"/>
        <v>67.965128536699993</v>
      </c>
      <c r="J170" s="6">
        <f t="shared" si="15"/>
        <v>5.9719941988799974</v>
      </c>
      <c r="K170" s="6">
        <f t="shared" si="16"/>
        <v>60.798735498043996</v>
      </c>
      <c r="L170" s="7">
        <f t="shared" si="13"/>
        <v>10.180642089278376</v>
      </c>
      <c r="M170" s="7">
        <f t="shared" si="17"/>
        <v>15.113896287340403</v>
      </c>
      <c r="P170" s="5">
        <f t="shared" si="18"/>
        <v>28.915739248382788</v>
      </c>
    </row>
    <row r="171" spans="1:16" x14ac:dyDescent="0.15">
      <c r="A171" s="5">
        <v>85</v>
      </c>
      <c r="B171" s="5">
        <v>169</v>
      </c>
      <c r="D171">
        <v>108.05140681192999</v>
      </c>
      <c r="E171">
        <v>175.65580706578999</v>
      </c>
      <c r="F171">
        <v>101.95111583422</v>
      </c>
      <c r="G171">
        <v>106.35005313496001</v>
      </c>
      <c r="I171" s="6">
        <f t="shared" si="14"/>
        <v>69.305753930829979</v>
      </c>
      <c r="J171" s="6">
        <f t="shared" si="15"/>
        <v>6.1002909777099887</v>
      </c>
      <c r="K171" s="6">
        <f t="shared" si="16"/>
        <v>61.985404757577996</v>
      </c>
      <c r="L171" s="7">
        <f t="shared" si="13"/>
        <v>10.16105706827233</v>
      </c>
      <c r="M171" s="7">
        <f t="shared" si="17"/>
        <v>15.123502119577328</v>
      </c>
      <c r="P171" s="5">
        <f t="shared" si="18"/>
        <v>28.66773745841234</v>
      </c>
    </row>
    <row r="172" spans="1:16" x14ac:dyDescent="0.15">
      <c r="A172" s="5">
        <v>85.5</v>
      </c>
      <c r="B172" s="5">
        <v>170</v>
      </c>
      <c r="D172">
        <v>108.16331711445</v>
      </c>
      <c r="E172">
        <v>176.41971652211001</v>
      </c>
      <c r="F172">
        <v>102.03506907545</v>
      </c>
      <c r="G172">
        <v>106.28884165781</v>
      </c>
      <c r="I172" s="6">
        <f t="shared" si="14"/>
        <v>70.130874864300011</v>
      </c>
      <c r="J172" s="6">
        <f t="shared" si="15"/>
        <v>6.1282480389999989</v>
      </c>
      <c r="K172" s="6">
        <f t="shared" si="16"/>
        <v>62.776977217500011</v>
      </c>
      <c r="L172" s="7">
        <f t="shared" si="13"/>
        <v>10.243870159626224</v>
      </c>
      <c r="M172" s="7">
        <f t="shared" si="17"/>
        <v>15.235506064174192</v>
      </c>
      <c r="P172" s="5">
        <f t="shared" si="18"/>
        <v>29.716385549339179</v>
      </c>
    </row>
    <row r="173" spans="1:16" x14ac:dyDescent="0.15">
      <c r="A173" s="5">
        <v>86</v>
      </c>
      <c r="B173" s="5">
        <v>171</v>
      </c>
      <c r="D173">
        <v>107.88385868416</v>
      </c>
      <c r="E173">
        <v>174.33425005289001</v>
      </c>
      <c r="F173">
        <v>101.9224229543</v>
      </c>
      <c r="G173">
        <v>106.49649309246</v>
      </c>
      <c r="I173" s="6">
        <f t="shared" si="14"/>
        <v>67.837756960430013</v>
      </c>
      <c r="J173" s="6">
        <f t="shared" si="15"/>
        <v>5.9614357298599998</v>
      </c>
      <c r="K173" s="6">
        <f t="shared" si="16"/>
        <v>60.684034084598011</v>
      </c>
      <c r="L173" s="7">
        <f t="shared" si="13"/>
        <v>10.179432746484233</v>
      </c>
      <c r="M173" s="7">
        <f t="shared" si="17"/>
        <v>15.200259504275172</v>
      </c>
      <c r="P173" s="5">
        <f t="shared" si="18"/>
        <v>28.900425546266117</v>
      </c>
    </row>
    <row r="174" spans="1:16" x14ac:dyDescent="0.15">
      <c r="A174" s="5">
        <v>86.5</v>
      </c>
      <c r="B174" s="5">
        <v>172</v>
      </c>
      <c r="D174">
        <v>108.10577533319</v>
      </c>
      <c r="E174">
        <v>175.39306113814001</v>
      </c>
      <c r="F174">
        <v>101.95302869288</v>
      </c>
      <c r="G174">
        <v>106.34027630180999</v>
      </c>
      <c r="I174" s="6">
        <f t="shared" si="14"/>
        <v>69.052784836330019</v>
      </c>
      <c r="J174" s="6">
        <f t="shared" si="15"/>
        <v>6.1527466403099993</v>
      </c>
      <c r="K174" s="6">
        <f t="shared" si="16"/>
        <v>61.669488867958023</v>
      </c>
      <c r="L174" s="7">
        <f t="shared" si="13"/>
        <v>10.023082774760717</v>
      </c>
      <c r="M174" s="7">
        <f t="shared" si="17"/>
        <v>15.073100385794627</v>
      </c>
      <c r="P174" s="5">
        <f t="shared" si="18"/>
        <v>26.920592446404189</v>
      </c>
    </row>
    <row r="175" spans="1:16" x14ac:dyDescent="0.15">
      <c r="A175" s="5">
        <v>87</v>
      </c>
      <c r="B175" s="5">
        <v>173</v>
      </c>
      <c r="D175">
        <v>108.19991537973</v>
      </c>
      <c r="E175">
        <v>174.51449122065</v>
      </c>
      <c r="F175">
        <v>101.90605738575999</v>
      </c>
      <c r="G175">
        <v>106.37215727949</v>
      </c>
      <c r="I175" s="6">
        <f t="shared" si="14"/>
        <v>68.142333941160004</v>
      </c>
      <c r="J175" s="6">
        <f t="shared" si="15"/>
        <v>6.2938579939700077</v>
      </c>
      <c r="K175" s="6">
        <f t="shared" si="16"/>
        <v>60.589704348395998</v>
      </c>
      <c r="L175" s="7">
        <f t="shared" si="13"/>
        <v>9.6267987626103935</v>
      </c>
      <c r="M175" s="7">
        <f t="shared" si="17"/>
        <v>14.706007226887273</v>
      </c>
      <c r="P175" s="5">
        <f t="shared" si="18"/>
        <v>21.90251540070626</v>
      </c>
    </row>
    <row r="176" spans="1:16" x14ac:dyDescent="0.15">
      <c r="A176" s="5">
        <v>87.5</v>
      </c>
      <c r="B176" s="5">
        <v>174</v>
      </c>
      <c r="D176">
        <v>107.90755235879</v>
      </c>
      <c r="E176">
        <v>174.03342500529001</v>
      </c>
      <c r="F176">
        <v>101.97215727949001</v>
      </c>
      <c r="G176">
        <v>106.3821466525</v>
      </c>
      <c r="I176" s="6">
        <f t="shared" si="14"/>
        <v>67.651278352790015</v>
      </c>
      <c r="J176" s="6">
        <f t="shared" si="15"/>
        <v>5.9353950792999939</v>
      </c>
      <c r="K176" s="6">
        <f t="shared" si="16"/>
        <v>60.528804257630021</v>
      </c>
      <c r="L176" s="7">
        <f t="shared" si="13"/>
        <v>10.197940229577547</v>
      </c>
      <c r="M176" s="7">
        <f t="shared" si="17"/>
        <v>15.306339547097398</v>
      </c>
      <c r="P176" s="5">
        <f t="shared" si="18"/>
        <v>29.134782656915775</v>
      </c>
    </row>
    <row r="177" spans="1:16" x14ac:dyDescent="0.15">
      <c r="A177" s="5">
        <v>88</v>
      </c>
      <c r="B177" s="5">
        <v>175</v>
      </c>
      <c r="D177">
        <v>108.21387772372</v>
      </c>
      <c r="E177">
        <v>175.20901205838999</v>
      </c>
      <c r="F177">
        <v>101.9912858661</v>
      </c>
      <c r="G177">
        <v>106.27396386823</v>
      </c>
      <c r="I177" s="6">
        <f t="shared" si="14"/>
        <v>68.935048190159989</v>
      </c>
      <c r="J177" s="6">
        <f t="shared" si="15"/>
        <v>6.222591857620003</v>
      </c>
      <c r="K177" s="6">
        <f t="shared" si="16"/>
        <v>61.467937961015984</v>
      </c>
      <c r="L177" s="7">
        <f t="shared" si="13"/>
        <v>9.8781889231163635</v>
      </c>
      <c r="M177" s="7">
        <f t="shared" si="17"/>
        <v>15.015779093879186</v>
      </c>
      <c r="P177" s="5">
        <f t="shared" si="18"/>
        <v>25.085826246642689</v>
      </c>
    </row>
    <row r="178" spans="1:16" x14ac:dyDescent="0.15">
      <c r="A178" s="5">
        <v>88.5</v>
      </c>
      <c r="B178" s="5">
        <v>176</v>
      </c>
      <c r="D178">
        <v>108.32705733023001</v>
      </c>
      <c r="E178">
        <v>174.43029405543001</v>
      </c>
      <c r="F178">
        <v>102.05611052072</v>
      </c>
      <c r="G178">
        <v>106.34962805526</v>
      </c>
      <c r="I178" s="6">
        <f t="shared" si="14"/>
        <v>68.080666000170012</v>
      </c>
      <c r="J178" s="6">
        <f t="shared" si="15"/>
        <v>6.2709468095100078</v>
      </c>
      <c r="K178" s="6">
        <f t="shared" si="16"/>
        <v>60.555529828758004</v>
      </c>
      <c r="L178" s="7">
        <f t="shared" si="13"/>
        <v>9.6565210435088389</v>
      </c>
      <c r="M178" s="7">
        <f t="shared" si="17"/>
        <v>14.823302067514632</v>
      </c>
      <c r="P178" s="5">
        <f t="shared" si="18"/>
        <v>22.278883588544478</v>
      </c>
    </row>
    <row r="179" spans="1:16" x14ac:dyDescent="0.15">
      <c r="A179" s="5">
        <v>89</v>
      </c>
      <c r="B179" s="5">
        <v>177</v>
      </c>
      <c r="D179">
        <v>108.45292997673</v>
      </c>
      <c r="E179">
        <v>175.37275227417001</v>
      </c>
      <c r="F179">
        <v>102.01168969182</v>
      </c>
      <c r="G179">
        <v>106.48034006376</v>
      </c>
      <c r="I179" s="6">
        <f t="shared" si="14"/>
        <v>68.892412210410015</v>
      </c>
      <c r="J179" s="6">
        <f t="shared" si="15"/>
        <v>6.441240284910009</v>
      </c>
      <c r="K179" s="6">
        <f t="shared" si="16"/>
        <v>61.162923868518007</v>
      </c>
      <c r="L179" s="7">
        <f t="shared" si="13"/>
        <v>9.4955196768245571</v>
      </c>
      <c r="M179" s="7">
        <f t="shared" si="17"/>
        <v>14.69149155407332</v>
      </c>
      <c r="P179" s="5">
        <f t="shared" si="18"/>
        <v>20.240150665405704</v>
      </c>
    </row>
    <row r="180" spans="1:16" x14ac:dyDescent="0.15">
      <c r="A180" s="5">
        <v>89.5</v>
      </c>
      <c r="B180" s="5">
        <v>178</v>
      </c>
      <c r="D180">
        <v>108.39284958748</v>
      </c>
      <c r="E180">
        <v>174.33234609689001</v>
      </c>
      <c r="F180">
        <v>101.8875664187</v>
      </c>
      <c r="G180">
        <v>106.44569606800999</v>
      </c>
      <c r="I180" s="6">
        <f t="shared" si="14"/>
        <v>67.886650028880013</v>
      </c>
      <c r="J180" s="6">
        <f t="shared" si="15"/>
        <v>6.5052831687799966</v>
      </c>
      <c r="K180" s="6">
        <f t="shared" si="16"/>
        <v>60.080310226344018</v>
      </c>
      <c r="L180" s="7">
        <f t="shared" si="13"/>
        <v>9.2356179842685471</v>
      </c>
      <c r="M180" s="7">
        <f t="shared" si="17"/>
        <v>14.460780714760279</v>
      </c>
      <c r="P180" s="5">
        <f t="shared" si="18"/>
        <v>16.949059736764791</v>
      </c>
    </row>
    <row r="181" spans="1:16" x14ac:dyDescent="0.15">
      <c r="A181" s="5">
        <v>90</v>
      </c>
      <c r="B181" s="5">
        <v>179</v>
      </c>
      <c r="D181">
        <v>108.39983075947001</v>
      </c>
      <c r="E181">
        <v>173.50751004866001</v>
      </c>
      <c r="F181">
        <v>101.80701381509</v>
      </c>
      <c r="G181">
        <v>106.58065887354</v>
      </c>
      <c r="I181" s="6">
        <f t="shared" si="14"/>
        <v>66.926851175120007</v>
      </c>
      <c r="J181" s="6">
        <f t="shared" si="15"/>
        <v>6.5928169443800044</v>
      </c>
      <c r="K181" s="6">
        <f t="shared" si="16"/>
        <v>59.015470841864001</v>
      </c>
      <c r="L181" s="7">
        <f t="shared" si="13"/>
        <v>8.9514802761467962</v>
      </c>
      <c r="M181" s="7">
        <f t="shared" si="17"/>
        <v>14.205833859881501</v>
      </c>
      <c r="P181" s="5">
        <f t="shared" si="18"/>
        <v>13.351072265087243</v>
      </c>
    </row>
    <row r="182" spans="1:16" x14ac:dyDescent="0.15">
      <c r="A182" s="5">
        <v>90.5</v>
      </c>
      <c r="B182" s="5">
        <v>180</v>
      </c>
      <c r="D182">
        <v>108.20689655172001</v>
      </c>
      <c r="E182">
        <v>172.98392214936001</v>
      </c>
      <c r="F182">
        <v>101.93092454835001</v>
      </c>
      <c r="G182">
        <v>106.60850159405</v>
      </c>
      <c r="I182" s="6">
        <f t="shared" si="14"/>
        <v>66.375420555310015</v>
      </c>
      <c r="J182" s="6">
        <f t="shared" si="15"/>
        <v>6.2759720033700006</v>
      </c>
      <c r="K182" s="6">
        <f>I182-1.2*J182</f>
        <v>58.844254151266014</v>
      </c>
      <c r="L182" s="7">
        <f t="shared" si="13"/>
        <v>9.3761180132206601</v>
      </c>
      <c r="M182" s="7">
        <f>L182+ABS($N$2)*A182</f>
        <v>14.659662450198335</v>
      </c>
      <c r="P182" s="5">
        <f>(L182-$O$2)/$O$2*100</f>
        <v>18.72818770707778</v>
      </c>
    </row>
    <row r="183" spans="1:16" x14ac:dyDescent="0.15">
      <c r="A183" s="5">
        <v>91</v>
      </c>
      <c r="B183" s="5">
        <v>181</v>
      </c>
      <c r="D183">
        <v>108.41294690078</v>
      </c>
      <c r="E183">
        <v>173.3499048022</v>
      </c>
      <c r="F183">
        <v>101.82890541977</v>
      </c>
      <c r="G183">
        <v>106.32093517535</v>
      </c>
      <c r="I183" s="6">
        <f t="shared" si="14"/>
        <v>67.028969626849999</v>
      </c>
      <c r="J183" s="6">
        <f t="shared" si="15"/>
        <v>6.5840414810100043</v>
      </c>
      <c r="K183" s="6">
        <f t="shared" ref="K183:K241" si="19">I183-1.2*J183</f>
        <v>59.128119849637997</v>
      </c>
      <c r="L183" s="7">
        <f t="shared" si="13"/>
        <v>8.9805205541578133</v>
      </c>
      <c r="M183" s="7">
        <f t="shared" ref="M183:M241" si="20">L183+ABS($N$2)*A183</f>
        <v>14.293255844378457</v>
      </c>
      <c r="P183" s="5">
        <f t="shared" ref="P183:P241" si="21">(L183-$O$2)/$O$2*100</f>
        <v>13.718804366357309</v>
      </c>
    </row>
    <row r="184" spans="1:16" x14ac:dyDescent="0.15">
      <c r="A184" s="5">
        <v>91.5</v>
      </c>
      <c r="B184" s="5">
        <v>182</v>
      </c>
      <c r="D184">
        <v>108.51829913264</v>
      </c>
      <c r="E184">
        <v>173.73006134969</v>
      </c>
      <c r="F184">
        <v>101.91392136026001</v>
      </c>
      <c r="G184">
        <v>106.50754516472</v>
      </c>
      <c r="I184" s="6">
        <f t="shared" si="14"/>
        <v>67.222516184970004</v>
      </c>
      <c r="J184" s="6">
        <f t="shared" si="15"/>
        <v>6.6043777723799906</v>
      </c>
      <c r="K184" s="6">
        <f t="shared" si="19"/>
        <v>59.297262858114017</v>
      </c>
      <c r="L184" s="7">
        <f t="shared" si="13"/>
        <v>8.9784783520560669</v>
      </c>
      <c r="M184" s="7">
        <f t="shared" si="20"/>
        <v>14.320404495519682</v>
      </c>
      <c r="P184" s="5">
        <f t="shared" si="21"/>
        <v>13.69294430848154</v>
      </c>
    </row>
    <row r="185" spans="1:16" x14ac:dyDescent="0.15">
      <c r="A185" s="5">
        <v>92</v>
      </c>
      <c r="B185" s="5">
        <v>183</v>
      </c>
      <c r="D185">
        <v>108.61180452718</v>
      </c>
      <c r="E185">
        <v>174.11042944785001</v>
      </c>
      <c r="F185">
        <v>101.96046758767</v>
      </c>
      <c r="G185">
        <v>106.52731137088</v>
      </c>
      <c r="I185" s="6">
        <f t="shared" si="14"/>
        <v>67.58311807697001</v>
      </c>
      <c r="J185" s="6">
        <f t="shared" si="15"/>
        <v>6.6513369395100028</v>
      </c>
      <c r="K185" s="6">
        <f t="shared" si="19"/>
        <v>59.601513749558009</v>
      </c>
      <c r="L185" s="7">
        <f t="shared" si="13"/>
        <v>8.9608321291792485</v>
      </c>
      <c r="M185" s="7">
        <f t="shared" si="20"/>
        <v>14.331949125885835</v>
      </c>
      <c r="P185" s="5">
        <f t="shared" si="21"/>
        <v>13.46949318946985</v>
      </c>
    </row>
    <row r="186" spans="1:16" x14ac:dyDescent="0.15">
      <c r="A186" s="5">
        <v>92.5</v>
      </c>
      <c r="B186" s="5">
        <v>184</v>
      </c>
      <c r="D186">
        <v>108.52570340597001</v>
      </c>
      <c r="E186">
        <v>174.29384387561001</v>
      </c>
      <c r="F186">
        <v>101.83570669501</v>
      </c>
      <c r="G186">
        <v>106.44909670563</v>
      </c>
      <c r="I186" s="6">
        <f t="shared" si="14"/>
        <v>67.84474716998001</v>
      </c>
      <c r="J186" s="6">
        <f t="shared" si="15"/>
        <v>6.6899967109600027</v>
      </c>
      <c r="K186" s="6">
        <f t="shared" si="19"/>
        <v>59.816751116828009</v>
      </c>
      <c r="L186" s="7">
        <f t="shared" si="13"/>
        <v>8.9412227989338451</v>
      </c>
      <c r="M186" s="7">
        <f t="shared" si="20"/>
        <v>14.341530648883403</v>
      </c>
      <c r="P186" s="5">
        <f t="shared" si="21"/>
        <v>13.221183575735946</v>
      </c>
    </row>
    <row r="187" spans="1:16" x14ac:dyDescent="0.15">
      <c r="A187" s="5">
        <v>93</v>
      </c>
      <c r="B187" s="5">
        <v>185</v>
      </c>
      <c r="D187">
        <v>108.48762428601999</v>
      </c>
      <c r="E187">
        <v>172.91347577745</v>
      </c>
      <c r="F187">
        <v>101.91562167907</v>
      </c>
      <c r="G187">
        <v>106.53687566419001</v>
      </c>
      <c r="I187" s="6">
        <f t="shared" si="14"/>
        <v>66.376600113259997</v>
      </c>
      <c r="J187" s="6">
        <f t="shared" si="15"/>
        <v>6.5720026069499937</v>
      </c>
      <c r="K187" s="6">
        <f t="shared" si="19"/>
        <v>58.490196984920004</v>
      </c>
      <c r="L187" s="7">
        <f t="shared" si="13"/>
        <v>8.8999047144420977</v>
      </c>
      <c r="M187" s="7">
        <f t="shared" si="20"/>
        <v>14.329403417634625</v>
      </c>
      <c r="P187" s="5">
        <f t="shared" si="21"/>
        <v>12.697979699215194</v>
      </c>
    </row>
    <row r="188" spans="1:16" x14ac:dyDescent="0.15">
      <c r="A188" s="5">
        <v>93.5</v>
      </c>
      <c r="B188" s="5">
        <v>186</v>
      </c>
      <c r="D188">
        <v>108.46054580072</v>
      </c>
      <c r="E188">
        <v>173.86079966151999</v>
      </c>
      <c r="F188">
        <v>101.86737513284</v>
      </c>
      <c r="G188">
        <v>106.5137088204</v>
      </c>
      <c r="I188" s="6">
        <f t="shared" si="14"/>
        <v>67.347090841119993</v>
      </c>
      <c r="J188" s="6">
        <f t="shared" si="15"/>
        <v>6.5931706678800026</v>
      </c>
      <c r="K188" s="6">
        <f t="shared" si="19"/>
        <v>59.435286039663993</v>
      </c>
      <c r="L188" s="7">
        <f t="shared" si="13"/>
        <v>9.0146742794351287</v>
      </c>
      <c r="M188" s="7">
        <f t="shared" si="20"/>
        <v>14.473363835870627</v>
      </c>
      <c r="P188" s="5">
        <f t="shared" si="21"/>
        <v>14.151287180663118</v>
      </c>
    </row>
    <row r="189" spans="1:16" x14ac:dyDescent="0.15">
      <c r="A189" s="5">
        <v>94</v>
      </c>
      <c r="B189" s="5">
        <v>187</v>
      </c>
      <c r="D189">
        <v>108.76750581764</v>
      </c>
      <c r="E189">
        <v>176.00761582398999</v>
      </c>
      <c r="F189">
        <v>101.91349628055001</v>
      </c>
      <c r="G189">
        <v>106.43634431456</v>
      </c>
      <c r="I189" s="6">
        <f t="shared" si="14"/>
        <v>69.571271509429991</v>
      </c>
      <c r="J189" s="6">
        <f t="shared" si="15"/>
        <v>6.8540095370899934</v>
      </c>
      <c r="K189" s="6">
        <f t="shared" si="19"/>
        <v>61.346460064921999</v>
      </c>
      <c r="L189" s="7">
        <f t="shared" si="13"/>
        <v>8.950448599896152</v>
      </c>
      <c r="M189" s="7">
        <f t="shared" si="20"/>
        <v>14.43832900957462</v>
      </c>
      <c r="P189" s="5">
        <f t="shared" si="21"/>
        <v>13.338008324193293</v>
      </c>
    </row>
    <row r="190" spans="1:16" x14ac:dyDescent="0.15">
      <c r="A190" s="5">
        <v>94.5</v>
      </c>
      <c r="B190" s="5">
        <v>188</v>
      </c>
      <c r="D190">
        <v>108.62449756717</v>
      </c>
      <c r="E190">
        <v>173.49904802200001</v>
      </c>
      <c r="F190">
        <v>102.00170031880999</v>
      </c>
      <c r="G190">
        <v>106.25249734325</v>
      </c>
      <c r="I190" s="6">
        <f t="shared" si="14"/>
        <v>67.246550678750012</v>
      </c>
      <c r="J190" s="6">
        <f t="shared" si="15"/>
        <v>6.6227972483600013</v>
      </c>
      <c r="K190" s="6">
        <f t="shared" si="19"/>
        <v>59.299193980718009</v>
      </c>
      <c r="L190" s="7">
        <f t="shared" si="13"/>
        <v>8.9537987887825228</v>
      </c>
      <c r="M190" s="7">
        <f t="shared" si="20"/>
        <v>14.470870051703962</v>
      </c>
      <c r="P190" s="5">
        <f t="shared" si="21"/>
        <v>13.380431196259785</v>
      </c>
    </row>
    <row r="191" spans="1:16" x14ac:dyDescent="0.15">
      <c r="A191" s="5">
        <v>95</v>
      </c>
      <c r="B191" s="5">
        <v>189</v>
      </c>
      <c r="D191">
        <v>108.75756293632</v>
      </c>
      <c r="E191">
        <v>173.83097101755999</v>
      </c>
      <c r="F191">
        <v>101.92008501594</v>
      </c>
      <c r="G191">
        <v>106.39022316684</v>
      </c>
      <c r="I191" s="6">
        <f t="shared" si="14"/>
        <v>67.440747850719987</v>
      </c>
      <c r="J191" s="6">
        <f t="shared" si="15"/>
        <v>6.837477920379996</v>
      </c>
      <c r="K191" s="6">
        <f t="shared" si="19"/>
        <v>59.235774346263995</v>
      </c>
      <c r="L191" s="7">
        <f t="shared" si="13"/>
        <v>8.6633953390480478</v>
      </c>
      <c r="M191" s="7">
        <f t="shared" si="20"/>
        <v>14.209657455212458</v>
      </c>
      <c r="P191" s="5">
        <f t="shared" si="21"/>
        <v>9.7031017042204404</v>
      </c>
    </row>
    <row r="192" spans="1:16" x14ac:dyDescent="0.15">
      <c r="A192" s="5">
        <v>95.5</v>
      </c>
      <c r="B192" s="5">
        <v>190</v>
      </c>
      <c r="D192">
        <v>108.77892955362999</v>
      </c>
      <c r="E192">
        <v>173.47979691136001</v>
      </c>
      <c r="F192">
        <v>102.04123273114</v>
      </c>
      <c r="G192">
        <v>106.40977683316</v>
      </c>
      <c r="I192" s="6">
        <f t="shared" si="14"/>
        <v>67.070020078200017</v>
      </c>
      <c r="J192" s="6">
        <f t="shared" si="15"/>
        <v>6.737696822489994</v>
      </c>
      <c r="K192" s="6">
        <f t="shared" si="19"/>
        <v>58.984783891212025</v>
      </c>
      <c r="L192" s="7">
        <f t="shared" si="13"/>
        <v>8.7544431643651066</v>
      </c>
      <c r="M192" s="7">
        <f t="shared" si="20"/>
        <v>14.329896133772486</v>
      </c>
      <c r="P192" s="5">
        <f t="shared" si="21"/>
        <v>10.856024830755599</v>
      </c>
    </row>
    <row r="193" spans="1:16" x14ac:dyDescent="0.15">
      <c r="A193" s="5">
        <v>96</v>
      </c>
      <c r="B193" s="5">
        <v>191</v>
      </c>
      <c r="D193">
        <v>108.8527607362</v>
      </c>
      <c r="E193">
        <v>174.46498836471</v>
      </c>
      <c r="F193">
        <v>101.90116896918001</v>
      </c>
      <c r="G193">
        <v>106.37513283741001</v>
      </c>
      <c r="I193" s="6">
        <f t="shared" si="14"/>
        <v>68.089855527299989</v>
      </c>
      <c r="J193" s="6">
        <f t="shared" si="15"/>
        <v>6.9515917670199912</v>
      </c>
      <c r="K193" s="6">
        <f t="shared" si="19"/>
        <v>59.747945406875999</v>
      </c>
      <c r="L193" s="7">
        <f t="shared" si="13"/>
        <v>8.5948581863415079</v>
      </c>
      <c r="M193" s="7">
        <f t="shared" si="20"/>
        <v>14.199502008991859</v>
      </c>
      <c r="P193" s="5">
        <f t="shared" si="21"/>
        <v>8.8352273963270402</v>
      </c>
    </row>
    <row r="194" spans="1:16" x14ac:dyDescent="0.15">
      <c r="A194" s="5">
        <v>96.5</v>
      </c>
      <c r="B194" s="5">
        <v>192</v>
      </c>
      <c r="D194">
        <v>108.60905436852001</v>
      </c>
      <c r="E194">
        <v>173.15379733445999</v>
      </c>
      <c r="F194">
        <v>101.82104144527</v>
      </c>
      <c r="G194">
        <v>106.28926673751</v>
      </c>
      <c r="I194" s="6">
        <f t="shared" si="14"/>
        <v>66.86453059694999</v>
      </c>
      <c r="J194" s="6">
        <f t="shared" si="15"/>
        <v>6.7880129232500082</v>
      </c>
      <c r="K194" s="6">
        <f t="shared" si="19"/>
        <v>58.718915089049979</v>
      </c>
      <c r="L194" s="7">
        <f t="shared" ref="L194:L241" si="22">K194/J194</f>
        <v>8.6503835147291035</v>
      </c>
      <c r="M194" s="7">
        <f t="shared" si="20"/>
        <v>14.284218190622425</v>
      </c>
      <c r="P194" s="5">
        <f t="shared" si="21"/>
        <v>9.5383351859265364</v>
      </c>
    </row>
    <row r="195" spans="1:16" x14ac:dyDescent="0.15">
      <c r="A195" s="5">
        <v>97</v>
      </c>
      <c r="B195" s="5">
        <v>193</v>
      </c>
      <c r="D195">
        <v>108.92405331077001</v>
      </c>
      <c r="E195">
        <v>174.27734292362999</v>
      </c>
      <c r="F195">
        <v>101.88374070138001</v>
      </c>
      <c r="G195">
        <v>106.43740701382001</v>
      </c>
      <c r="I195" s="6">
        <f t="shared" ref="I195:I241" si="23">E195-G195</f>
        <v>67.839935909809981</v>
      </c>
      <c r="J195" s="6">
        <f t="shared" ref="J195:J241" si="24">D195-F195</f>
        <v>7.0403126093899999</v>
      </c>
      <c r="K195" s="6">
        <f t="shared" si="19"/>
        <v>59.391560778541979</v>
      </c>
      <c r="L195" s="7">
        <f t="shared" si="22"/>
        <v>8.4359266517979083</v>
      </c>
      <c r="M195" s="7">
        <f t="shared" si="20"/>
        <v>14.098952180934202</v>
      </c>
      <c r="P195" s="5">
        <f t="shared" si="21"/>
        <v>6.8227044055477526</v>
      </c>
    </row>
    <row r="196" spans="1:16" x14ac:dyDescent="0.15">
      <c r="A196" s="5">
        <v>97.5</v>
      </c>
      <c r="B196" s="5">
        <v>194</v>
      </c>
      <c r="D196">
        <v>108.86989634017</v>
      </c>
      <c r="E196">
        <v>176.17262534376999</v>
      </c>
      <c r="F196">
        <v>101.97577045696001</v>
      </c>
      <c r="G196">
        <v>106.36620616366</v>
      </c>
      <c r="I196" s="6">
        <f t="shared" si="23"/>
        <v>69.806419180109998</v>
      </c>
      <c r="J196" s="6">
        <f t="shared" si="24"/>
        <v>6.8941258832099948</v>
      </c>
      <c r="K196" s="6">
        <f t="shared" si="19"/>
        <v>61.533468120258007</v>
      </c>
      <c r="L196" s="7">
        <f t="shared" si="22"/>
        <v>8.9254923920256619</v>
      </c>
      <c r="M196" s="7">
        <f t="shared" si="20"/>
        <v>14.617708774404925</v>
      </c>
      <c r="P196" s="5">
        <f t="shared" si="21"/>
        <v>13.021992108492247</v>
      </c>
    </row>
    <row r="197" spans="1:16" x14ac:dyDescent="0.15">
      <c r="A197" s="5">
        <v>98</v>
      </c>
      <c r="B197" s="5">
        <v>195</v>
      </c>
      <c r="D197">
        <v>108.74169663634</v>
      </c>
      <c r="E197">
        <v>173.6022847472</v>
      </c>
      <c r="F197">
        <v>101.81934112646</v>
      </c>
      <c r="G197">
        <v>106.37619553666001</v>
      </c>
      <c r="I197" s="6">
        <f t="shared" si="23"/>
        <v>67.226089210539996</v>
      </c>
      <c r="J197" s="6">
        <f t="shared" si="24"/>
        <v>6.922355509879992</v>
      </c>
      <c r="K197" s="6">
        <f t="shared" si="19"/>
        <v>58.919262598684007</v>
      </c>
      <c r="L197" s="7">
        <f t="shared" si="22"/>
        <v>8.5114470810681393</v>
      </c>
      <c r="M197" s="7">
        <f t="shared" si="20"/>
        <v>14.232854316690371</v>
      </c>
      <c r="P197" s="5">
        <f t="shared" si="21"/>
        <v>7.7790067568483776</v>
      </c>
    </row>
    <row r="198" spans="1:16" x14ac:dyDescent="0.15">
      <c r="A198" s="5">
        <v>98.5</v>
      </c>
      <c r="B198" s="5">
        <v>196</v>
      </c>
      <c r="D198">
        <v>108.69727099639999</v>
      </c>
      <c r="E198">
        <v>172.44383329807999</v>
      </c>
      <c r="F198">
        <v>101.9307120085</v>
      </c>
      <c r="G198">
        <v>106.33262486716001</v>
      </c>
      <c r="I198" s="6">
        <f t="shared" si="23"/>
        <v>66.111208430919987</v>
      </c>
      <c r="J198" s="6">
        <f t="shared" si="24"/>
        <v>6.7665589878999981</v>
      </c>
      <c r="K198" s="6">
        <f t="shared" si="19"/>
        <v>57.991337645439991</v>
      </c>
      <c r="L198" s="7">
        <f t="shared" si="22"/>
        <v>8.5702848004636412</v>
      </c>
      <c r="M198" s="7">
        <f t="shared" si="20"/>
        <v>14.320882889328844</v>
      </c>
      <c r="P198" s="5">
        <f t="shared" si="21"/>
        <v>8.5240587904080485</v>
      </c>
    </row>
    <row r="199" spans="1:16" x14ac:dyDescent="0.15">
      <c r="A199" s="5">
        <v>99</v>
      </c>
      <c r="B199" s="5">
        <v>197</v>
      </c>
      <c r="D199">
        <v>108.60503490585999</v>
      </c>
      <c r="E199">
        <v>172.22001269303999</v>
      </c>
      <c r="F199">
        <v>101.81062699256</v>
      </c>
      <c r="G199">
        <v>106.37768331562</v>
      </c>
      <c r="I199" s="6">
        <f t="shared" si="23"/>
        <v>65.842329377419986</v>
      </c>
      <c r="J199" s="6">
        <f t="shared" si="24"/>
        <v>6.7944079132999917</v>
      </c>
      <c r="K199" s="6">
        <f t="shared" si="19"/>
        <v>57.689039881459998</v>
      </c>
      <c r="L199" s="7">
        <f t="shared" si="22"/>
        <v>8.4906647669084201</v>
      </c>
      <c r="M199" s="7">
        <f t="shared" si="20"/>
        <v>14.270453709016595</v>
      </c>
      <c r="P199" s="5">
        <f t="shared" si="21"/>
        <v>7.51584384730912</v>
      </c>
    </row>
    <row r="200" spans="1:16" x14ac:dyDescent="0.15">
      <c r="A200" s="5">
        <v>99.5</v>
      </c>
      <c r="B200" s="5">
        <v>198</v>
      </c>
      <c r="D200">
        <v>108.80939284959</v>
      </c>
      <c r="E200">
        <v>174.17685635710001</v>
      </c>
      <c r="F200">
        <v>101.86291179596</v>
      </c>
      <c r="G200">
        <v>106.38002125398999</v>
      </c>
      <c r="I200" s="6">
        <f t="shared" si="23"/>
        <v>67.796835103110013</v>
      </c>
      <c r="J200" s="6">
        <f t="shared" si="24"/>
        <v>6.946481053629995</v>
      </c>
      <c r="K200" s="6">
        <f t="shared" si="19"/>
        <v>59.461057838754016</v>
      </c>
      <c r="L200" s="7">
        <f t="shared" si="22"/>
        <v>8.5598819574526424</v>
      </c>
      <c r="M200" s="7">
        <f t="shared" si="20"/>
        <v>14.368861752803788</v>
      </c>
      <c r="P200" s="5">
        <f t="shared" si="21"/>
        <v>8.3923293586799517</v>
      </c>
    </row>
    <row r="201" spans="1:16" x14ac:dyDescent="0.15">
      <c r="A201" s="5">
        <v>100</v>
      </c>
      <c r="B201" s="5">
        <v>199</v>
      </c>
      <c r="D201">
        <v>108.61349693251999</v>
      </c>
      <c r="E201">
        <v>172.6223820605</v>
      </c>
      <c r="F201">
        <v>101.89373007439001</v>
      </c>
      <c r="G201">
        <v>106.28395324122999</v>
      </c>
      <c r="I201" s="6">
        <f t="shared" si="23"/>
        <v>66.338428819270007</v>
      </c>
      <c r="J201" s="6">
        <f t="shared" si="24"/>
        <v>6.7197668581299865</v>
      </c>
      <c r="K201" s="6">
        <f t="shared" si="19"/>
        <v>58.27470858951402</v>
      </c>
      <c r="L201" s="7">
        <f t="shared" si="22"/>
        <v>8.6721325039736605</v>
      </c>
      <c r="M201" s="7">
        <f t="shared" si="20"/>
        <v>14.510303152567776</v>
      </c>
      <c r="P201" s="5">
        <f t="shared" si="21"/>
        <v>9.8137389376525643</v>
      </c>
    </row>
    <row r="202" spans="1:16" x14ac:dyDescent="0.15">
      <c r="A202" s="5">
        <v>100.5</v>
      </c>
      <c r="B202" s="5">
        <v>200</v>
      </c>
      <c r="D202">
        <v>108.66871165644</v>
      </c>
      <c r="E202">
        <v>172.27438121430001</v>
      </c>
      <c r="F202">
        <v>101.87566418704</v>
      </c>
      <c r="G202">
        <v>106.27120085016</v>
      </c>
      <c r="I202" s="6">
        <f t="shared" si="23"/>
        <v>66.003180364140007</v>
      </c>
      <c r="J202" s="6">
        <f t="shared" si="24"/>
        <v>6.793047469399994</v>
      </c>
      <c r="K202" s="6">
        <f t="shared" si="19"/>
        <v>57.851523400860017</v>
      </c>
      <c r="L202" s="7">
        <f t="shared" si="22"/>
        <v>8.5162842835205215</v>
      </c>
      <c r="M202" s="7">
        <f t="shared" si="20"/>
        <v>14.383645785357608</v>
      </c>
      <c r="P202" s="5">
        <f t="shared" si="21"/>
        <v>7.8402594287893423</v>
      </c>
    </row>
    <row r="203" spans="1:16" x14ac:dyDescent="0.15">
      <c r="A203" s="5">
        <v>101</v>
      </c>
      <c r="B203" s="5">
        <v>201</v>
      </c>
      <c r="D203">
        <v>108.87095409350999</v>
      </c>
      <c r="E203">
        <v>174.62047810451</v>
      </c>
      <c r="F203">
        <v>101.94282678002</v>
      </c>
      <c r="G203">
        <v>106.42082890542</v>
      </c>
      <c r="I203" s="6">
        <f t="shared" si="23"/>
        <v>68.199649199090004</v>
      </c>
      <c r="J203" s="6">
        <f t="shared" si="24"/>
        <v>6.9281273134899948</v>
      </c>
      <c r="K203" s="6">
        <f t="shared" si="19"/>
        <v>59.885896422902007</v>
      </c>
      <c r="L203" s="7">
        <f t="shared" si="22"/>
        <v>8.6438793216597105</v>
      </c>
      <c r="M203" s="7">
        <f t="shared" si="20"/>
        <v>14.540431676739768</v>
      </c>
      <c r="P203" s="5">
        <f t="shared" si="21"/>
        <v>9.4559736953248716</v>
      </c>
    </row>
    <row r="204" spans="1:16" x14ac:dyDescent="0.15">
      <c r="A204" s="5">
        <v>101.5</v>
      </c>
      <c r="B204" s="5">
        <v>202</v>
      </c>
      <c r="D204">
        <v>108.87433890417</v>
      </c>
      <c r="E204">
        <v>172.96826740003999</v>
      </c>
      <c r="F204">
        <v>101.84803400638</v>
      </c>
      <c r="G204">
        <v>106.30159404888001</v>
      </c>
      <c r="I204" s="6">
        <f t="shared" si="23"/>
        <v>66.666673351159986</v>
      </c>
      <c r="J204" s="6">
        <f t="shared" si="24"/>
        <v>7.0263048977899984</v>
      </c>
      <c r="K204" s="6">
        <f t="shared" si="19"/>
        <v>58.235107473811986</v>
      </c>
      <c r="L204" s="7">
        <f t="shared" si="22"/>
        <v>8.2881554844181071</v>
      </c>
      <c r="M204" s="7">
        <f t="shared" si="20"/>
        <v>14.213898692741134</v>
      </c>
      <c r="P204" s="5">
        <f t="shared" si="21"/>
        <v>4.9515032460034147</v>
      </c>
    </row>
    <row r="205" spans="1:16" x14ac:dyDescent="0.15">
      <c r="A205" s="5">
        <v>102</v>
      </c>
      <c r="B205" s="5">
        <v>203</v>
      </c>
      <c r="D205">
        <v>108.79521895494</v>
      </c>
      <c r="E205">
        <v>172.13073831182999</v>
      </c>
      <c r="F205">
        <v>102.01168969182</v>
      </c>
      <c r="G205">
        <v>106.41551540914</v>
      </c>
      <c r="I205" s="6">
        <f t="shared" si="23"/>
        <v>65.715222902689987</v>
      </c>
      <c r="J205" s="6">
        <f t="shared" si="24"/>
        <v>6.7835292631200019</v>
      </c>
      <c r="K205" s="6">
        <f t="shared" si="19"/>
        <v>57.574987786945982</v>
      </c>
      <c r="L205" s="7">
        <f t="shared" si="22"/>
        <v>8.4874680352547145</v>
      </c>
      <c r="M205" s="7">
        <f t="shared" si="20"/>
        <v>14.442402096820711</v>
      </c>
      <c r="P205" s="5">
        <f t="shared" si="21"/>
        <v>7.4753641780797908</v>
      </c>
    </row>
    <row r="206" spans="1:16" x14ac:dyDescent="0.15">
      <c r="A206" s="5">
        <v>102.5</v>
      </c>
      <c r="B206" s="5">
        <v>204</v>
      </c>
      <c r="D206">
        <v>109.04611804527001</v>
      </c>
      <c r="E206">
        <v>172.57499471123</v>
      </c>
      <c r="F206">
        <v>101.93156216791</v>
      </c>
      <c r="G206">
        <v>106.35642933050001</v>
      </c>
      <c r="I206" s="6">
        <f t="shared" si="23"/>
        <v>66.218565380729999</v>
      </c>
      <c r="J206" s="6">
        <f t="shared" si="24"/>
        <v>7.1145558773600044</v>
      </c>
      <c r="K206" s="6">
        <f t="shared" si="19"/>
        <v>57.681098327897992</v>
      </c>
      <c r="L206" s="7">
        <f t="shared" si="22"/>
        <v>8.1074770262823055</v>
      </c>
      <c r="M206" s="7">
        <f t="shared" si="20"/>
        <v>14.091601941091273</v>
      </c>
      <c r="P206" s="5">
        <f t="shared" si="21"/>
        <v>2.6636026605025389</v>
      </c>
    </row>
    <row r="207" spans="1:16" x14ac:dyDescent="0.15">
      <c r="A207" s="5">
        <v>103</v>
      </c>
      <c r="B207" s="5">
        <v>205</v>
      </c>
      <c r="D207">
        <v>109.03279035329</v>
      </c>
      <c r="E207">
        <v>173.9012058388</v>
      </c>
      <c r="F207">
        <v>101.87693942614</v>
      </c>
      <c r="G207">
        <v>106.39681190223</v>
      </c>
      <c r="I207" s="6">
        <f t="shared" si="23"/>
        <v>67.504393936569997</v>
      </c>
      <c r="J207" s="6">
        <f t="shared" si="24"/>
        <v>7.1558509271499986</v>
      </c>
      <c r="K207" s="6">
        <f t="shared" si="19"/>
        <v>58.91737282399</v>
      </c>
      <c r="L207" s="7">
        <f t="shared" si="22"/>
        <v>8.233454472961661</v>
      </c>
      <c r="M207" s="7">
        <f t="shared" si="20"/>
        <v>14.2467702410136</v>
      </c>
      <c r="P207" s="5">
        <f t="shared" si="21"/>
        <v>4.258833641502874</v>
      </c>
    </row>
    <row r="208" spans="1:16" x14ac:dyDescent="0.15">
      <c r="A208" s="5">
        <v>103.5</v>
      </c>
      <c r="B208" s="5">
        <v>206</v>
      </c>
      <c r="D208">
        <v>108.91305267612</v>
      </c>
      <c r="E208">
        <v>172.28813200761999</v>
      </c>
      <c r="F208">
        <v>101.94133900106</v>
      </c>
      <c r="G208">
        <v>106.10605738576</v>
      </c>
      <c r="I208" s="6">
        <f t="shared" si="23"/>
        <v>66.182074621859996</v>
      </c>
      <c r="J208" s="6">
        <f t="shared" si="24"/>
        <v>6.9717136750600019</v>
      </c>
      <c r="K208" s="6">
        <f t="shared" si="19"/>
        <v>57.816018211787991</v>
      </c>
      <c r="L208" s="7">
        <f t="shared" si="22"/>
        <v>8.292942152603592</v>
      </c>
      <c r="M208" s="7">
        <f t="shared" si="20"/>
        <v>14.335448773898502</v>
      </c>
      <c r="P208" s="5">
        <f t="shared" si="21"/>
        <v>5.0121160111175493</v>
      </c>
    </row>
    <row r="209" spans="1:16" x14ac:dyDescent="0.15">
      <c r="A209" s="5">
        <v>104</v>
      </c>
      <c r="B209" s="5">
        <v>207</v>
      </c>
      <c r="D209">
        <v>108.87074254284001</v>
      </c>
      <c r="E209">
        <v>172.64988364713</v>
      </c>
      <c r="F209">
        <v>101.80977683316</v>
      </c>
      <c r="G209">
        <v>106.18320935174999</v>
      </c>
      <c r="I209" s="6">
        <f t="shared" si="23"/>
        <v>66.466674295380002</v>
      </c>
      <c r="J209" s="6">
        <f t="shared" si="24"/>
        <v>7.0609657096800049</v>
      </c>
      <c r="K209" s="6">
        <f t="shared" si="19"/>
        <v>57.993515443763997</v>
      </c>
      <c r="L209" s="7">
        <f t="shared" si="22"/>
        <v>8.2132554990685822</v>
      </c>
      <c r="M209" s="7">
        <f t="shared" si="20"/>
        <v>14.284952973606462</v>
      </c>
      <c r="P209" s="5">
        <f t="shared" si="21"/>
        <v>4.0030574705453095</v>
      </c>
    </row>
    <row r="210" spans="1:16" x14ac:dyDescent="0.15">
      <c r="A210" s="5">
        <v>104.5</v>
      </c>
      <c r="B210" s="5">
        <v>208</v>
      </c>
      <c r="D210">
        <v>108.85741485086</v>
      </c>
      <c r="E210">
        <v>172.91495663211001</v>
      </c>
      <c r="F210">
        <v>101.85951115834</v>
      </c>
      <c r="G210">
        <v>106.24059511158001</v>
      </c>
      <c r="I210" s="6">
        <f t="shared" si="23"/>
        <v>66.674361520529999</v>
      </c>
      <c r="J210" s="6">
        <f t="shared" si="24"/>
        <v>6.9979036925199978</v>
      </c>
      <c r="K210" s="6">
        <f t="shared" si="19"/>
        <v>58.276877089506002</v>
      </c>
      <c r="L210" s="7">
        <f t="shared" si="22"/>
        <v>8.3277620913528256</v>
      </c>
      <c r="M210" s="7">
        <f t="shared" si="20"/>
        <v>14.428650419133676</v>
      </c>
      <c r="P210" s="5">
        <f t="shared" si="21"/>
        <v>5.4530349733083749</v>
      </c>
    </row>
    <row r="211" spans="1:16" x14ac:dyDescent="0.15">
      <c r="A211" s="5">
        <v>105</v>
      </c>
      <c r="B211" s="5">
        <v>209</v>
      </c>
      <c r="D211">
        <v>109.17833721176</v>
      </c>
      <c r="E211">
        <v>173.01417389465001</v>
      </c>
      <c r="F211">
        <v>101.97109458023</v>
      </c>
      <c r="G211">
        <v>106.48586609989</v>
      </c>
      <c r="I211" s="6">
        <f t="shared" si="23"/>
        <v>66.528307794760011</v>
      </c>
      <c r="J211" s="6">
        <f t="shared" si="24"/>
        <v>7.2072426315299936</v>
      </c>
      <c r="K211" s="6">
        <f t="shared" si="19"/>
        <v>57.87961663692402</v>
      </c>
      <c r="L211" s="7">
        <f t="shared" si="22"/>
        <v>8.0307573361987696</v>
      </c>
      <c r="M211" s="7">
        <f t="shared" si="20"/>
        <v>14.160836517222592</v>
      </c>
      <c r="P211" s="5">
        <f t="shared" si="21"/>
        <v>1.6921142734938475</v>
      </c>
    </row>
    <row r="212" spans="1:16" x14ac:dyDescent="0.15">
      <c r="A212" s="5">
        <v>105.5</v>
      </c>
      <c r="B212" s="5">
        <v>210</v>
      </c>
      <c r="D212">
        <v>108.94753543474</v>
      </c>
      <c r="E212">
        <v>172.07298497990001</v>
      </c>
      <c r="F212">
        <v>101.94452709882999</v>
      </c>
      <c r="G212">
        <v>106.34346439958</v>
      </c>
      <c r="I212" s="6">
        <f t="shared" si="23"/>
        <v>65.729520580320013</v>
      </c>
      <c r="J212" s="6">
        <f t="shared" si="24"/>
        <v>7.0030083359100104</v>
      </c>
      <c r="K212" s="6">
        <f t="shared" si="19"/>
        <v>57.325910577228001</v>
      </c>
      <c r="L212" s="7">
        <f t="shared" si="22"/>
        <v>8.1858978067000621</v>
      </c>
      <c r="M212" s="7">
        <f t="shared" si="20"/>
        <v>14.345167840966853</v>
      </c>
      <c r="P212" s="5">
        <f t="shared" si="21"/>
        <v>3.6566316650912651</v>
      </c>
    </row>
    <row r="213" spans="1:16" x14ac:dyDescent="0.15">
      <c r="A213" s="5">
        <v>106</v>
      </c>
      <c r="B213" s="5">
        <v>211</v>
      </c>
      <c r="D213">
        <v>109.17008673577</v>
      </c>
      <c r="E213">
        <v>173.44531415274</v>
      </c>
      <c r="F213">
        <v>102.03315621679</v>
      </c>
      <c r="G213">
        <v>106.24888416578</v>
      </c>
      <c r="I213" s="6">
        <f t="shared" si="23"/>
        <v>67.196429986959998</v>
      </c>
      <c r="J213" s="6">
        <f t="shared" si="24"/>
        <v>7.1369305189799945</v>
      </c>
      <c r="K213" s="6">
        <f t="shared" si="19"/>
        <v>58.632113364184008</v>
      </c>
      <c r="L213" s="7">
        <f t="shared" si="22"/>
        <v>8.215312340264127</v>
      </c>
      <c r="M213" s="7">
        <f t="shared" si="20"/>
        <v>14.40377322777389</v>
      </c>
      <c r="P213" s="5">
        <f t="shared" si="21"/>
        <v>4.0291029007760253</v>
      </c>
    </row>
    <row r="214" spans="1:16" x14ac:dyDescent="0.15">
      <c r="A214" s="5">
        <v>106.5</v>
      </c>
      <c r="B214" s="5">
        <v>212</v>
      </c>
      <c r="D214">
        <v>109.21197376772</v>
      </c>
      <c r="E214">
        <v>173.37507933149999</v>
      </c>
      <c r="F214">
        <v>102.11965993624</v>
      </c>
      <c r="G214">
        <v>106.39192348565</v>
      </c>
      <c r="I214" s="6">
        <f t="shared" si="23"/>
        <v>66.983155845849993</v>
      </c>
      <c r="J214" s="6">
        <f t="shared" si="24"/>
        <v>7.0923138314799985</v>
      </c>
      <c r="K214" s="6">
        <f t="shared" si="19"/>
        <v>58.472379248073992</v>
      </c>
      <c r="L214" s="7">
        <f t="shared" si="22"/>
        <v>8.24447149934878</v>
      </c>
      <c r="M214" s="7">
        <f t="shared" si="20"/>
        <v>14.462123240101512</v>
      </c>
      <c r="P214" s="5">
        <f t="shared" si="21"/>
        <v>4.3983403728621981</v>
      </c>
    </row>
    <row r="215" spans="1:16" x14ac:dyDescent="0.15">
      <c r="A215" s="5">
        <v>107</v>
      </c>
      <c r="B215" s="5">
        <v>213</v>
      </c>
      <c r="D215">
        <v>108.95642056273</v>
      </c>
      <c r="E215">
        <v>171.60926591918999</v>
      </c>
      <c r="F215">
        <v>101.86291179596</v>
      </c>
      <c r="G215">
        <v>106.26248671626</v>
      </c>
      <c r="I215" s="6">
        <f t="shared" si="23"/>
        <v>65.346779202929994</v>
      </c>
      <c r="J215" s="6">
        <f t="shared" si="24"/>
        <v>7.0935087667700003</v>
      </c>
      <c r="K215" s="6">
        <f t="shared" si="19"/>
        <v>56.834568682805994</v>
      </c>
      <c r="L215" s="7">
        <f t="shared" si="22"/>
        <v>8.0121940426790186</v>
      </c>
      <c r="M215" s="7">
        <f t="shared" si="20"/>
        <v>14.259036636674722</v>
      </c>
      <c r="P215" s="5">
        <f t="shared" si="21"/>
        <v>1.4570504449064849</v>
      </c>
    </row>
    <row r="216" spans="1:16" x14ac:dyDescent="0.15">
      <c r="A216" s="5">
        <v>107.5</v>
      </c>
      <c r="B216" s="5">
        <v>214</v>
      </c>
      <c r="D216">
        <v>108.95303575206</v>
      </c>
      <c r="E216">
        <v>171.92299555744</v>
      </c>
      <c r="F216">
        <v>101.97853347503001</v>
      </c>
      <c r="G216">
        <v>106.27545164718001</v>
      </c>
      <c r="I216" s="6">
        <f t="shared" si="23"/>
        <v>65.647543910259998</v>
      </c>
      <c r="J216" s="6">
        <f t="shared" si="24"/>
        <v>6.9745022770299983</v>
      </c>
      <c r="K216" s="6">
        <f t="shared" si="19"/>
        <v>57.278141177823997</v>
      </c>
      <c r="L216" s="7">
        <f t="shared" si="22"/>
        <v>8.2125059112053442</v>
      </c>
      <c r="M216" s="7">
        <f t="shared" si="20"/>
        <v>14.488539358444019</v>
      </c>
      <c r="P216" s="5">
        <f t="shared" si="21"/>
        <v>3.9935655669233654</v>
      </c>
    </row>
    <row r="217" spans="1:16" x14ac:dyDescent="0.15">
      <c r="A217" s="5">
        <v>108</v>
      </c>
      <c r="B217" s="5">
        <v>215</v>
      </c>
      <c r="D217">
        <v>108.93272688809</v>
      </c>
      <c r="E217">
        <v>171.18722233975001</v>
      </c>
      <c r="F217">
        <v>101.80467587673</v>
      </c>
      <c r="G217">
        <v>106.35196599362</v>
      </c>
      <c r="I217" s="6">
        <f t="shared" si="23"/>
        <v>64.835256346130009</v>
      </c>
      <c r="J217" s="6">
        <f t="shared" si="24"/>
        <v>7.1280510113600002</v>
      </c>
      <c r="K217" s="6">
        <f t="shared" si="19"/>
        <v>56.281595132498012</v>
      </c>
      <c r="L217" s="7">
        <f t="shared" si="22"/>
        <v>7.8957901736115295</v>
      </c>
      <c r="M217" s="7">
        <f t="shared" si="20"/>
        <v>14.201014474093174</v>
      </c>
      <c r="P217" s="5">
        <f t="shared" si="21"/>
        <v>-1.6951951073137853E-2</v>
      </c>
    </row>
    <row r="218" spans="1:16" x14ac:dyDescent="0.15">
      <c r="A218" s="5">
        <v>108.5</v>
      </c>
      <c r="B218" s="5">
        <v>216</v>
      </c>
      <c r="D218">
        <v>108.93441929342001</v>
      </c>
      <c r="E218">
        <v>171.03829067062</v>
      </c>
      <c r="F218">
        <v>101.95217853347999</v>
      </c>
      <c r="G218">
        <v>106.38469713070999</v>
      </c>
      <c r="I218" s="6">
        <f t="shared" si="23"/>
        <v>64.653593539910005</v>
      </c>
      <c r="J218" s="6">
        <f t="shared" si="24"/>
        <v>6.9822407599400123</v>
      </c>
      <c r="K218" s="6">
        <f t="shared" si="19"/>
        <v>56.274904627981989</v>
      </c>
      <c r="L218" s="7">
        <f t="shared" si="22"/>
        <v>8.0597198754380219</v>
      </c>
      <c r="M218" s="7">
        <f t="shared" si="20"/>
        <v>14.394135029162637</v>
      </c>
      <c r="P218" s="5">
        <f t="shared" si="21"/>
        <v>2.058861981918902</v>
      </c>
    </row>
    <row r="219" spans="1:16" x14ac:dyDescent="0.15">
      <c r="A219" s="5">
        <v>109</v>
      </c>
      <c r="B219" s="5">
        <v>217</v>
      </c>
      <c r="D219">
        <v>109.00698117199001</v>
      </c>
      <c r="E219">
        <v>171.44510260206999</v>
      </c>
      <c r="F219">
        <v>102.00297555792</v>
      </c>
      <c r="G219">
        <v>106.33177470776</v>
      </c>
      <c r="I219" s="6">
        <f t="shared" si="23"/>
        <v>65.11332789430999</v>
      </c>
      <c r="J219" s="6">
        <f t="shared" si="24"/>
        <v>7.0040056140700102</v>
      </c>
      <c r="K219" s="6">
        <f t="shared" si="19"/>
        <v>56.708521157425977</v>
      </c>
      <c r="L219" s="7">
        <f t="shared" si="22"/>
        <v>8.0965841951221389</v>
      </c>
      <c r="M219" s="7">
        <f t="shared" si="20"/>
        <v>14.460190202089723</v>
      </c>
      <c r="P219" s="5">
        <f t="shared" si="21"/>
        <v>2.5256685921789339</v>
      </c>
    </row>
    <row r="220" spans="1:16" x14ac:dyDescent="0.15">
      <c r="A220" s="5">
        <v>109.5</v>
      </c>
      <c r="B220" s="5">
        <v>218</v>
      </c>
      <c r="D220">
        <v>109.08758197588</v>
      </c>
      <c r="E220">
        <v>171.93886185741999</v>
      </c>
      <c r="F220">
        <v>101.75154091392</v>
      </c>
      <c r="G220">
        <v>106.19957492029999</v>
      </c>
      <c r="I220" s="6">
        <f t="shared" si="23"/>
        <v>65.739286937119999</v>
      </c>
      <c r="J220" s="6">
        <f t="shared" si="24"/>
        <v>7.3360410619600032</v>
      </c>
      <c r="K220" s="6">
        <f t="shared" si="19"/>
        <v>56.936037662767994</v>
      </c>
      <c r="L220" s="7">
        <f t="shared" si="22"/>
        <v>7.7611394459065552</v>
      </c>
      <c r="M220" s="7">
        <f t="shared" si="20"/>
        <v>14.153936306117112</v>
      </c>
      <c r="P220" s="5">
        <f t="shared" si="21"/>
        <v>-1.7220112145453752</v>
      </c>
    </row>
    <row r="221" spans="1:16" x14ac:dyDescent="0.15">
      <c r="A221" s="5">
        <v>110</v>
      </c>
      <c r="B221" s="5">
        <v>219</v>
      </c>
      <c r="D221">
        <v>109.11571821451</v>
      </c>
      <c r="E221">
        <v>172.59911148719999</v>
      </c>
      <c r="F221">
        <v>101.8692879915</v>
      </c>
      <c r="G221">
        <v>106.36514346440001</v>
      </c>
      <c r="I221" s="6">
        <f t="shared" si="23"/>
        <v>66.233968022799985</v>
      </c>
      <c r="J221" s="6">
        <f t="shared" si="24"/>
        <v>7.2464302230099946</v>
      </c>
      <c r="K221" s="6">
        <f t="shared" si="19"/>
        <v>57.538251755187993</v>
      </c>
      <c r="L221" s="7">
        <f t="shared" si="22"/>
        <v>7.9402202166362645</v>
      </c>
      <c r="M221" s="7">
        <f t="shared" si="20"/>
        <v>14.362207930089792</v>
      </c>
      <c r="P221" s="5">
        <f t="shared" si="21"/>
        <v>0.54565812706753947</v>
      </c>
    </row>
    <row r="222" spans="1:16" x14ac:dyDescent="0.15">
      <c r="A222" s="5">
        <v>110.5</v>
      </c>
      <c r="B222" s="5">
        <v>220</v>
      </c>
      <c r="D222">
        <v>108.97376771737</v>
      </c>
      <c r="E222">
        <v>171.73640786969</v>
      </c>
      <c r="F222">
        <v>101.82082890542</v>
      </c>
      <c r="G222">
        <v>106.25015940489</v>
      </c>
      <c r="I222" s="6">
        <f t="shared" si="23"/>
        <v>65.486248464799999</v>
      </c>
      <c r="J222" s="6">
        <f t="shared" si="24"/>
        <v>7.1529388119499941</v>
      </c>
      <c r="K222" s="6">
        <f t="shared" si="19"/>
        <v>56.902721890460008</v>
      </c>
      <c r="L222" s="7">
        <f t="shared" si="22"/>
        <v>7.9551528939959582</v>
      </c>
      <c r="M222" s="7">
        <f t="shared" si="20"/>
        <v>14.406331460692456</v>
      </c>
      <c r="P222" s="5">
        <f t="shared" si="21"/>
        <v>0.73474808071691133</v>
      </c>
    </row>
    <row r="223" spans="1:16" x14ac:dyDescent="0.15">
      <c r="A223" s="5">
        <v>111</v>
      </c>
      <c r="B223" s="5">
        <v>221</v>
      </c>
      <c r="D223">
        <v>109.06769621324</v>
      </c>
      <c r="E223">
        <v>171.65855722446</v>
      </c>
      <c r="F223">
        <v>101.78618490967</v>
      </c>
      <c r="G223">
        <v>106.36663124336</v>
      </c>
      <c r="I223" s="6">
        <f t="shared" si="23"/>
        <v>65.291925981099993</v>
      </c>
      <c r="J223" s="6">
        <f t="shared" si="24"/>
        <v>7.2815113035699994</v>
      </c>
      <c r="K223" s="6">
        <f t="shared" si="19"/>
        <v>56.554112416815997</v>
      </c>
      <c r="L223" s="7">
        <f t="shared" si="22"/>
        <v>7.7668096716527089</v>
      </c>
      <c r="M223" s="7">
        <f t="shared" si="20"/>
        <v>14.247179091592177</v>
      </c>
      <c r="P223" s="5">
        <f t="shared" si="21"/>
        <v>-1.6502101103163573</v>
      </c>
    </row>
    <row r="224" spans="1:16" x14ac:dyDescent="0.15">
      <c r="A224" s="5">
        <v>111.5</v>
      </c>
      <c r="B224" s="5">
        <v>222</v>
      </c>
      <c r="D224">
        <v>109.01205838798001</v>
      </c>
      <c r="E224">
        <v>171.20858895705999</v>
      </c>
      <c r="F224">
        <v>101.88140276302001</v>
      </c>
      <c r="G224">
        <v>106.35196599362</v>
      </c>
      <c r="I224" s="6">
        <f t="shared" si="23"/>
        <v>64.856622963439989</v>
      </c>
      <c r="J224" s="6">
        <f t="shared" si="24"/>
        <v>7.1306556249599993</v>
      </c>
      <c r="K224" s="6">
        <f t="shared" si="19"/>
        <v>56.299836213487993</v>
      </c>
      <c r="L224" s="7">
        <f t="shared" si="22"/>
        <v>7.8954642005732563</v>
      </c>
      <c r="M224" s="7">
        <f t="shared" si="20"/>
        <v>14.405024473755695</v>
      </c>
      <c r="P224" s="5">
        <f t="shared" si="21"/>
        <v>-2.1079692215151546E-2</v>
      </c>
    </row>
    <row r="225" spans="1:16" x14ac:dyDescent="0.15">
      <c r="A225" s="5">
        <v>112</v>
      </c>
      <c r="B225" s="5">
        <v>223</v>
      </c>
      <c r="D225">
        <v>109.08927438121</v>
      </c>
      <c r="E225">
        <v>171.24137931035</v>
      </c>
      <c r="F225">
        <v>101.98490967056</v>
      </c>
      <c r="G225">
        <v>106.39277364506</v>
      </c>
      <c r="I225" s="6">
        <f t="shared" si="23"/>
        <v>64.848605665289995</v>
      </c>
      <c r="J225" s="6">
        <f t="shared" si="24"/>
        <v>7.1043647106500032</v>
      </c>
      <c r="K225" s="6">
        <f t="shared" si="19"/>
        <v>56.323368012509988</v>
      </c>
      <c r="L225" s="7">
        <f t="shared" si="22"/>
        <v>7.9279950152441945</v>
      </c>
      <c r="M225" s="7">
        <f t="shared" si="20"/>
        <v>14.466746141669603</v>
      </c>
      <c r="P225" s="5">
        <f t="shared" si="21"/>
        <v>0.39085248110746418</v>
      </c>
    </row>
    <row r="226" spans="1:16" x14ac:dyDescent="0.15">
      <c r="A226" s="5">
        <v>112.5</v>
      </c>
      <c r="B226" s="5">
        <v>224</v>
      </c>
      <c r="D226">
        <v>109.12544954517</v>
      </c>
      <c r="E226">
        <v>172.60016924052999</v>
      </c>
      <c r="F226">
        <v>101.91519659936</v>
      </c>
      <c r="G226">
        <v>106.32263549416</v>
      </c>
      <c r="I226" s="6">
        <f t="shared" si="23"/>
        <v>66.277533746369997</v>
      </c>
      <c r="J226" s="6">
        <f t="shared" si="24"/>
        <v>7.210252945809998</v>
      </c>
      <c r="K226" s="6">
        <f t="shared" si="19"/>
        <v>57.625230211397998</v>
      </c>
      <c r="L226" s="7">
        <f t="shared" si="22"/>
        <v>7.9921232506669559</v>
      </c>
      <c r="M226" s="7">
        <f t="shared" si="20"/>
        <v>14.560065230335336</v>
      </c>
      <c r="P226" s="5">
        <f t="shared" si="21"/>
        <v>1.202897419306997</v>
      </c>
    </row>
    <row r="227" spans="1:16" x14ac:dyDescent="0.15">
      <c r="A227" s="5">
        <v>113</v>
      </c>
      <c r="B227" s="5">
        <v>225</v>
      </c>
      <c r="D227">
        <v>109.15337423312999</v>
      </c>
      <c r="E227">
        <v>170.48297017135999</v>
      </c>
      <c r="F227">
        <v>101.78320935175</v>
      </c>
      <c r="G227">
        <v>106.32051009564</v>
      </c>
      <c r="I227" s="6">
        <f t="shared" si="23"/>
        <v>64.162460075719991</v>
      </c>
      <c r="J227" s="6">
        <f t="shared" si="24"/>
        <v>7.370164881379992</v>
      </c>
      <c r="K227" s="6">
        <f t="shared" si="19"/>
        <v>55.318262218064</v>
      </c>
      <c r="L227" s="7">
        <f t="shared" si="22"/>
        <v>7.5057021258534169</v>
      </c>
      <c r="M227" s="7">
        <f t="shared" si="20"/>
        <v>14.102834958764767</v>
      </c>
      <c r="P227" s="5">
        <f t="shared" si="21"/>
        <v>-4.9565705534848927</v>
      </c>
    </row>
    <row r="228" spans="1:16" x14ac:dyDescent="0.15">
      <c r="A228" s="5">
        <v>113.5</v>
      </c>
      <c r="B228" s="5">
        <v>226</v>
      </c>
      <c r="D228">
        <v>108.90649460546</v>
      </c>
      <c r="E228">
        <v>170.08652422255</v>
      </c>
      <c r="F228">
        <v>101.94920297556</v>
      </c>
      <c r="G228">
        <v>106.10903294368001</v>
      </c>
      <c r="I228" s="6">
        <f t="shared" si="23"/>
        <v>63.977491278869991</v>
      </c>
      <c r="J228" s="6">
        <f t="shared" si="24"/>
        <v>6.9572916298999985</v>
      </c>
      <c r="K228" s="6">
        <f t="shared" si="19"/>
        <v>55.628741322989995</v>
      </c>
      <c r="L228" s="7">
        <f t="shared" si="22"/>
        <v>7.9957466615194308</v>
      </c>
      <c r="M228" s="7">
        <f t="shared" si="20"/>
        <v>14.622070347673752</v>
      </c>
      <c r="P228" s="5">
        <f t="shared" si="21"/>
        <v>1.2487800546605516</v>
      </c>
    </row>
    <row r="229" spans="1:16" x14ac:dyDescent="0.15">
      <c r="A229" s="5">
        <v>114</v>
      </c>
      <c r="B229" s="5">
        <v>227</v>
      </c>
      <c r="D229">
        <v>109.1013327692</v>
      </c>
      <c r="E229">
        <v>170.1755870531</v>
      </c>
      <c r="F229">
        <v>101.81657810839999</v>
      </c>
      <c r="G229">
        <v>106.25100956429</v>
      </c>
      <c r="I229" s="6">
        <f t="shared" si="23"/>
        <v>63.924577488810002</v>
      </c>
      <c r="J229" s="6">
        <f t="shared" si="24"/>
        <v>7.2847546608000044</v>
      </c>
      <c r="K229" s="6">
        <f t="shared" si="19"/>
        <v>55.182871895849999</v>
      </c>
      <c r="L229" s="7">
        <f t="shared" si="22"/>
        <v>7.5751174151127652</v>
      </c>
      <c r="M229" s="7">
        <f t="shared" si="20"/>
        <v>14.230631954510056</v>
      </c>
      <c r="P229" s="5">
        <f t="shared" si="21"/>
        <v>-4.0775765517771365</v>
      </c>
    </row>
    <row r="230" spans="1:16" x14ac:dyDescent="0.15">
      <c r="A230" s="5">
        <v>114.5</v>
      </c>
      <c r="B230" s="5">
        <v>228</v>
      </c>
      <c r="D230">
        <v>109.0283477893</v>
      </c>
      <c r="E230">
        <v>171.45419928072999</v>
      </c>
      <c r="F230">
        <v>101.74899043571</v>
      </c>
      <c r="G230">
        <v>106.20998937301</v>
      </c>
      <c r="I230" s="6">
        <f t="shared" si="23"/>
        <v>65.244209907719991</v>
      </c>
      <c r="J230" s="6">
        <f t="shared" si="24"/>
        <v>7.2793573535900009</v>
      </c>
      <c r="K230" s="6">
        <f t="shared" si="19"/>
        <v>56.508981083411989</v>
      </c>
      <c r="L230" s="7">
        <f t="shared" si="22"/>
        <v>7.762907951694821</v>
      </c>
      <c r="M230" s="7">
        <f t="shared" si="20"/>
        <v>14.447613344335082</v>
      </c>
      <c r="P230" s="5">
        <f t="shared" si="21"/>
        <v>-1.6996169265368202</v>
      </c>
    </row>
    <row r="231" spans="1:16" x14ac:dyDescent="0.15">
      <c r="A231" s="5">
        <v>115</v>
      </c>
      <c r="B231" s="5">
        <v>229</v>
      </c>
      <c r="D231">
        <v>109.03257880261999</v>
      </c>
      <c r="E231">
        <v>170.64459488047001</v>
      </c>
      <c r="F231">
        <v>101.96046758767</v>
      </c>
      <c r="G231">
        <v>106.31838469713</v>
      </c>
      <c r="I231" s="6">
        <f t="shared" si="23"/>
        <v>64.32621018334001</v>
      </c>
      <c r="J231" s="6">
        <f t="shared" si="24"/>
        <v>7.0721112149499987</v>
      </c>
      <c r="K231" s="6">
        <f t="shared" si="19"/>
        <v>55.839676725400011</v>
      </c>
      <c r="L231" s="7">
        <f t="shared" si="22"/>
        <v>7.8957577204609626</v>
      </c>
      <c r="M231" s="7">
        <f t="shared" si="20"/>
        <v>14.609653966344196</v>
      </c>
      <c r="P231" s="5">
        <f t="shared" si="21"/>
        <v>-1.7362899799119924E-2</v>
      </c>
    </row>
    <row r="232" spans="1:16" x14ac:dyDescent="0.15">
      <c r="A232" s="5">
        <v>115.5</v>
      </c>
      <c r="B232" s="5">
        <v>230</v>
      </c>
      <c r="D232">
        <v>108.89909033214001</v>
      </c>
      <c r="E232">
        <v>169.98138354136</v>
      </c>
      <c r="F232">
        <v>101.96960680127999</v>
      </c>
      <c r="G232">
        <v>106.27098831031</v>
      </c>
      <c r="I232" s="6">
        <f t="shared" si="23"/>
        <v>63.710395231050001</v>
      </c>
      <c r="J232" s="6">
        <f t="shared" si="24"/>
        <v>6.9294835308600113</v>
      </c>
      <c r="K232" s="6">
        <f t="shared" si="19"/>
        <v>55.395014994017984</v>
      </c>
      <c r="L232" s="7">
        <f t="shared" si="22"/>
        <v>7.9941044303402746</v>
      </c>
      <c r="M232" s="7">
        <f t="shared" si="20"/>
        <v>14.737191529466479</v>
      </c>
      <c r="P232" s="5">
        <f t="shared" si="21"/>
        <v>1.2279847605503085</v>
      </c>
    </row>
    <row r="233" spans="1:16" x14ac:dyDescent="0.15">
      <c r="A233" s="5">
        <v>116</v>
      </c>
      <c r="B233" s="5">
        <v>231</v>
      </c>
      <c r="D233">
        <v>108.84345250688</v>
      </c>
      <c r="E233">
        <v>170.34694309286999</v>
      </c>
      <c r="F233">
        <v>101.87481402762999</v>
      </c>
      <c r="G233">
        <v>106.28777895856</v>
      </c>
      <c r="I233" s="6">
        <f t="shared" si="23"/>
        <v>64.059164134309995</v>
      </c>
      <c r="J233" s="6">
        <f t="shared" si="24"/>
        <v>6.9686384792500036</v>
      </c>
      <c r="K233" s="6">
        <f t="shared" si="19"/>
        <v>55.696797959209988</v>
      </c>
      <c r="L233" s="7">
        <f t="shared" si="22"/>
        <v>7.992493530128475</v>
      </c>
      <c r="M233" s="7">
        <f t="shared" si="20"/>
        <v>14.764771482497649</v>
      </c>
      <c r="P233" s="5">
        <f t="shared" si="21"/>
        <v>1.2075862051509163</v>
      </c>
    </row>
    <row r="234" spans="1:16" x14ac:dyDescent="0.15">
      <c r="A234" s="5">
        <v>116.5</v>
      </c>
      <c r="B234" s="5">
        <v>232</v>
      </c>
      <c r="D234">
        <v>109.23714829702</v>
      </c>
      <c r="E234">
        <v>172.16352866512</v>
      </c>
      <c r="F234">
        <v>101.82890541977</v>
      </c>
      <c r="G234">
        <v>106.34771519660001</v>
      </c>
      <c r="I234" s="6">
        <f t="shared" si="23"/>
        <v>65.815813468519991</v>
      </c>
      <c r="J234" s="6">
        <f t="shared" si="24"/>
        <v>7.4082428772500037</v>
      </c>
      <c r="K234" s="6">
        <f t="shared" si="19"/>
        <v>56.925922015819985</v>
      </c>
      <c r="L234" s="7">
        <f t="shared" si="22"/>
        <v>7.6841327908719057</v>
      </c>
      <c r="M234" s="7">
        <f t="shared" si="20"/>
        <v>14.485601596484051</v>
      </c>
      <c r="P234" s="5">
        <f t="shared" si="21"/>
        <v>-2.6971333899228926</v>
      </c>
    </row>
    <row r="235" spans="1:16" x14ac:dyDescent="0.15">
      <c r="A235" s="5">
        <v>117</v>
      </c>
      <c r="B235" s="5">
        <v>233</v>
      </c>
      <c r="D235">
        <v>109.32240321557001</v>
      </c>
      <c r="E235">
        <v>170.50074042732999</v>
      </c>
      <c r="F235">
        <v>101.86503719447001</v>
      </c>
      <c r="G235">
        <v>106.41721572794999</v>
      </c>
      <c r="I235" s="6">
        <f t="shared" si="23"/>
        <v>64.083524699379993</v>
      </c>
      <c r="J235" s="6">
        <f t="shared" si="24"/>
        <v>7.4573660211000004</v>
      </c>
      <c r="K235" s="6">
        <f t="shared" si="19"/>
        <v>55.134685474059992</v>
      </c>
      <c r="L235" s="7">
        <f t="shared" si="22"/>
        <v>7.3933189437210078</v>
      </c>
      <c r="M235" s="7">
        <f t="shared" si="20"/>
        <v>14.223978602576123</v>
      </c>
      <c r="P235" s="5">
        <f t="shared" si="21"/>
        <v>-6.3796596746458238</v>
      </c>
    </row>
    <row r="236" spans="1:16" x14ac:dyDescent="0.15">
      <c r="A236" s="5">
        <v>117.5</v>
      </c>
      <c r="B236" s="5">
        <v>234</v>
      </c>
      <c r="D236">
        <v>109.21853183838</v>
      </c>
      <c r="E236">
        <v>169.57372540724</v>
      </c>
      <c r="F236">
        <v>101.98363443146</v>
      </c>
      <c r="G236">
        <v>106.25398512221</v>
      </c>
      <c r="I236" s="6">
        <f t="shared" si="23"/>
        <v>63.319740285030008</v>
      </c>
      <c r="J236" s="6">
        <f t="shared" si="24"/>
        <v>7.2348974069199983</v>
      </c>
      <c r="K236" s="6">
        <f t="shared" si="19"/>
        <v>54.637863396726011</v>
      </c>
      <c r="L236" s="7">
        <f t="shared" si="22"/>
        <v>7.5519886908784999</v>
      </c>
      <c r="M236" s="7">
        <f t="shared" si="20"/>
        <v>14.411839202976585</v>
      </c>
      <c r="P236" s="5">
        <f t="shared" si="21"/>
        <v>-4.3704516530118989</v>
      </c>
    </row>
    <row r="237" spans="1:16" x14ac:dyDescent="0.15">
      <c r="A237" s="5">
        <v>118</v>
      </c>
      <c r="B237" s="5">
        <v>235</v>
      </c>
      <c r="D237">
        <v>109.12798815316</v>
      </c>
      <c r="E237">
        <v>169.84662576687001</v>
      </c>
      <c r="F237">
        <v>101.90584484591</v>
      </c>
      <c r="G237">
        <v>106.29373007439</v>
      </c>
      <c r="I237" s="6">
        <f t="shared" si="23"/>
        <v>63.552895692480007</v>
      </c>
      <c r="J237" s="6">
        <f t="shared" si="24"/>
        <v>7.2221433072500076</v>
      </c>
      <c r="K237" s="6">
        <f t="shared" si="19"/>
        <v>54.886323723779995</v>
      </c>
      <c r="L237" s="7">
        <f t="shared" si="22"/>
        <v>7.5997278631513598</v>
      </c>
      <c r="M237" s="7">
        <f t="shared" si="20"/>
        <v>14.488769228492416</v>
      </c>
      <c r="P237" s="5">
        <f t="shared" si="21"/>
        <v>-3.765938634020396</v>
      </c>
    </row>
    <row r="238" spans="1:16" x14ac:dyDescent="0.15">
      <c r="A238" s="5">
        <v>118.5</v>
      </c>
      <c r="B238" s="5">
        <v>236</v>
      </c>
      <c r="D238">
        <v>109.12671884916</v>
      </c>
      <c r="E238">
        <v>170.05352231859999</v>
      </c>
      <c r="F238">
        <v>101.80637619554</v>
      </c>
      <c r="G238">
        <v>106.25993623805</v>
      </c>
      <c r="I238" s="6">
        <f t="shared" si="23"/>
        <v>63.793586080549986</v>
      </c>
      <c r="J238" s="6">
        <f t="shared" si="24"/>
        <v>7.3203426536200027</v>
      </c>
      <c r="K238" s="6">
        <f t="shared" si="19"/>
        <v>55.009174896205984</v>
      </c>
      <c r="L238" s="7">
        <f t="shared" si="22"/>
        <v>7.5145628420827055</v>
      </c>
      <c r="M238" s="7">
        <f t="shared" si="20"/>
        <v>14.432795060666733</v>
      </c>
      <c r="P238" s="5">
        <f t="shared" si="21"/>
        <v>-4.8443688109079801</v>
      </c>
    </row>
    <row r="239" spans="1:16" x14ac:dyDescent="0.15">
      <c r="A239" s="5">
        <v>119</v>
      </c>
      <c r="B239" s="5">
        <v>237</v>
      </c>
      <c r="D239">
        <v>109.40638883013</v>
      </c>
      <c r="E239">
        <v>171.27057330231</v>
      </c>
      <c r="F239">
        <v>101.82337938363</v>
      </c>
      <c r="G239">
        <v>106.23209351753999</v>
      </c>
      <c r="I239" s="6">
        <f t="shared" si="23"/>
        <v>65.038479784770004</v>
      </c>
      <c r="J239" s="6">
        <f t="shared" si="24"/>
        <v>7.5830094465000002</v>
      </c>
      <c r="K239" s="6">
        <f t="shared" si="19"/>
        <v>55.938868448970005</v>
      </c>
      <c r="L239" s="7">
        <f t="shared" si="22"/>
        <v>7.3768691498583117</v>
      </c>
      <c r="M239" s="7">
        <f t="shared" si="20"/>
        <v>14.324292221685308</v>
      </c>
      <c r="P239" s="5">
        <f t="shared" si="21"/>
        <v>-6.5879606165408653</v>
      </c>
    </row>
    <row r="240" spans="1:16" x14ac:dyDescent="0.15">
      <c r="A240" s="5">
        <v>119.5</v>
      </c>
      <c r="B240" s="5">
        <v>238</v>
      </c>
      <c r="D240">
        <v>109.08123545589</v>
      </c>
      <c r="E240">
        <v>169.65326845780001</v>
      </c>
      <c r="F240">
        <v>101.86376195536999</v>
      </c>
      <c r="G240">
        <v>106.23889479277</v>
      </c>
      <c r="I240" s="6">
        <f t="shared" si="23"/>
        <v>63.414373665030013</v>
      </c>
      <c r="J240" s="6">
        <f t="shared" si="24"/>
        <v>7.2174735005200006</v>
      </c>
      <c r="K240" s="6">
        <f t="shared" si="19"/>
        <v>54.753405464406015</v>
      </c>
      <c r="L240" s="7">
        <f t="shared" si="22"/>
        <v>7.5862288182230486</v>
      </c>
      <c r="M240" s="7">
        <f t="shared" si="20"/>
        <v>14.562842743293016</v>
      </c>
      <c r="P240" s="5">
        <f t="shared" si="21"/>
        <v>-3.9368747440240162</v>
      </c>
    </row>
    <row r="241" spans="1:16" x14ac:dyDescent="0.15">
      <c r="A241" s="5">
        <v>120</v>
      </c>
      <c r="B241" s="5">
        <v>239</v>
      </c>
      <c r="D241">
        <v>109.23545589168999</v>
      </c>
      <c r="E241">
        <v>167.49291305268</v>
      </c>
      <c r="F241">
        <v>102.00573857598</v>
      </c>
      <c r="G241">
        <v>106.41615302869</v>
      </c>
      <c r="I241" s="6">
        <f t="shared" si="23"/>
        <v>61.076760023989991</v>
      </c>
      <c r="J241" s="6">
        <f t="shared" si="24"/>
        <v>7.2297173157099905</v>
      </c>
      <c r="K241" s="6">
        <f t="shared" si="19"/>
        <v>52.401099245137999</v>
      </c>
      <c r="L241" s="7">
        <f t="shared" si="22"/>
        <v>7.2480149578285378</v>
      </c>
      <c r="M241" s="7">
        <f t="shared" si="20"/>
        <v>14.253819736141477</v>
      </c>
      <c r="P241" s="5">
        <f t="shared" si="21"/>
        <v>-8.2196193346354161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9BA2-593D-B644-9FCF-D6E15B94920B}">
  <sheetPr>
    <pageSetUpPr fitToPage="1"/>
  </sheetPr>
  <dimension ref="A1:Y798"/>
  <sheetViews>
    <sheetView topLeftCell="A11" zoomScale="66" zoomScaleNormal="80" zoomScalePageLayoutView="75" workbookViewId="0">
      <selection activeCell="C41" sqref="C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112.34575233981001</v>
      </c>
      <c r="E2">
        <v>205.50107991361</v>
      </c>
      <c r="F2">
        <v>102.36782436567</v>
      </c>
      <c r="G2">
        <v>107.25859276588</v>
      </c>
      <c r="I2" s="6">
        <f>E2-G2</f>
        <v>98.242487147730003</v>
      </c>
      <c r="J2" s="6">
        <f>D2-F2</f>
        <v>9.9779279741400018</v>
      </c>
      <c r="K2" s="6">
        <f>I2-1.2*J2</f>
        <v>86.268973578762001</v>
      </c>
      <c r="L2" s="7">
        <f t="shared" ref="L2:L65" si="0">K2/J2</f>
        <v>8.6459807890322562</v>
      </c>
      <c r="M2" s="7">
        <f>L2+ABS($N$2)*A2</f>
        <v>8.6761629211268403</v>
      </c>
      <c r="N2" s="5">
        <f>LINEST(V64:V83,U64:U83)</f>
        <v>-6.0364264189169244E-2</v>
      </c>
      <c r="O2" s="8">
        <f>AVERAGE(L41:L60)</f>
        <v>7.2873522873398837</v>
      </c>
      <c r="P2" s="5">
        <f>(L2-$O$2)/$O$2*100</f>
        <v>18.643650644592554</v>
      </c>
    </row>
    <row r="3" spans="1:16" x14ac:dyDescent="0.15">
      <c r="A3" s="5">
        <v>1</v>
      </c>
      <c r="B3" s="5">
        <v>1</v>
      </c>
      <c r="D3">
        <v>108.07613390928999</v>
      </c>
      <c r="E3">
        <v>168.52339812815001</v>
      </c>
      <c r="F3">
        <v>102.07755983444</v>
      </c>
      <c r="G3">
        <v>107.24329674285001</v>
      </c>
      <c r="I3" s="6">
        <f t="shared" ref="I3:I66" si="1">E3-G3</f>
        <v>61.2801013853</v>
      </c>
      <c r="J3" s="6">
        <f t="shared" ref="J3:J66" si="2">D3-F3</f>
        <v>5.9985740748499978</v>
      </c>
      <c r="K3" s="6">
        <f t="shared" ref="K3:K66" si="3">I3-1.2*J3</f>
        <v>54.081812495480001</v>
      </c>
      <c r="L3" s="7">
        <f t="shared" si="0"/>
        <v>9.0157780533588543</v>
      </c>
      <c r="M3" s="7">
        <f t="shared" ref="M3:M66" si="4">L3+ABS($N$2)*A3</f>
        <v>9.0761423175480243</v>
      </c>
      <c r="P3" s="5">
        <f t="shared" ref="P3:P66" si="5">(L3-$O$2)/$O$2*100</f>
        <v>23.718158500745425</v>
      </c>
    </row>
    <row r="4" spans="1:16" ht="15" x14ac:dyDescent="0.15">
      <c r="A4" s="5">
        <v>1.5</v>
      </c>
      <c r="B4" s="5">
        <v>2</v>
      </c>
      <c r="D4">
        <v>107.19726421886</v>
      </c>
      <c r="E4">
        <v>160.63444924405999</v>
      </c>
      <c r="F4">
        <v>101.9467338492</v>
      </c>
      <c r="G4">
        <v>106.9674284686</v>
      </c>
      <c r="I4" s="6">
        <f t="shared" si="1"/>
        <v>53.667020775459989</v>
      </c>
      <c r="J4" s="6">
        <f t="shared" si="2"/>
        <v>5.2505303696599981</v>
      </c>
      <c r="K4" s="6">
        <f t="shared" si="3"/>
        <v>47.366384331867991</v>
      </c>
      <c r="L4" s="7">
        <f t="shared" si="0"/>
        <v>9.0212570915831574</v>
      </c>
      <c r="M4" s="7">
        <f t="shared" si="4"/>
        <v>9.1118034878669114</v>
      </c>
      <c r="N4" s="3" t="s">
        <v>15</v>
      </c>
      <c r="P4" s="5">
        <f t="shared" si="5"/>
        <v>23.79334408267237</v>
      </c>
    </row>
    <row r="5" spans="1:16" x14ac:dyDescent="0.15">
      <c r="A5" s="5">
        <v>2</v>
      </c>
      <c r="B5" s="5">
        <v>3</v>
      </c>
      <c r="D5">
        <v>112.42440604751999</v>
      </c>
      <c r="E5">
        <v>207.64632829374</v>
      </c>
      <c r="F5">
        <v>102.07432067662</v>
      </c>
      <c r="G5">
        <v>106.98776318157</v>
      </c>
      <c r="I5" s="6">
        <f t="shared" si="1"/>
        <v>100.65856511217</v>
      </c>
      <c r="J5" s="6">
        <f t="shared" si="2"/>
        <v>10.35008537089999</v>
      </c>
      <c r="K5" s="6">
        <f t="shared" si="3"/>
        <v>88.238462667090005</v>
      </c>
      <c r="L5" s="7">
        <f t="shared" si="0"/>
        <v>8.5253850094008694</v>
      </c>
      <c r="M5" s="7">
        <f t="shared" si="4"/>
        <v>8.6461135377792075</v>
      </c>
      <c r="N5" s="5">
        <f>RSQ(V64:V83,U64:U83)</f>
        <v>0.69834023710148174</v>
      </c>
      <c r="P5" s="5">
        <f t="shared" si="5"/>
        <v>16.988786506339014</v>
      </c>
    </row>
    <row r="6" spans="1:16" x14ac:dyDescent="0.15">
      <c r="A6" s="5">
        <v>2.5</v>
      </c>
      <c r="B6" s="5">
        <v>4</v>
      </c>
      <c r="D6">
        <v>114.32523398127999</v>
      </c>
      <c r="E6">
        <v>223.66702663787001</v>
      </c>
      <c r="F6">
        <v>102.02177433867</v>
      </c>
      <c r="G6">
        <v>106.98146481915001</v>
      </c>
      <c r="I6" s="6">
        <f t="shared" si="1"/>
        <v>116.68556181872</v>
      </c>
      <c r="J6" s="6">
        <f t="shared" si="2"/>
        <v>12.303459642609994</v>
      </c>
      <c r="K6" s="6">
        <f t="shared" si="3"/>
        <v>101.92141024758801</v>
      </c>
      <c r="L6" s="7">
        <f t="shared" si="0"/>
        <v>8.2839634711043697</v>
      </c>
      <c r="M6" s="7">
        <f t="shared" si="4"/>
        <v>8.4348741315772919</v>
      </c>
      <c r="P6" s="5">
        <f t="shared" si="5"/>
        <v>13.675902364372739</v>
      </c>
    </row>
    <row r="7" spans="1:16" x14ac:dyDescent="0.15">
      <c r="A7" s="5">
        <v>3</v>
      </c>
      <c r="B7" s="5">
        <v>5</v>
      </c>
      <c r="D7">
        <v>114.65154787617</v>
      </c>
      <c r="E7">
        <v>221.67692584592999</v>
      </c>
      <c r="F7">
        <v>102.07522044269</v>
      </c>
      <c r="G7">
        <v>106.9245996041</v>
      </c>
      <c r="I7" s="6">
        <f t="shared" si="1"/>
        <v>114.75232624182999</v>
      </c>
      <c r="J7" s="6">
        <f t="shared" si="2"/>
        <v>12.576327433480003</v>
      </c>
      <c r="K7" s="6">
        <f t="shared" si="3"/>
        <v>99.660733321653993</v>
      </c>
      <c r="L7" s="7">
        <f t="shared" si="0"/>
        <v>7.9244703073126663</v>
      </c>
      <c r="M7" s="7">
        <f t="shared" si="4"/>
        <v>8.1055630998801735</v>
      </c>
      <c r="P7" s="5">
        <f t="shared" si="5"/>
        <v>8.7427915496775164</v>
      </c>
    </row>
    <row r="8" spans="1:16" x14ac:dyDescent="0.15">
      <c r="A8" s="5">
        <v>3.5</v>
      </c>
      <c r="B8" s="5">
        <v>6</v>
      </c>
      <c r="D8">
        <v>113.46022318215</v>
      </c>
      <c r="E8">
        <v>213.96850251980001</v>
      </c>
      <c r="F8">
        <v>102.14612200828</v>
      </c>
      <c r="G8">
        <v>107.08745726111</v>
      </c>
      <c r="I8" s="6">
        <f t="shared" si="1"/>
        <v>106.88104525869001</v>
      </c>
      <c r="J8" s="6">
        <f t="shared" si="2"/>
        <v>11.31410117387</v>
      </c>
      <c r="K8" s="6">
        <f t="shared" si="3"/>
        <v>93.304123850046011</v>
      </c>
      <c r="L8" s="7">
        <f t="shared" si="0"/>
        <v>8.2467111099848189</v>
      </c>
      <c r="M8" s="7">
        <f t="shared" si="4"/>
        <v>8.4579860346469111</v>
      </c>
      <c r="P8" s="5">
        <f t="shared" si="5"/>
        <v>13.164710375146853</v>
      </c>
    </row>
    <row r="9" spans="1:16" x14ac:dyDescent="0.15">
      <c r="A9" s="5">
        <v>4</v>
      </c>
      <c r="B9" s="5">
        <v>7</v>
      </c>
      <c r="D9">
        <v>113.89614830814</v>
      </c>
      <c r="E9">
        <v>218.93628509718999</v>
      </c>
      <c r="F9">
        <v>101.94709375562</v>
      </c>
      <c r="G9">
        <v>106.94169515925999</v>
      </c>
      <c r="I9" s="6">
        <f t="shared" si="1"/>
        <v>111.99458993793</v>
      </c>
      <c r="J9" s="6">
        <f t="shared" si="2"/>
        <v>11.949054552519996</v>
      </c>
      <c r="K9" s="6">
        <f t="shared" si="3"/>
        <v>97.655724474906009</v>
      </c>
      <c r="L9" s="7">
        <f t="shared" si="0"/>
        <v>8.1726737496826392</v>
      </c>
      <c r="M9" s="7">
        <f t="shared" si="4"/>
        <v>8.4141308064393154</v>
      </c>
      <c r="P9" s="5">
        <f t="shared" si="5"/>
        <v>12.148739726509449</v>
      </c>
    </row>
    <row r="10" spans="1:16" x14ac:dyDescent="0.15">
      <c r="A10" s="5">
        <v>4.5</v>
      </c>
      <c r="B10" s="5">
        <v>8</v>
      </c>
      <c r="D10">
        <v>114.14776817855</v>
      </c>
      <c r="E10">
        <v>222.30255579554</v>
      </c>
      <c r="F10">
        <v>101.9201007738</v>
      </c>
      <c r="G10">
        <v>107.03221162497999</v>
      </c>
      <c r="I10" s="6">
        <f t="shared" si="1"/>
        <v>115.27034417056001</v>
      </c>
      <c r="J10" s="6">
        <f t="shared" si="2"/>
        <v>12.227667404749994</v>
      </c>
      <c r="K10" s="6">
        <f t="shared" si="3"/>
        <v>100.59714328486001</v>
      </c>
      <c r="L10" s="7">
        <f t="shared" si="0"/>
        <v>8.2270101038062062</v>
      </c>
      <c r="M10" s="7">
        <f t="shared" si="4"/>
        <v>8.4986492926574684</v>
      </c>
      <c r="P10" s="5">
        <f t="shared" si="5"/>
        <v>12.894365188008877</v>
      </c>
    </row>
    <row r="11" spans="1:16" x14ac:dyDescent="0.15">
      <c r="A11" s="5">
        <v>5</v>
      </c>
      <c r="B11" s="5">
        <v>9</v>
      </c>
      <c r="D11">
        <v>114.05687544996</v>
      </c>
      <c r="E11">
        <v>224.69870410367</v>
      </c>
      <c r="F11">
        <v>101.90426489113</v>
      </c>
      <c r="G11">
        <v>106.93413712435</v>
      </c>
      <c r="I11" s="6">
        <f t="shared" si="1"/>
        <v>117.76456697931999</v>
      </c>
      <c r="J11" s="6">
        <f t="shared" si="2"/>
        <v>12.152610558830006</v>
      </c>
      <c r="K11" s="6">
        <f t="shared" si="3"/>
        <v>103.18143430872399</v>
      </c>
      <c r="L11" s="7">
        <f t="shared" si="0"/>
        <v>8.4904748497641158</v>
      </c>
      <c r="M11" s="7">
        <f t="shared" si="4"/>
        <v>8.7922961707099621</v>
      </c>
      <c r="P11" s="5">
        <f t="shared" si="5"/>
        <v>16.509735154623769</v>
      </c>
    </row>
    <row r="12" spans="1:16" x14ac:dyDescent="0.15">
      <c r="A12" s="5">
        <v>5.5</v>
      </c>
      <c r="B12" s="5">
        <v>10</v>
      </c>
      <c r="D12">
        <v>112.75737940965</v>
      </c>
      <c r="E12">
        <v>213.31893448523999</v>
      </c>
      <c r="F12">
        <v>102.1020334713</v>
      </c>
      <c r="G12">
        <v>107.06280367105001</v>
      </c>
      <c r="I12" s="6">
        <f t="shared" si="1"/>
        <v>106.25613081418999</v>
      </c>
      <c r="J12" s="6">
        <f t="shared" si="2"/>
        <v>10.655345938349996</v>
      </c>
      <c r="K12" s="6">
        <f t="shared" si="3"/>
        <v>93.469715688169998</v>
      </c>
      <c r="L12" s="7">
        <f t="shared" si="0"/>
        <v>8.772095831423</v>
      </c>
      <c r="M12" s="7">
        <f t="shared" si="4"/>
        <v>9.1040992844634303</v>
      </c>
      <c r="P12" s="5">
        <f t="shared" si="5"/>
        <v>20.374252342136941</v>
      </c>
    </row>
    <row r="13" spans="1:16" x14ac:dyDescent="0.15">
      <c r="A13" s="5">
        <v>6</v>
      </c>
      <c r="B13" s="5">
        <v>11</v>
      </c>
      <c r="D13">
        <v>113.81155507558999</v>
      </c>
      <c r="E13">
        <v>218.18988480921999</v>
      </c>
      <c r="F13">
        <v>102.03904984704</v>
      </c>
      <c r="G13">
        <v>106.93575670326</v>
      </c>
      <c r="I13" s="6">
        <f t="shared" si="1"/>
        <v>111.25412810595999</v>
      </c>
      <c r="J13" s="6">
        <f t="shared" si="2"/>
        <v>11.772505228549988</v>
      </c>
      <c r="K13" s="6">
        <f t="shared" si="3"/>
        <v>97.127121831700009</v>
      </c>
      <c r="L13" s="7">
        <f t="shared" si="0"/>
        <v>8.2503358415295516</v>
      </c>
      <c r="M13" s="7">
        <f t="shared" si="4"/>
        <v>8.6125214266645678</v>
      </c>
      <c r="P13" s="5">
        <f t="shared" si="5"/>
        <v>13.214450409686282</v>
      </c>
    </row>
    <row r="14" spans="1:16" x14ac:dyDescent="0.15">
      <c r="A14" s="5">
        <v>6.5</v>
      </c>
      <c r="B14" s="5">
        <v>12</v>
      </c>
      <c r="D14">
        <v>114.03617710583001</v>
      </c>
      <c r="E14">
        <v>219.84017278618001</v>
      </c>
      <c r="F14">
        <v>102.09447543639</v>
      </c>
      <c r="G14">
        <v>107.02771279466999</v>
      </c>
      <c r="I14" s="6">
        <f t="shared" si="1"/>
        <v>112.81245999151001</v>
      </c>
      <c r="J14" s="6">
        <f t="shared" si="2"/>
        <v>11.941701669440008</v>
      </c>
      <c r="K14" s="6">
        <f t="shared" si="3"/>
        <v>98.482417988182007</v>
      </c>
      <c r="L14" s="7">
        <f t="shared" si="0"/>
        <v>8.2469333696560376</v>
      </c>
      <c r="M14" s="7">
        <f t="shared" si="4"/>
        <v>8.6393010868856379</v>
      </c>
      <c r="P14" s="5">
        <f t="shared" si="5"/>
        <v>13.167760312386815</v>
      </c>
    </row>
    <row r="15" spans="1:16" x14ac:dyDescent="0.15">
      <c r="A15" s="5">
        <v>7</v>
      </c>
      <c r="B15" s="5">
        <v>13</v>
      </c>
      <c r="D15">
        <v>114.48542116631</v>
      </c>
      <c r="E15">
        <v>222.24568034557001</v>
      </c>
      <c r="F15">
        <v>102.01673564873001</v>
      </c>
      <c r="G15">
        <v>106.97066762642</v>
      </c>
      <c r="I15" s="6">
        <f t="shared" si="1"/>
        <v>115.27501271915001</v>
      </c>
      <c r="J15" s="6">
        <f t="shared" si="2"/>
        <v>12.468685517579999</v>
      </c>
      <c r="K15" s="6">
        <f t="shared" si="3"/>
        <v>100.31259009805402</v>
      </c>
      <c r="L15" s="7">
        <f t="shared" si="0"/>
        <v>8.0451616135975268</v>
      </c>
      <c r="M15" s="7">
        <f t="shared" si="4"/>
        <v>8.4677114629217112</v>
      </c>
      <c r="P15" s="5">
        <f t="shared" si="5"/>
        <v>10.398966543365336</v>
      </c>
    </row>
    <row r="16" spans="1:16" x14ac:dyDescent="0.15">
      <c r="A16" s="5">
        <v>7.5</v>
      </c>
      <c r="B16" s="5">
        <v>14</v>
      </c>
      <c r="D16">
        <v>114.23542116631</v>
      </c>
      <c r="E16">
        <v>221.35781137508999</v>
      </c>
      <c r="F16">
        <v>101.98020514666</v>
      </c>
      <c r="G16">
        <v>106.88357027172999</v>
      </c>
      <c r="I16" s="6">
        <f t="shared" si="1"/>
        <v>114.47424110336</v>
      </c>
      <c r="J16" s="6">
        <f t="shared" si="2"/>
        <v>12.255216019650007</v>
      </c>
      <c r="K16" s="6">
        <f t="shared" si="3"/>
        <v>99.767981879779995</v>
      </c>
      <c r="L16" s="7">
        <f t="shared" si="0"/>
        <v>8.1408586939481165</v>
      </c>
      <c r="M16" s="7">
        <f t="shared" si="4"/>
        <v>8.5935906753668849</v>
      </c>
      <c r="P16" s="5">
        <f t="shared" si="5"/>
        <v>11.712160644285111</v>
      </c>
    </row>
    <row r="17" spans="1:16" x14ac:dyDescent="0.15">
      <c r="A17" s="5">
        <v>8</v>
      </c>
      <c r="B17" s="5">
        <v>15</v>
      </c>
      <c r="D17">
        <v>113.26601871850001</v>
      </c>
      <c r="E17">
        <v>210.49838012959</v>
      </c>
      <c r="F17">
        <v>102.09411552996001</v>
      </c>
      <c r="G17">
        <v>106.94151520605</v>
      </c>
      <c r="I17" s="6">
        <f t="shared" si="1"/>
        <v>103.55686492354</v>
      </c>
      <c r="J17" s="6">
        <f t="shared" si="2"/>
        <v>11.17190318854</v>
      </c>
      <c r="K17" s="6">
        <f t="shared" si="3"/>
        <v>90.150581097292005</v>
      </c>
      <c r="L17" s="7">
        <f t="shared" si="0"/>
        <v>8.0694022831998176</v>
      </c>
      <c r="M17" s="7">
        <f t="shared" si="4"/>
        <v>8.5523163967131719</v>
      </c>
      <c r="P17" s="5">
        <f t="shared" si="5"/>
        <v>10.731606830900267</v>
      </c>
    </row>
    <row r="18" spans="1:16" x14ac:dyDescent="0.15">
      <c r="A18" s="5">
        <v>8.5</v>
      </c>
      <c r="B18" s="5">
        <v>16</v>
      </c>
      <c r="D18">
        <v>113.19762419007</v>
      </c>
      <c r="E18">
        <v>208.16288696903999</v>
      </c>
      <c r="F18">
        <v>102.12182832464001</v>
      </c>
      <c r="G18">
        <v>107.03131185892001</v>
      </c>
      <c r="I18" s="6">
        <f t="shared" si="1"/>
        <v>101.13157511011998</v>
      </c>
      <c r="J18" s="6">
        <f t="shared" si="2"/>
        <v>11.075795865429996</v>
      </c>
      <c r="K18" s="6">
        <f t="shared" si="3"/>
        <v>87.840620071603993</v>
      </c>
      <c r="L18" s="7">
        <f t="shared" si="0"/>
        <v>7.9308630403503519</v>
      </c>
      <c r="M18" s="7">
        <f t="shared" si="4"/>
        <v>8.4439592859582913</v>
      </c>
      <c r="P18" s="5">
        <f t="shared" si="5"/>
        <v>8.8305152219472323</v>
      </c>
    </row>
    <row r="19" spans="1:16" x14ac:dyDescent="0.15">
      <c r="A19" s="5">
        <v>9</v>
      </c>
      <c r="B19" s="5">
        <v>17</v>
      </c>
      <c r="D19">
        <v>113.2966162707</v>
      </c>
      <c r="E19">
        <v>207.61789056875</v>
      </c>
      <c r="F19">
        <v>102.07504048947</v>
      </c>
      <c r="G19">
        <v>106.94367464459</v>
      </c>
      <c r="I19" s="6">
        <f t="shared" si="1"/>
        <v>100.67421592415999</v>
      </c>
      <c r="J19" s="6">
        <f t="shared" si="2"/>
        <v>11.221575781230001</v>
      </c>
      <c r="K19" s="6">
        <f t="shared" si="3"/>
        <v>87.208324986683991</v>
      </c>
      <c r="L19" s="7">
        <f t="shared" si="0"/>
        <v>7.7714865262109427</v>
      </c>
      <c r="M19" s="7">
        <f t="shared" si="4"/>
        <v>8.3147649039134652</v>
      </c>
      <c r="P19" s="5">
        <f t="shared" si="5"/>
        <v>6.6434861357276773</v>
      </c>
    </row>
    <row r="20" spans="1:16" x14ac:dyDescent="0.15">
      <c r="A20" s="5">
        <v>9.5</v>
      </c>
      <c r="B20" s="5">
        <v>18</v>
      </c>
      <c r="D20">
        <v>113.14722822173999</v>
      </c>
      <c r="E20">
        <v>205.37958963283</v>
      </c>
      <c r="F20">
        <v>102.03077199928001</v>
      </c>
      <c r="G20">
        <v>106.92927838762</v>
      </c>
      <c r="I20" s="6">
        <f t="shared" si="1"/>
        <v>98.450311245210003</v>
      </c>
      <c r="J20" s="6">
        <f t="shared" si="2"/>
        <v>11.116456222459988</v>
      </c>
      <c r="K20" s="6">
        <f t="shared" si="3"/>
        <v>85.110563778258012</v>
      </c>
      <c r="L20" s="7">
        <f t="shared" si="0"/>
        <v>7.6562676157801386</v>
      </c>
      <c r="M20" s="7">
        <f t="shared" si="4"/>
        <v>8.2297281255772461</v>
      </c>
      <c r="P20" s="5">
        <f t="shared" si="5"/>
        <v>5.0624055746716312</v>
      </c>
    </row>
    <row r="21" spans="1:16" x14ac:dyDescent="0.15">
      <c r="A21" s="40">
        <v>10</v>
      </c>
      <c r="B21" s="5">
        <v>19</v>
      </c>
      <c r="D21">
        <v>113.6256299496</v>
      </c>
      <c r="E21">
        <v>210.20590352772001</v>
      </c>
      <c r="F21">
        <v>102.00035990642</v>
      </c>
      <c r="G21">
        <v>107.08115889869001</v>
      </c>
      <c r="I21" s="6">
        <f t="shared" si="1"/>
        <v>103.12474462903</v>
      </c>
      <c r="J21" s="6">
        <f t="shared" si="2"/>
        <v>11.625270043179995</v>
      </c>
      <c r="K21" s="6">
        <f t="shared" si="3"/>
        <v>89.174420577214008</v>
      </c>
      <c r="L21" s="7">
        <f t="shared" si="0"/>
        <v>7.6707397115070446</v>
      </c>
      <c r="M21" s="7">
        <f t="shared" si="4"/>
        <v>8.2743823533987371</v>
      </c>
      <c r="P21" s="5">
        <f t="shared" si="5"/>
        <v>5.2609975344983564</v>
      </c>
    </row>
    <row r="22" spans="1:16" x14ac:dyDescent="0.15">
      <c r="A22" s="5">
        <v>10.5</v>
      </c>
      <c r="B22" s="5">
        <v>20</v>
      </c>
      <c r="D22">
        <v>113.64200863931001</v>
      </c>
      <c r="E22">
        <v>209.04085673146</v>
      </c>
      <c r="F22">
        <v>102.01763541479001</v>
      </c>
      <c r="G22">
        <v>106.91740147562</v>
      </c>
      <c r="I22" s="6">
        <f t="shared" si="1"/>
        <v>102.12345525584</v>
      </c>
      <c r="J22" s="6">
        <f t="shared" si="2"/>
        <v>11.624373224519999</v>
      </c>
      <c r="K22" s="6">
        <f t="shared" si="3"/>
        <v>88.174207386416001</v>
      </c>
      <c r="L22" s="7">
        <f t="shared" si="0"/>
        <v>7.5852870243726143</v>
      </c>
      <c r="M22" s="7">
        <f t="shared" si="4"/>
        <v>8.2191117983588917</v>
      </c>
      <c r="P22" s="5">
        <f t="shared" si="5"/>
        <v>4.0883811470226901</v>
      </c>
    </row>
    <row r="23" spans="1:16" x14ac:dyDescent="0.15">
      <c r="A23" s="5">
        <v>11</v>
      </c>
      <c r="B23" s="5">
        <v>21</v>
      </c>
      <c r="D23">
        <v>113.39344852412</v>
      </c>
      <c r="E23">
        <v>206.14722822173999</v>
      </c>
      <c r="F23">
        <v>102.10581248875</v>
      </c>
      <c r="G23">
        <v>107.02141443225</v>
      </c>
      <c r="I23" s="6">
        <f t="shared" si="1"/>
        <v>99.125813789489996</v>
      </c>
      <c r="J23" s="6">
        <f t="shared" si="2"/>
        <v>11.287636035369999</v>
      </c>
      <c r="K23" s="6">
        <f t="shared" si="3"/>
        <v>85.580650547045991</v>
      </c>
      <c r="L23" s="7">
        <f t="shared" si="0"/>
        <v>7.5818045761643598</v>
      </c>
      <c r="M23" s="7">
        <f t="shared" si="4"/>
        <v>8.2458114822452213</v>
      </c>
      <c r="P23" s="5">
        <f t="shared" si="5"/>
        <v>4.0405935820616206</v>
      </c>
    </row>
    <row r="24" spans="1:16" x14ac:dyDescent="0.15">
      <c r="A24" s="5">
        <v>11.5</v>
      </c>
      <c r="B24" s="5">
        <v>22</v>
      </c>
      <c r="D24">
        <v>113.42872570194</v>
      </c>
      <c r="E24">
        <v>207.74298056155999</v>
      </c>
      <c r="F24">
        <v>102.05992441965</v>
      </c>
      <c r="G24">
        <v>107.07863955372</v>
      </c>
      <c r="I24" s="6">
        <f t="shared" si="1"/>
        <v>100.66434100783999</v>
      </c>
      <c r="J24" s="6">
        <f t="shared" si="2"/>
        <v>11.368801282289994</v>
      </c>
      <c r="K24" s="6">
        <f t="shared" si="3"/>
        <v>87.021779469091996</v>
      </c>
      <c r="L24" s="7">
        <f t="shared" si="0"/>
        <v>7.654437553117595</v>
      </c>
      <c r="M24" s="7">
        <f t="shared" si="4"/>
        <v>8.3486265912930406</v>
      </c>
      <c r="P24" s="5">
        <f t="shared" si="5"/>
        <v>5.0372927135063641</v>
      </c>
    </row>
    <row r="25" spans="1:16" x14ac:dyDescent="0.15">
      <c r="A25" s="5">
        <v>12</v>
      </c>
      <c r="B25" s="5">
        <v>23</v>
      </c>
      <c r="D25">
        <v>113.50863930886</v>
      </c>
      <c r="E25">
        <v>206.45338372929999</v>
      </c>
      <c r="F25">
        <v>102.14378261652</v>
      </c>
      <c r="G25">
        <v>106.96706856217</v>
      </c>
      <c r="I25" s="6">
        <f t="shared" si="1"/>
        <v>99.486315167129987</v>
      </c>
      <c r="J25" s="6">
        <f t="shared" si="2"/>
        <v>11.364856692339998</v>
      </c>
      <c r="K25" s="6">
        <f t="shared" si="3"/>
        <v>85.848487136321992</v>
      </c>
      <c r="L25" s="7">
        <f t="shared" si="0"/>
        <v>7.5538556675496435</v>
      </c>
      <c r="M25" s="7">
        <f t="shared" si="4"/>
        <v>8.2782268378196751</v>
      </c>
      <c r="P25" s="5">
        <f t="shared" si="5"/>
        <v>3.6570673366889204</v>
      </c>
    </row>
    <row r="26" spans="1:16" x14ac:dyDescent="0.15">
      <c r="A26" s="5">
        <v>12.5</v>
      </c>
      <c r="B26" s="5">
        <v>24</v>
      </c>
      <c r="D26">
        <v>113.60565154788</v>
      </c>
      <c r="E26">
        <v>206.51205903528</v>
      </c>
      <c r="F26">
        <v>102.16177793774</v>
      </c>
      <c r="G26">
        <v>106.86935396797</v>
      </c>
      <c r="I26" s="6">
        <f t="shared" si="1"/>
        <v>99.642705067310004</v>
      </c>
      <c r="J26" s="6">
        <f t="shared" si="2"/>
        <v>11.443873610140002</v>
      </c>
      <c r="K26" s="6">
        <f t="shared" si="3"/>
        <v>85.910056735142007</v>
      </c>
      <c r="L26" s="7">
        <f t="shared" si="0"/>
        <v>7.5070784300711093</v>
      </c>
      <c r="M26" s="7">
        <f t="shared" si="4"/>
        <v>8.261631732435724</v>
      </c>
      <c r="P26" s="5">
        <f t="shared" si="5"/>
        <v>3.0151711357902893</v>
      </c>
    </row>
    <row r="27" spans="1:16" x14ac:dyDescent="0.15">
      <c r="A27" s="5">
        <v>13</v>
      </c>
      <c r="B27" s="5">
        <v>25</v>
      </c>
      <c r="D27">
        <v>113.15190784737</v>
      </c>
      <c r="E27">
        <v>202.90946724262</v>
      </c>
      <c r="F27">
        <v>102.08025913263</v>
      </c>
      <c r="G27">
        <v>107.10329314377999</v>
      </c>
      <c r="I27" s="6">
        <f t="shared" si="1"/>
        <v>95.806174098840003</v>
      </c>
      <c r="J27" s="6">
        <f t="shared" si="2"/>
        <v>11.071648714739993</v>
      </c>
      <c r="K27" s="6">
        <f t="shared" si="3"/>
        <v>82.520195641152014</v>
      </c>
      <c r="L27" s="7">
        <f t="shared" si="0"/>
        <v>7.4532888251133356</v>
      </c>
      <c r="M27" s="7">
        <f t="shared" si="4"/>
        <v>8.2380242595725353</v>
      </c>
      <c r="P27" s="5">
        <f t="shared" si="5"/>
        <v>2.2770483878174632</v>
      </c>
    </row>
    <row r="28" spans="1:16" x14ac:dyDescent="0.15">
      <c r="A28" s="5">
        <v>13.5</v>
      </c>
      <c r="B28" s="5">
        <v>26</v>
      </c>
      <c r="D28">
        <v>113.00539956804</v>
      </c>
      <c r="E28">
        <v>204.09431245499999</v>
      </c>
      <c r="F28">
        <v>102.04948713335</v>
      </c>
      <c r="G28">
        <v>107.03994961310001</v>
      </c>
      <c r="I28" s="6">
        <f t="shared" si="1"/>
        <v>97.054362841899987</v>
      </c>
      <c r="J28" s="6">
        <f t="shared" si="2"/>
        <v>10.955912434690006</v>
      </c>
      <c r="K28" s="6">
        <f t="shared" si="3"/>
        <v>83.907267920271977</v>
      </c>
      <c r="L28" s="7">
        <f t="shared" si="0"/>
        <v>7.6586289293983487</v>
      </c>
      <c r="M28" s="7">
        <f t="shared" si="4"/>
        <v>8.4735464959521334</v>
      </c>
      <c r="P28" s="5">
        <f t="shared" si="5"/>
        <v>5.0948084766462252</v>
      </c>
    </row>
    <row r="29" spans="1:16" x14ac:dyDescent="0.15">
      <c r="A29" s="5">
        <v>14</v>
      </c>
      <c r="B29" s="5">
        <v>27</v>
      </c>
      <c r="D29">
        <v>113.09629229662001</v>
      </c>
      <c r="E29">
        <v>203.36609071274</v>
      </c>
      <c r="F29">
        <v>102.133165377</v>
      </c>
      <c r="G29">
        <v>107.0651430628</v>
      </c>
      <c r="I29" s="6">
        <f t="shared" si="1"/>
        <v>96.300947649939999</v>
      </c>
      <c r="J29" s="6">
        <f t="shared" si="2"/>
        <v>10.963126919620009</v>
      </c>
      <c r="K29" s="6">
        <f t="shared" si="3"/>
        <v>83.145195346395994</v>
      </c>
      <c r="L29" s="7">
        <f t="shared" si="0"/>
        <v>7.5840766923528307</v>
      </c>
      <c r="M29" s="7">
        <f t="shared" si="4"/>
        <v>8.4291763910011994</v>
      </c>
      <c r="P29" s="5">
        <f t="shared" si="5"/>
        <v>4.0717724807738209</v>
      </c>
    </row>
    <row r="30" spans="1:16" x14ac:dyDescent="0.15">
      <c r="A30" s="5">
        <v>14.5</v>
      </c>
      <c r="B30" s="5">
        <v>28</v>
      </c>
      <c r="D30">
        <v>113.01889848812</v>
      </c>
      <c r="E30">
        <v>202.24262059034999</v>
      </c>
      <c r="F30">
        <v>102.03437106352</v>
      </c>
      <c r="G30">
        <v>106.87061364045</v>
      </c>
      <c r="I30" s="6">
        <f t="shared" si="1"/>
        <v>95.372006949899983</v>
      </c>
      <c r="J30" s="6">
        <f t="shared" si="2"/>
        <v>10.984527424600003</v>
      </c>
      <c r="K30" s="6">
        <f t="shared" si="3"/>
        <v>82.190574040379985</v>
      </c>
      <c r="L30" s="7">
        <f t="shared" si="0"/>
        <v>7.4823950875039964</v>
      </c>
      <c r="M30" s="7">
        <f t="shared" si="4"/>
        <v>8.3576769182469501</v>
      </c>
      <c r="P30" s="5">
        <f t="shared" si="5"/>
        <v>2.6764563105169921</v>
      </c>
    </row>
    <row r="31" spans="1:16" x14ac:dyDescent="0.15">
      <c r="A31" s="5">
        <v>15</v>
      </c>
      <c r="B31" s="5">
        <v>29</v>
      </c>
      <c r="D31">
        <v>113.02033837293</v>
      </c>
      <c r="E31">
        <v>201.51061915047001</v>
      </c>
      <c r="F31">
        <v>102.07684002159</v>
      </c>
      <c r="G31">
        <v>106.8801511607</v>
      </c>
      <c r="I31" s="6">
        <f t="shared" si="1"/>
        <v>94.630467989770011</v>
      </c>
      <c r="J31" s="6">
        <f t="shared" si="2"/>
        <v>10.943498351339997</v>
      </c>
      <c r="K31" s="6">
        <f t="shared" si="3"/>
        <v>81.49826996816202</v>
      </c>
      <c r="L31" s="7">
        <f t="shared" si="0"/>
        <v>7.4471862060620504</v>
      </c>
      <c r="M31" s="7">
        <f t="shared" si="4"/>
        <v>8.3526501688995882</v>
      </c>
      <c r="P31" s="5">
        <f t="shared" si="5"/>
        <v>2.193305777186616</v>
      </c>
    </row>
    <row r="32" spans="1:16" x14ac:dyDescent="0.15">
      <c r="A32" s="5">
        <v>15.5</v>
      </c>
      <c r="B32" s="5">
        <v>30</v>
      </c>
      <c r="D32">
        <v>113.08621310295</v>
      </c>
      <c r="E32">
        <v>200.35043196544001</v>
      </c>
      <c r="F32">
        <v>102.08385819687</v>
      </c>
      <c r="G32">
        <v>106.86791434227</v>
      </c>
      <c r="I32" s="6">
        <f t="shared" si="1"/>
        <v>93.482517623170011</v>
      </c>
      <c r="J32" s="6">
        <f t="shared" si="2"/>
        <v>11.002354906080001</v>
      </c>
      <c r="K32" s="6">
        <f t="shared" si="3"/>
        <v>80.27969173587401</v>
      </c>
      <c r="L32" s="7">
        <f t="shared" si="0"/>
        <v>7.2965917225148527</v>
      </c>
      <c r="M32" s="7">
        <f t="shared" si="4"/>
        <v>8.2322378174469755</v>
      </c>
      <c r="P32" s="5">
        <f t="shared" si="5"/>
        <v>0.12678727212104682</v>
      </c>
    </row>
    <row r="33" spans="1:16" x14ac:dyDescent="0.15">
      <c r="A33" s="5">
        <v>16</v>
      </c>
      <c r="B33" s="5">
        <v>31</v>
      </c>
      <c r="D33">
        <v>112.72930165587</v>
      </c>
      <c r="E33">
        <v>200.72768178545999</v>
      </c>
      <c r="F33">
        <v>102.07576030232001</v>
      </c>
      <c r="G33">
        <v>106.8195069282</v>
      </c>
      <c r="I33" s="6">
        <f t="shared" si="1"/>
        <v>93.908174857259993</v>
      </c>
      <c r="J33" s="6">
        <f t="shared" si="2"/>
        <v>10.653541353549997</v>
      </c>
      <c r="K33" s="6">
        <f t="shared" si="3"/>
        <v>81.123925232999994</v>
      </c>
      <c r="L33" s="7">
        <f t="shared" si="0"/>
        <v>7.6147379111611277</v>
      </c>
      <c r="M33" s="7">
        <f t="shared" si="4"/>
        <v>8.5805661381878355</v>
      </c>
      <c r="P33" s="5">
        <f t="shared" si="5"/>
        <v>4.4925181453077556</v>
      </c>
    </row>
    <row r="34" spans="1:16" x14ac:dyDescent="0.15">
      <c r="A34" s="5">
        <v>16.5</v>
      </c>
      <c r="B34" s="5">
        <v>32</v>
      </c>
      <c r="D34">
        <v>112.73362131029999</v>
      </c>
      <c r="E34">
        <v>199.75359971201999</v>
      </c>
      <c r="F34">
        <v>102.06622278208</v>
      </c>
      <c r="G34">
        <v>106.94277487853</v>
      </c>
      <c r="I34" s="6">
        <f t="shared" si="1"/>
        <v>92.810824833489988</v>
      </c>
      <c r="J34" s="6">
        <f t="shared" si="2"/>
        <v>10.667398528219991</v>
      </c>
      <c r="K34" s="6">
        <f t="shared" si="3"/>
        <v>80.009946599626005</v>
      </c>
      <c r="L34" s="7">
        <f t="shared" si="0"/>
        <v>7.500417874889016</v>
      </c>
      <c r="M34" s="7">
        <f t="shared" si="4"/>
        <v>8.4964282340103079</v>
      </c>
      <c r="P34" s="5">
        <f t="shared" si="5"/>
        <v>2.9237722995673652</v>
      </c>
    </row>
    <row r="35" spans="1:16" x14ac:dyDescent="0.15">
      <c r="A35" s="5">
        <v>17</v>
      </c>
      <c r="B35" s="5">
        <v>33</v>
      </c>
      <c r="D35">
        <v>112.77807775378</v>
      </c>
      <c r="E35">
        <v>201.40028797695999</v>
      </c>
      <c r="F35">
        <v>101.96202987223</v>
      </c>
      <c r="G35">
        <v>107.08295843081</v>
      </c>
      <c r="I35" s="6">
        <f t="shared" si="1"/>
        <v>94.317329546149992</v>
      </c>
      <c r="J35" s="6">
        <f t="shared" si="2"/>
        <v>10.816047881549991</v>
      </c>
      <c r="K35" s="6">
        <f t="shared" si="3"/>
        <v>81.338072088290005</v>
      </c>
      <c r="L35" s="7">
        <f t="shared" si="0"/>
        <v>7.5201286994149168</v>
      </c>
      <c r="M35" s="7">
        <f t="shared" si="4"/>
        <v>8.5463211906307937</v>
      </c>
      <c r="P35" s="5">
        <f t="shared" si="5"/>
        <v>3.1942522180439816</v>
      </c>
    </row>
    <row r="36" spans="1:16" x14ac:dyDescent="0.15">
      <c r="A36" s="5">
        <v>17.5</v>
      </c>
      <c r="B36" s="5">
        <v>34</v>
      </c>
      <c r="D36">
        <v>113.00611951044</v>
      </c>
      <c r="E36">
        <v>203.30993520518001</v>
      </c>
      <c r="F36">
        <v>101.99280187151</v>
      </c>
      <c r="G36">
        <v>106.7943134785</v>
      </c>
      <c r="I36" s="6">
        <f t="shared" si="1"/>
        <v>96.51562172668001</v>
      </c>
      <c r="J36" s="6">
        <f t="shared" si="2"/>
        <v>11.013317638930005</v>
      </c>
      <c r="K36" s="6">
        <f t="shared" si="3"/>
        <v>83.299640559964004</v>
      </c>
      <c r="L36" s="7">
        <f t="shared" si="0"/>
        <v>7.5635374635446322</v>
      </c>
      <c r="M36" s="7">
        <f t="shared" si="4"/>
        <v>8.6199120868550949</v>
      </c>
      <c r="P36" s="5">
        <f t="shared" si="5"/>
        <v>3.7899248631709126</v>
      </c>
    </row>
    <row r="37" spans="1:16" x14ac:dyDescent="0.15">
      <c r="A37" s="5">
        <v>18</v>
      </c>
      <c r="B37" s="5">
        <v>35</v>
      </c>
      <c r="D37">
        <v>112.81137508998999</v>
      </c>
      <c r="E37">
        <v>201.65064794816001</v>
      </c>
      <c r="F37">
        <v>101.94043548677</v>
      </c>
      <c r="G37">
        <v>106.95339211805</v>
      </c>
      <c r="I37" s="6">
        <f t="shared" si="1"/>
        <v>94.697255830110009</v>
      </c>
      <c r="J37" s="6">
        <f t="shared" si="2"/>
        <v>10.870939603219995</v>
      </c>
      <c r="K37" s="6">
        <f t="shared" si="3"/>
        <v>81.652128306246013</v>
      </c>
      <c r="L37" s="7">
        <f t="shared" si="0"/>
        <v>7.511046081247704</v>
      </c>
      <c r="M37" s="7">
        <f t="shared" si="4"/>
        <v>8.5976028366527508</v>
      </c>
      <c r="P37" s="5">
        <f t="shared" si="5"/>
        <v>3.0696168524257756</v>
      </c>
    </row>
    <row r="38" spans="1:16" x14ac:dyDescent="0.15">
      <c r="A38" s="5">
        <v>18.5</v>
      </c>
      <c r="B38" s="5">
        <v>36</v>
      </c>
      <c r="D38">
        <v>112.81371490281001</v>
      </c>
      <c r="E38">
        <v>200.55993520518001</v>
      </c>
      <c r="F38">
        <v>101.9526723052</v>
      </c>
      <c r="G38">
        <v>106.84829944214999</v>
      </c>
      <c r="I38" s="6">
        <f t="shared" si="1"/>
        <v>93.711635763030017</v>
      </c>
      <c r="J38" s="6">
        <f t="shared" si="2"/>
        <v>10.861042597610009</v>
      </c>
      <c r="K38" s="6">
        <f t="shared" si="3"/>
        <v>80.678384645898007</v>
      </c>
      <c r="L38" s="7">
        <f t="shared" si="0"/>
        <v>7.4282357260666139</v>
      </c>
      <c r="M38" s="7">
        <f t="shared" si="4"/>
        <v>8.5449746135662448</v>
      </c>
      <c r="P38" s="5">
        <f t="shared" si="5"/>
        <v>1.9332596143524319</v>
      </c>
    </row>
    <row r="39" spans="1:16" x14ac:dyDescent="0.15">
      <c r="A39" s="5">
        <v>19</v>
      </c>
      <c r="B39" s="5">
        <v>37</v>
      </c>
      <c r="D39">
        <v>112.8286537077</v>
      </c>
      <c r="E39">
        <v>200.67944564435001</v>
      </c>
      <c r="F39">
        <v>102.05920460679999</v>
      </c>
      <c r="G39">
        <v>106.90246535900999</v>
      </c>
      <c r="I39" s="6">
        <f t="shared" si="1"/>
        <v>93.776980285340017</v>
      </c>
      <c r="J39" s="6">
        <f t="shared" si="2"/>
        <v>10.769449100900005</v>
      </c>
      <c r="K39" s="6">
        <f t="shared" si="3"/>
        <v>80.853641364260014</v>
      </c>
      <c r="L39" s="7">
        <f t="shared" si="0"/>
        <v>7.507685918447125</v>
      </c>
      <c r="M39" s="7">
        <f t="shared" si="4"/>
        <v>8.65460693804134</v>
      </c>
      <c r="P39" s="5">
        <f t="shared" si="5"/>
        <v>3.0235073373634043</v>
      </c>
    </row>
    <row r="40" spans="1:16" x14ac:dyDescent="0.15">
      <c r="A40" s="5">
        <v>19.5</v>
      </c>
      <c r="B40" s="5">
        <v>38</v>
      </c>
      <c r="D40">
        <v>112.49190064795</v>
      </c>
      <c r="E40">
        <v>196.48974082072999</v>
      </c>
      <c r="F40">
        <v>102.03041209286</v>
      </c>
      <c r="G40">
        <v>106.8949073241</v>
      </c>
      <c r="I40" s="6">
        <f t="shared" si="1"/>
        <v>89.594833496629988</v>
      </c>
      <c r="J40" s="6">
        <f t="shared" si="2"/>
        <v>10.46148855509</v>
      </c>
      <c r="K40" s="6">
        <f t="shared" si="3"/>
        <v>77.041047230521983</v>
      </c>
      <c r="L40" s="7">
        <f t="shared" si="0"/>
        <v>7.3642528809189338</v>
      </c>
      <c r="M40" s="7">
        <f t="shared" si="4"/>
        <v>8.5413560326077338</v>
      </c>
      <c r="P40" s="5">
        <f t="shared" si="5"/>
        <v>1.0552610954824757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112.31155507558999</v>
      </c>
      <c r="E41" s="41">
        <v>195.23722102232</v>
      </c>
      <c r="F41" s="41">
        <v>102.09645492172</v>
      </c>
      <c r="G41" s="41">
        <v>106.87619219003</v>
      </c>
      <c r="I41" s="58">
        <f t="shared" si="1"/>
        <v>88.361028832290003</v>
      </c>
      <c r="J41" s="58">
        <f t="shared" si="2"/>
        <v>10.215100153869997</v>
      </c>
      <c r="K41" s="58">
        <f t="shared" si="3"/>
        <v>76.102908647646004</v>
      </c>
      <c r="L41" s="59">
        <f t="shared" si="0"/>
        <v>7.4500403815242446</v>
      </c>
      <c r="M41" s="59">
        <f t="shared" si="4"/>
        <v>8.6573256653076296</v>
      </c>
      <c r="P41" s="57">
        <f t="shared" si="5"/>
        <v>2.2324719290296211</v>
      </c>
    </row>
    <row r="42" spans="1:16" x14ac:dyDescent="0.15">
      <c r="A42" s="5">
        <v>20.5</v>
      </c>
      <c r="B42" s="5">
        <v>40</v>
      </c>
      <c r="D42">
        <v>111.97624190065</v>
      </c>
      <c r="E42">
        <v>192.65136789056999</v>
      </c>
      <c r="F42">
        <v>102.06028432607999</v>
      </c>
      <c r="G42">
        <v>106.8268850099</v>
      </c>
      <c r="I42" s="6">
        <f t="shared" si="1"/>
        <v>85.82448288066999</v>
      </c>
      <c r="J42" s="6">
        <f t="shared" si="2"/>
        <v>9.915957574570001</v>
      </c>
      <c r="K42" s="6">
        <f t="shared" si="3"/>
        <v>73.925333791185992</v>
      </c>
      <c r="L42" s="7">
        <f t="shared" si="0"/>
        <v>7.4551885922516883</v>
      </c>
      <c r="M42" s="7">
        <f t="shared" si="4"/>
        <v>8.6926560081296582</v>
      </c>
      <c r="P42" s="5">
        <f t="shared" si="5"/>
        <v>2.3031177620352175</v>
      </c>
    </row>
    <row r="43" spans="1:16" x14ac:dyDescent="0.15">
      <c r="A43" s="5">
        <v>21</v>
      </c>
      <c r="B43" s="5">
        <v>41</v>
      </c>
      <c r="D43">
        <v>112.02429805616001</v>
      </c>
      <c r="E43">
        <v>194.16342692584999</v>
      </c>
      <c r="F43">
        <v>102.00359906424001</v>
      </c>
      <c r="G43">
        <v>106.84506028433</v>
      </c>
      <c r="I43" s="6">
        <f t="shared" si="1"/>
        <v>87.318366641519987</v>
      </c>
      <c r="J43" s="6">
        <f t="shared" si="2"/>
        <v>10.02069899192</v>
      </c>
      <c r="K43" s="6">
        <f t="shared" si="3"/>
        <v>75.293527851215984</v>
      </c>
      <c r="L43" s="7">
        <f t="shared" si="0"/>
        <v>7.513799976621141</v>
      </c>
      <c r="M43" s="7">
        <f t="shared" si="4"/>
        <v>8.781449524593695</v>
      </c>
      <c r="P43" s="5">
        <f t="shared" si="5"/>
        <v>3.1074069202700487</v>
      </c>
    </row>
    <row r="44" spans="1:16" x14ac:dyDescent="0.15">
      <c r="A44" s="5">
        <v>21.5</v>
      </c>
      <c r="B44" s="5">
        <v>42</v>
      </c>
      <c r="D44">
        <v>112.14434845212</v>
      </c>
      <c r="E44">
        <v>195.99442044636001</v>
      </c>
      <c r="F44">
        <v>101.99298182472999</v>
      </c>
      <c r="G44">
        <v>106.96472917042</v>
      </c>
      <c r="I44" s="6">
        <f t="shared" si="1"/>
        <v>89.02969127594001</v>
      </c>
      <c r="J44" s="6">
        <f t="shared" si="2"/>
        <v>10.151366627390004</v>
      </c>
      <c r="K44" s="6">
        <f t="shared" si="3"/>
        <v>76.848051323071999</v>
      </c>
      <c r="L44" s="7">
        <f t="shared" si="0"/>
        <v>7.5702173060840607</v>
      </c>
      <c r="M44" s="7">
        <f t="shared" si="4"/>
        <v>8.8680489861511997</v>
      </c>
      <c r="P44" s="5">
        <f t="shared" si="5"/>
        <v>3.8815883683239885</v>
      </c>
    </row>
    <row r="45" spans="1:16" x14ac:dyDescent="0.15">
      <c r="A45" s="5">
        <v>22</v>
      </c>
      <c r="B45" s="5">
        <v>43</v>
      </c>
      <c r="D45">
        <v>112.97210223182</v>
      </c>
      <c r="E45">
        <v>198.95932325414</v>
      </c>
      <c r="F45">
        <v>102.14378261652</v>
      </c>
      <c r="G45">
        <v>106.86845420191</v>
      </c>
      <c r="I45" s="6">
        <f t="shared" si="1"/>
        <v>92.090869052230005</v>
      </c>
      <c r="J45" s="6">
        <f t="shared" si="2"/>
        <v>10.828319615300003</v>
      </c>
      <c r="K45" s="6">
        <f t="shared" si="3"/>
        <v>79.096885513870006</v>
      </c>
      <c r="L45" s="7">
        <f t="shared" si="0"/>
        <v>7.304631588645492</v>
      </c>
      <c r="M45" s="7">
        <f t="shared" si="4"/>
        <v>8.6326454008072151</v>
      </c>
      <c r="P45" s="5">
        <f t="shared" si="5"/>
        <v>0.2371135719022002</v>
      </c>
    </row>
    <row r="46" spans="1:16" x14ac:dyDescent="0.15">
      <c r="A46" s="5">
        <v>22.5</v>
      </c>
      <c r="B46" s="5">
        <v>44</v>
      </c>
      <c r="D46">
        <v>112.90928725702</v>
      </c>
      <c r="E46">
        <v>201.81083513319001</v>
      </c>
      <c r="F46">
        <v>102.03743026813</v>
      </c>
      <c r="G46">
        <v>106.96580888969</v>
      </c>
      <c r="I46" s="6">
        <f t="shared" si="1"/>
        <v>94.845026243500016</v>
      </c>
      <c r="J46" s="6">
        <f t="shared" si="2"/>
        <v>10.871856988890002</v>
      </c>
      <c r="K46" s="6">
        <f t="shared" si="3"/>
        <v>81.79879785683201</v>
      </c>
      <c r="L46" s="7">
        <f t="shared" si="0"/>
        <v>7.5239030407061609</v>
      </c>
      <c r="M46" s="7">
        <f t="shared" si="4"/>
        <v>8.8820989849624681</v>
      </c>
      <c r="P46" s="5">
        <f t="shared" si="5"/>
        <v>3.2460452581279795</v>
      </c>
    </row>
    <row r="47" spans="1:16" x14ac:dyDescent="0.15">
      <c r="A47" s="5">
        <v>23</v>
      </c>
      <c r="B47" s="5">
        <v>45</v>
      </c>
      <c r="D47">
        <v>112.63120950324</v>
      </c>
      <c r="E47">
        <v>199.63174946004</v>
      </c>
      <c r="F47">
        <v>102.01349649091</v>
      </c>
      <c r="G47">
        <v>107.05344610401001</v>
      </c>
      <c r="I47" s="6">
        <f t="shared" si="1"/>
        <v>92.578303356029991</v>
      </c>
      <c r="J47" s="6">
        <f t="shared" si="2"/>
        <v>10.61771301233</v>
      </c>
      <c r="K47" s="6">
        <f t="shared" si="3"/>
        <v>79.837047741233988</v>
      </c>
      <c r="L47" s="7">
        <f t="shared" si="0"/>
        <v>7.5192320275111841</v>
      </c>
      <c r="M47" s="7">
        <f t="shared" si="4"/>
        <v>8.9076101038620763</v>
      </c>
      <c r="P47" s="5">
        <f t="shared" si="5"/>
        <v>3.1819477229629571</v>
      </c>
    </row>
    <row r="48" spans="1:16" x14ac:dyDescent="0.15">
      <c r="A48" s="5">
        <v>23.5</v>
      </c>
      <c r="B48" s="5">
        <v>46</v>
      </c>
      <c r="D48">
        <v>112.78977681786</v>
      </c>
      <c r="E48">
        <v>199.98128149748001</v>
      </c>
      <c r="F48">
        <v>102.05884470038001</v>
      </c>
      <c r="G48">
        <v>106.93017815368</v>
      </c>
      <c r="I48" s="6">
        <f t="shared" si="1"/>
        <v>93.051103343800008</v>
      </c>
      <c r="J48" s="6">
        <f t="shared" si="2"/>
        <v>10.730932117479995</v>
      </c>
      <c r="K48" s="6">
        <f t="shared" si="3"/>
        <v>80.173984802824009</v>
      </c>
      <c r="L48" s="7">
        <f t="shared" si="0"/>
        <v>7.4712973602941508</v>
      </c>
      <c r="M48" s="7">
        <f t="shared" si="4"/>
        <v>8.8898575687396288</v>
      </c>
      <c r="P48" s="5">
        <f t="shared" si="5"/>
        <v>2.5241688023485538</v>
      </c>
    </row>
    <row r="49" spans="1:25" x14ac:dyDescent="0.15">
      <c r="A49" s="5">
        <v>24</v>
      </c>
      <c r="B49" s="5">
        <v>47</v>
      </c>
      <c r="D49">
        <v>113.2503599712</v>
      </c>
      <c r="E49">
        <v>203.52699784017</v>
      </c>
      <c r="F49">
        <v>102.15997840562</v>
      </c>
      <c r="G49">
        <v>106.92639913623</v>
      </c>
      <c r="I49" s="6">
        <f t="shared" si="1"/>
        <v>96.600598703939994</v>
      </c>
      <c r="J49" s="6">
        <f t="shared" si="2"/>
        <v>11.090381565580003</v>
      </c>
      <c r="K49" s="6">
        <f t="shared" si="3"/>
        <v>83.29214082524399</v>
      </c>
      <c r="L49" s="7">
        <f t="shared" si="0"/>
        <v>7.5103043418946598</v>
      </c>
      <c r="M49" s="7">
        <f t="shared" si="4"/>
        <v>8.959046682434721</v>
      </c>
      <c r="P49" s="5">
        <f t="shared" si="5"/>
        <v>3.0594384045643648</v>
      </c>
    </row>
    <row r="50" spans="1:25" x14ac:dyDescent="0.15">
      <c r="A50" s="5">
        <v>24.5</v>
      </c>
      <c r="B50" s="5">
        <v>48</v>
      </c>
      <c r="D50">
        <v>113.781137509</v>
      </c>
      <c r="E50">
        <v>207.15550755940001</v>
      </c>
      <c r="F50">
        <v>102.06424329674</v>
      </c>
      <c r="G50">
        <v>106.67266510707</v>
      </c>
      <c r="I50" s="6">
        <f t="shared" si="1"/>
        <v>100.48284245233</v>
      </c>
      <c r="J50" s="6">
        <f t="shared" si="2"/>
        <v>11.716894212260001</v>
      </c>
      <c r="K50" s="6">
        <f t="shared" si="3"/>
        <v>86.422569397618005</v>
      </c>
      <c r="L50" s="7">
        <f t="shared" si="0"/>
        <v>7.3758939725844357</v>
      </c>
      <c r="M50" s="7">
        <f t="shared" si="4"/>
        <v>8.8548184452190828</v>
      </c>
      <c r="P50" s="5">
        <f t="shared" si="5"/>
        <v>1.215004870813958</v>
      </c>
    </row>
    <row r="51" spans="1:25" x14ac:dyDescent="0.15">
      <c r="A51" s="5">
        <v>25</v>
      </c>
      <c r="B51" s="5">
        <v>49</v>
      </c>
      <c r="D51">
        <v>113.86915046796</v>
      </c>
      <c r="E51">
        <v>206.69834413247</v>
      </c>
      <c r="F51">
        <v>102.07504048947</v>
      </c>
      <c r="G51">
        <v>106.7928738528</v>
      </c>
      <c r="I51" s="6">
        <f t="shared" si="1"/>
        <v>99.905470279669998</v>
      </c>
      <c r="J51" s="6">
        <f t="shared" si="2"/>
        <v>11.794109978489999</v>
      </c>
      <c r="K51" s="6">
        <f t="shared" si="3"/>
        <v>85.752538305482005</v>
      </c>
      <c r="L51" s="7">
        <f t="shared" si="0"/>
        <v>7.2707935114965672</v>
      </c>
      <c r="M51" s="7">
        <f t="shared" si="4"/>
        <v>8.7799001162257984</v>
      </c>
      <c r="P51" s="5">
        <f t="shared" si="5"/>
        <v>-0.22722622964287945</v>
      </c>
    </row>
    <row r="52" spans="1:25" x14ac:dyDescent="0.15">
      <c r="A52" s="5">
        <v>25.5</v>
      </c>
      <c r="B52" s="5">
        <v>50</v>
      </c>
      <c r="D52">
        <v>113.92980561554999</v>
      </c>
      <c r="E52">
        <v>207.0781137509</v>
      </c>
      <c r="F52">
        <v>102.16933597265</v>
      </c>
      <c r="G52">
        <v>106.86899406153999</v>
      </c>
      <c r="I52" s="6">
        <f t="shared" si="1"/>
        <v>100.20911968936001</v>
      </c>
      <c r="J52" s="6">
        <f t="shared" si="2"/>
        <v>11.760469642899992</v>
      </c>
      <c r="K52" s="6">
        <f t="shared" si="3"/>
        <v>86.096556117880013</v>
      </c>
      <c r="L52" s="7">
        <f t="shared" si="0"/>
        <v>7.3208433618854718</v>
      </c>
      <c r="M52" s="7">
        <f t="shared" si="4"/>
        <v>8.860132098709288</v>
      </c>
      <c r="P52" s="5">
        <f t="shared" si="5"/>
        <v>0.459578091260542</v>
      </c>
    </row>
    <row r="53" spans="1:25" x14ac:dyDescent="0.15">
      <c r="A53" s="5">
        <v>26</v>
      </c>
      <c r="B53" s="5">
        <v>51</v>
      </c>
      <c r="D53">
        <v>113.96418286537001</v>
      </c>
      <c r="E53">
        <v>205.75089992801</v>
      </c>
      <c r="F53">
        <v>102.01259672485</v>
      </c>
      <c r="G53">
        <v>107.06316357746999</v>
      </c>
      <c r="I53" s="6">
        <f t="shared" si="1"/>
        <v>98.687736350540007</v>
      </c>
      <c r="J53" s="6">
        <f t="shared" si="2"/>
        <v>11.951586140520007</v>
      </c>
      <c r="K53" s="6">
        <f t="shared" si="3"/>
        <v>84.345832981916004</v>
      </c>
      <c r="L53" s="7">
        <f t="shared" si="0"/>
        <v>7.0572919769999807</v>
      </c>
      <c r="M53" s="7">
        <f t="shared" si="4"/>
        <v>8.6267628459183818</v>
      </c>
      <c r="P53" s="5">
        <f t="shared" si="5"/>
        <v>-3.1569807698137562</v>
      </c>
      <c r="S53" s="8"/>
      <c r="U53" s="13"/>
    </row>
    <row r="54" spans="1:25" x14ac:dyDescent="0.15">
      <c r="A54" s="5">
        <v>26.5</v>
      </c>
      <c r="B54" s="5">
        <v>52</v>
      </c>
      <c r="D54">
        <v>113.77357811375001</v>
      </c>
      <c r="E54">
        <v>204.63930885529001</v>
      </c>
      <c r="F54">
        <v>101.91200287925</v>
      </c>
      <c r="G54">
        <v>106.80619039050001</v>
      </c>
      <c r="I54" s="6">
        <f t="shared" si="1"/>
        <v>97.833118464790005</v>
      </c>
      <c r="J54" s="6">
        <f t="shared" si="2"/>
        <v>11.861575234500009</v>
      </c>
      <c r="K54" s="6">
        <f t="shared" si="3"/>
        <v>83.599228183389997</v>
      </c>
      <c r="L54" s="7">
        <f t="shared" si="0"/>
        <v>7.0479027052188892</v>
      </c>
      <c r="M54" s="7">
        <f t="shared" si="4"/>
        <v>8.6475557062318735</v>
      </c>
      <c r="P54" s="5">
        <f t="shared" si="5"/>
        <v>-3.2858241605388518</v>
      </c>
      <c r="S54" s="8"/>
    </row>
    <row r="55" spans="1:25" x14ac:dyDescent="0.15">
      <c r="A55" s="5">
        <v>27</v>
      </c>
      <c r="B55" s="5">
        <v>53</v>
      </c>
      <c r="D55">
        <v>113.65784737221</v>
      </c>
      <c r="E55">
        <v>204.77789776818</v>
      </c>
      <c r="F55">
        <v>101.95519165016999</v>
      </c>
      <c r="G55">
        <v>106.83498290445</v>
      </c>
      <c r="I55" s="6">
        <f t="shared" si="1"/>
        <v>97.942914863729996</v>
      </c>
      <c r="J55" s="6">
        <f t="shared" si="2"/>
        <v>11.702655722040006</v>
      </c>
      <c r="K55" s="6">
        <f t="shared" si="3"/>
        <v>83.899727997281985</v>
      </c>
      <c r="L55" s="7">
        <f t="shared" si="0"/>
        <v>7.1692896031514275</v>
      </c>
      <c r="M55" s="7">
        <f t="shared" si="4"/>
        <v>8.7991247362589977</v>
      </c>
      <c r="P55" s="5">
        <f t="shared" si="5"/>
        <v>-1.6201039764958705</v>
      </c>
      <c r="S55" s="8"/>
    </row>
    <row r="56" spans="1:25" x14ac:dyDescent="0.15">
      <c r="A56" s="5">
        <v>27.5</v>
      </c>
      <c r="B56" s="5">
        <v>54</v>
      </c>
      <c r="D56">
        <v>113.97750179985999</v>
      </c>
      <c r="E56">
        <v>203.70608351332001</v>
      </c>
      <c r="F56">
        <v>101.9748065503</v>
      </c>
      <c r="G56">
        <v>106.79899226201</v>
      </c>
      <c r="I56" s="6">
        <f t="shared" si="1"/>
        <v>96.907091251310007</v>
      </c>
      <c r="J56" s="6">
        <f t="shared" si="2"/>
        <v>12.002695249559991</v>
      </c>
      <c r="K56" s="6">
        <f t="shared" si="3"/>
        <v>82.503856951838017</v>
      </c>
      <c r="L56" s="7">
        <f t="shared" si="0"/>
        <v>6.8737775338303733</v>
      </c>
      <c r="M56" s="7">
        <f t="shared" si="4"/>
        <v>8.5337947990325276</v>
      </c>
      <c r="P56" s="5">
        <f t="shared" si="5"/>
        <v>-5.6752402958205064</v>
      </c>
      <c r="S56" s="8"/>
    </row>
    <row r="57" spans="1:25" x14ac:dyDescent="0.15">
      <c r="A57" s="5">
        <v>28</v>
      </c>
      <c r="B57" s="5">
        <v>55</v>
      </c>
      <c r="D57">
        <v>113.68502519798</v>
      </c>
      <c r="E57">
        <v>203.46868250540001</v>
      </c>
      <c r="F57">
        <v>101.98110491272</v>
      </c>
      <c r="G57">
        <v>106.86665466978999</v>
      </c>
      <c r="I57" s="6">
        <f t="shared" si="1"/>
        <v>96.602027835610016</v>
      </c>
      <c r="J57" s="6">
        <f t="shared" si="2"/>
        <v>11.703920285259997</v>
      </c>
      <c r="K57" s="6">
        <f t="shared" si="3"/>
        <v>82.557323493298014</v>
      </c>
      <c r="L57" s="7">
        <f t="shared" si="0"/>
        <v>7.0538179927003872</v>
      </c>
      <c r="M57" s="7">
        <f t="shared" si="4"/>
        <v>8.7440173899971256</v>
      </c>
      <c r="P57" s="5">
        <f t="shared" si="5"/>
        <v>-3.2046521895916737</v>
      </c>
      <c r="S57" s="8"/>
    </row>
    <row r="58" spans="1:25" x14ac:dyDescent="0.15">
      <c r="A58" s="5">
        <v>28.5</v>
      </c>
      <c r="B58" s="5">
        <v>56</v>
      </c>
      <c r="D58">
        <v>113.97444204464</v>
      </c>
      <c r="E58">
        <v>205.22516198704</v>
      </c>
      <c r="F58">
        <v>102.06838222061999</v>
      </c>
      <c r="G58">
        <v>106.63721432428</v>
      </c>
      <c r="I58" s="6">
        <f t="shared" si="1"/>
        <v>98.587947662760001</v>
      </c>
      <c r="J58" s="6">
        <f t="shared" si="2"/>
        <v>11.906059824020005</v>
      </c>
      <c r="K58" s="6">
        <f t="shared" si="3"/>
        <v>84.300675873936001</v>
      </c>
      <c r="L58" s="7">
        <f t="shared" si="0"/>
        <v>7.0804848220116217</v>
      </c>
      <c r="M58" s="7">
        <f t="shared" si="4"/>
        <v>8.800866351402945</v>
      </c>
      <c r="P58" s="5">
        <f t="shared" si="5"/>
        <v>-2.8387191557576705</v>
      </c>
      <c r="S58" s="8"/>
    </row>
    <row r="59" spans="1:25" x14ac:dyDescent="0.15">
      <c r="A59" s="5">
        <v>29</v>
      </c>
      <c r="B59" s="5">
        <v>57</v>
      </c>
      <c r="D59">
        <v>114.18088552915999</v>
      </c>
      <c r="E59">
        <v>206.61177105831999</v>
      </c>
      <c r="F59">
        <v>102.05362605723001</v>
      </c>
      <c r="G59">
        <v>106.83480295123</v>
      </c>
      <c r="I59" s="6">
        <f t="shared" si="1"/>
        <v>99.776968107089985</v>
      </c>
      <c r="J59" s="6">
        <f t="shared" si="2"/>
        <v>12.127259471929989</v>
      </c>
      <c r="K59" s="6">
        <f t="shared" si="3"/>
        <v>85.224256740773995</v>
      </c>
      <c r="L59" s="7">
        <f t="shared" si="0"/>
        <v>7.0274951185827152</v>
      </c>
      <c r="M59" s="7">
        <f t="shared" si="4"/>
        <v>8.7780587800686227</v>
      </c>
      <c r="P59" s="5">
        <f t="shared" si="5"/>
        <v>-3.5658653309324864</v>
      </c>
      <c r="R59" s="3"/>
      <c r="S59" s="8"/>
    </row>
    <row r="60" spans="1:25" x14ac:dyDescent="0.15">
      <c r="A60" s="5">
        <v>29.5</v>
      </c>
      <c r="B60" s="5">
        <v>58</v>
      </c>
      <c r="D60">
        <v>114.26403887689</v>
      </c>
      <c r="E60">
        <v>208.85277177826001</v>
      </c>
      <c r="F60">
        <v>102.02897246716</v>
      </c>
      <c r="G60">
        <v>106.67968328235</v>
      </c>
      <c r="I60" s="6">
        <f t="shared" si="1"/>
        <v>102.17308849591001</v>
      </c>
      <c r="J60" s="6">
        <f t="shared" si="2"/>
        <v>12.235066409729995</v>
      </c>
      <c r="K60" s="6">
        <f t="shared" si="3"/>
        <v>87.491008804234013</v>
      </c>
      <c r="L60" s="7">
        <f t="shared" si="0"/>
        <v>7.1508405328030236</v>
      </c>
      <c r="M60" s="7">
        <f t="shared" si="4"/>
        <v>8.9315863263835169</v>
      </c>
      <c r="P60" s="5">
        <f t="shared" si="5"/>
        <v>-1.8732695930457246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113.82649388049001</v>
      </c>
      <c r="E61" s="16">
        <v>204.51673866090999</v>
      </c>
      <c r="F61" s="16">
        <v>101.88860896167</v>
      </c>
      <c r="G61" s="16">
        <v>106.94457441065001</v>
      </c>
      <c r="I61" s="42">
        <f t="shared" si="1"/>
        <v>97.572164250259988</v>
      </c>
      <c r="J61" s="42">
        <f t="shared" si="2"/>
        <v>11.937884918820004</v>
      </c>
      <c r="K61" s="42">
        <f t="shared" si="3"/>
        <v>83.246702347675978</v>
      </c>
      <c r="L61" s="43">
        <f t="shared" si="0"/>
        <v>6.9733208950974266</v>
      </c>
      <c r="M61" s="43">
        <f t="shared" si="4"/>
        <v>8.784248820772504</v>
      </c>
      <c r="P61" s="17">
        <f t="shared" si="5"/>
        <v>-4.309265970138636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113.58207343413</v>
      </c>
      <c r="E62">
        <v>201.92260619151</v>
      </c>
      <c r="F62">
        <v>102.03581068922</v>
      </c>
      <c r="G62">
        <v>106.85423789815</v>
      </c>
      <c r="I62" s="6">
        <f t="shared" si="1"/>
        <v>95.068368293359995</v>
      </c>
      <c r="J62" s="6">
        <f t="shared" si="2"/>
        <v>11.546262744909995</v>
      </c>
      <c r="K62" s="6">
        <f t="shared" si="3"/>
        <v>81.212852999467998</v>
      </c>
      <c r="L62" s="7">
        <f t="shared" si="0"/>
        <v>7.0336917488968043</v>
      </c>
      <c r="M62" s="7">
        <f t="shared" si="4"/>
        <v>8.8748018066664667</v>
      </c>
      <c r="P62" s="5">
        <f t="shared" si="5"/>
        <v>-3.4808326596719756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113.38588912887001</v>
      </c>
      <c r="E63">
        <v>201.67728581713999</v>
      </c>
      <c r="F63">
        <v>102.03005218643</v>
      </c>
      <c r="G63">
        <v>106.84739967608</v>
      </c>
      <c r="I63" s="6">
        <f t="shared" si="1"/>
        <v>94.829886141059987</v>
      </c>
      <c r="J63" s="6">
        <f t="shared" si="2"/>
        <v>11.355836942440007</v>
      </c>
      <c r="K63" s="6">
        <f t="shared" si="3"/>
        <v>81.202881810131984</v>
      </c>
      <c r="L63" s="7">
        <f t="shared" si="0"/>
        <v>7.1507615177753756</v>
      </c>
      <c r="M63" s="7">
        <f t="shared" si="4"/>
        <v>9.0220537076396212</v>
      </c>
      <c r="P63" s="5">
        <f t="shared" si="5"/>
        <v>-1.8743538692620016</v>
      </c>
      <c r="R63" s="5">
        <v>-13</v>
      </c>
    </row>
    <row r="64" spans="1:25" x14ac:dyDescent="0.15">
      <c r="A64" s="5">
        <v>31.5</v>
      </c>
      <c r="B64" s="5">
        <v>62</v>
      </c>
      <c r="D64">
        <v>114.28455723542</v>
      </c>
      <c r="E64">
        <v>207.1567674586</v>
      </c>
      <c r="F64">
        <v>101.97084757963</v>
      </c>
      <c r="G64">
        <v>106.63253554076</v>
      </c>
      <c r="I64" s="6">
        <f t="shared" si="1"/>
        <v>100.52423191784</v>
      </c>
      <c r="J64" s="6">
        <f t="shared" si="2"/>
        <v>12.313709655789992</v>
      </c>
      <c r="K64" s="6">
        <f t="shared" si="3"/>
        <v>85.747780330892013</v>
      </c>
      <c r="L64" s="7">
        <f t="shared" si="0"/>
        <v>6.9636025801999324</v>
      </c>
      <c r="M64" s="7">
        <f t="shared" si="4"/>
        <v>8.8650769021587639</v>
      </c>
      <c r="P64" s="5">
        <f t="shared" si="5"/>
        <v>-4.4426246237936482</v>
      </c>
      <c r="R64" s="5">
        <v>-13</v>
      </c>
      <c r="U64" s="40">
        <v>20</v>
      </c>
      <c r="V64" s="7">
        <f t="shared" ref="V64:V83" si="6">L41</f>
        <v>7.4500403815242446</v>
      </c>
      <c r="X64" s="40"/>
      <c r="Y64" s="7"/>
    </row>
    <row r="65" spans="1:25" x14ac:dyDescent="0.15">
      <c r="A65" s="5">
        <v>32</v>
      </c>
      <c r="B65" s="5">
        <v>63</v>
      </c>
      <c r="D65">
        <v>114.46022318215</v>
      </c>
      <c r="E65">
        <v>208.63066954644</v>
      </c>
      <c r="F65">
        <v>101.93053806010001</v>
      </c>
      <c r="G65">
        <v>106.8299442145</v>
      </c>
      <c r="I65" s="6">
        <f t="shared" si="1"/>
        <v>101.80072533194</v>
      </c>
      <c r="J65" s="6">
        <f t="shared" si="2"/>
        <v>12.529685122049997</v>
      </c>
      <c r="K65" s="6">
        <f t="shared" si="3"/>
        <v>86.765103185480001</v>
      </c>
      <c r="L65" s="7">
        <f t="shared" si="0"/>
        <v>6.9247632594365029</v>
      </c>
      <c r="M65" s="7">
        <f t="shared" si="4"/>
        <v>8.8564197134899185</v>
      </c>
      <c r="P65" s="5">
        <f t="shared" si="5"/>
        <v>-4.9755935160880957</v>
      </c>
      <c r="R65" s="5">
        <v>-13</v>
      </c>
      <c r="U65" s="5">
        <v>20.5</v>
      </c>
      <c r="V65" s="7">
        <f t="shared" si="6"/>
        <v>7.4551885922516883</v>
      </c>
      <c r="Y65" s="7"/>
    </row>
    <row r="66" spans="1:25" x14ac:dyDescent="0.15">
      <c r="A66" s="5">
        <v>32.5</v>
      </c>
      <c r="B66" s="5">
        <v>64</v>
      </c>
      <c r="D66">
        <v>114.29211663066999</v>
      </c>
      <c r="E66">
        <v>208.53113750899999</v>
      </c>
      <c r="F66">
        <v>102.07899946014</v>
      </c>
      <c r="G66">
        <v>106.91038330034</v>
      </c>
      <c r="I66" s="6">
        <f t="shared" si="1"/>
        <v>101.62075420865999</v>
      </c>
      <c r="J66" s="6">
        <f t="shared" si="2"/>
        <v>12.213117170529998</v>
      </c>
      <c r="K66" s="6">
        <f t="shared" si="3"/>
        <v>86.965013604023994</v>
      </c>
      <c r="L66" s="7">
        <f t="shared" ref="L66:L129" si="7">K66/J66</f>
        <v>7.1206238661059276</v>
      </c>
      <c r="M66" s="7">
        <f t="shared" si="4"/>
        <v>9.0824624522539281</v>
      </c>
      <c r="P66" s="5">
        <f t="shared" si="5"/>
        <v>-2.287914933433489</v>
      </c>
      <c r="R66" s="5">
        <v>-13</v>
      </c>
      <c r="U66" s="5">
        <v>21</v>
      </c>
      <c r="V66" s="7">
        <f t="shared" si="6"/>
        <v>7.513799976621141</v>
      </c>
      <c r="Y66" s="7"/>
    </row>
    <row r="67" spans="1:25" x14ac:dyDescent="0.15">
      <c r="A67" s="5">
        <v>33</v>
      </c>
      <c r="B67" s="5">
        <v>65</v>
      </c>
      <c r="D67">
        <v>114.30903527718</v>
      </c>
      <c r="E67">
        <v>210.593412527</v>
      </c>
      <c r="F67">
        <v>102.07036170596</v>
      </c>
      <c r="G67">
        <v>106.87097354687999</v>
      </c>
      <c r="I67" s="6">
        <f t="shared" ref="I67:I130" si="8">E67-G67</f>
        <v>103.72243898012</v>
      </c>
      <c r="J67" s="6">
        <f t="shared" ref="J67:J130" si="9">D67-F67</f>
        <v>12.238673571220005</v>
      </c>
      <c r="K67" s="6">
        <f t="shared" ref="K67:K130" si="10">I67-1.2*J67</f>
        <v>89.036030694656006</v>
      </c>
      <c r="L67" s="7">
        <f t="shared" si="7"/>
        <v>7.2749738912907782</v>
      </c>
      <c r="M67" s="7">
        <f t="shared" ref="M67:M130" si="11">L67+ABS($N$2)*A67</f>
        <v>9.2669946095333628</v>
      </c>
      <c r="P67" s="5">
        <f t="shared" ref="P67:P130" si="12">(L67-$O$2)/$O$2*100</f>
        <v>-0.16986136474574115</v>
      </c>
      <c r="R67" s="5">
        <v>-13</v>
      </c>
      <c r="U67" s="5">
        <v>21.5</v>
      </c>
      <c r="V67" s="7">
        <f t="shared" si="6"/>
        <v>7.5702173060840607</v>
      </c>
      <c r="Y67" s="7"/>
    </row>
    <row r="68" spans="1:25" x14ac:dyDescent="0.15">
      <c r="A68" s="5">
        <v>33.5</v>
      </c>
      <c r="B68" s="5">
        <v>66</v>
      </c>
      <c r="D68">
        <v>114.16270698344</v>
      </c>
      <c r="E68">
        <v>211.71202303816</v>
      </c>
      <c r="F68">
        <v>101.98272449162999</v>
      </c>
      <c r="G68">
        <v>107.02627316898</v>
      </c>
      <c r="I68" s="6">
        <f t="shared" si="8"/>
        <v>104.68574986918</v>
      </c>
      <c r="J68" s="6">
        <f t="shared" si="9"/>
        <v>12.179982491810009</v>
      </c>
      <c r="K68" s="6">
        <f t="shared" si="10"/>
        <v>90.06977087900799</v>
      </c>
      <c r="L68" s="7">
        <f t="shared" si="7"/>
        <v>7.39490150659676</v>
      </c>
      <c r="M68" s="7">
        <f t="shared" si="11"/>
        <v>9.4171043569339297</v>
      </c>
      <c r="P68" s="5">
        <f t="shared" si="12"/>
        <v>1.4758339519789461</v>
      </c>
      <c r="R68" s="5">
        <v>-13</v>
      </c>
      <c r="U68" s="5">
        <v>22</v>
      </c>
      <c r="V68" s="7">
        <f t="shared" si="6"/>
        <v>7.304631588645492</v>
      </c>
      <c r="Y68" s="7"/>
    </row>
    <row r="69" spans="1:25" x14ac:dyDescent="0.15">
      <c r="A69" s="5">
        <v>34</v>
      </c>
      <c r="B69" s="5">
        <v>67</v>
      </c>
      <c r="D69">
        <v>114.50863930886</v>
      </c>
      <c r="E69">
        <v>214.52285817135001</v>
      </c>
      <c r="F69">
        <v>102.02915242037</v>
      </c>
      <c r="G69">
        <v>107.02429368364</v>
      </c>
      <c r="I69" s="6">
        <f t="shared" si="8"/>
        <v>107.49856448771001</v>
      </c>
      <c r="J69" s="6">
        <f t="shared" si="9"/>
        <v>12.479486888490001</v>
      </c>
      <c r="K69" s="6">
        <f t="shared" si="10"/>
        <v>92.523180221522011</v>
      </c>
      <c r="L69" s="7">
        <f t="shared" si="7"/>
        <v>7.4140211891930736</v>
      </c>
      <c r="M69" s="7">
        <f t="shared" si="11"/>
        <v>9.4664061716248273</v>
      </c>
      <c r="P69" s="5">
        <f t="shared" si="12"/>
        <v>1.738201981441851</v>
      </c>
      <c r="R69" s="5">
        <v>-13</v>
      </c>
      <c r="U69" s="5">
        <v>22.5</v>
      </c>
      <c r="V69" s="7">
        <f t="shared" si="6"/>
        <v>7.5239030407061609</v>
      </c>
      <c r="Y69" s="7"/>
    </row>
    <row r="70" spans="1:25" x14ac:dyDescent="0.15">
      <c r="A70" s="5">
        <v>34.5</v>
      </c>
      <c r="B70" s="5">
        <v>68</v>
      </c>
      <c r="D70">
        <v>113.69798416127</v>
      </c>
      <c r="E70">
        <v>208.45068394527999</v>
      </c>
      <c r="F70">
        <v>102.05272629116</v>
      </c>
      <c r="G70">
        <v>107.03994961310001</v>
      </c>
      <c r="I70" s="6">
        <f t="shared" si="8"/>
        <v>101.41073433217998</v>
      </c>
      <c r="J70" s="6">
        <f t="shared" si="9"/>
        <v>11.645257870110001</v>
      </c>
      <c r="K70" s="6">
        <f t="shared" si="10"/>
        <v>87.436424888047981</v>
      </c>
      <c r="L70" s="7">
        <f t="shared" si="7"/>
        <v>7.5083287861294954</v>
      </c>
      <c r="M70" s="7">
        <f t="shared" si="11"/>
        <v>9.5908959006558341</v>
      </c>
      <c r="P70" s="5">
        <f t="shared" si="12"/>
        <v>3.0323290281095381</v>
      </c>
      <c r="R70" s="5">
        <v>-13</v>
      </c>
      <c r="U70" s="5">
        <v>23</v>
      </c>
      <c r="V70" s="7">
        <f t="shared" si="6"/>
        <v>7.5192320275111841</v>
      </c>
      <c r="Y70" s="7"/>
    </row>
    <row r="71" spans="1:25" x14ac:dyDescent="0.15">
      <c r="A71" s="5">
        <v>35</v>
      </c>
      <c r="B71" s="5">
        <v>69</v>
      </c>
      <c r="D71">
        <v>113.71778257739</v>
      </c>
      <c r="E71">
        <v>210.25143988481</v>
      </c>
      <c r="F71">
        <v>102.04210905165</v>
      </c>
      <c r="G71">
        <v>106.87745186252</v>
      </c>
      <c r="I71" s="6">
        <f t="shared" si="8"/>
        <v>103.37398802228999</v>
      </c>
      <c r="J71" s="6">
        <f t="shared" si="9"/>
        <v>11.675673525739995</v>
      </c>
      <c r="K71" s="6">
        <f t="shared" si="10"/>
        <v>89.363179791402004</v>
      </c>
      <c r="L71" s="7">
        <f t="shared" si="7"/>
        <v>7.6537922711176725</v>
      </c>
      <c r="M71" s="7">
        <f t="shared" si="11"/>
        <v>9.7665415177385952</v>
      </c>
      <c r="P71" s="5">
        <f t="shared" si="12"/>
        <v>5.0284378925168038</v>
      </c>
      <c r="R71" s="5">
        <v>-13</v>
      </c>
      <c r="U71" s="5">
        <v>23.5</v>
      </c>
      <c r="V71" s="7">
        <f t="shared" si="6"/>
        <v>7.4712973602941508</v>
      </c>
      <c r="Y71" s="7"/>
    </row>
    <row r="72" spans="1:25" x14ac:dyDescent="0.15">
      <c r="A72" s="5">
        <v>35.5</v>
      </c>
      <c r="B72" s="5">
        <v>70</v>
      </c>
      <c r="D72">
        <v>113.39506839453</v>
      </c>
      <c r="E72">
        <v>210.87940964723001</v>
      </c>
      <c r="F72">
        <v>102.0088177074</v>
      </c>
      <c r="G72">
        <v>106.85657728991001</v>
      </c>
      <c r="I72" s="6">
        <f t="shared" si="8"/>
        <v>104.02283235732</v>
      </c>
      <c r="J72" s="6">
        <f t="shared" si="9"/>
        <v>11.386250687130001</v>
      </c>
      <c r="K72" s="6">
        <f t="shared" si="10"/>
        <v>90.359331532764003</v>
      </c>
      <c r="L72" s="7">
        <f t="shared" si="7"/>
        <v>7.935828396514939</v>
      </c>
      <c r="M72" s="7">
        <f t="shared" si="11"/>
        <v>10.078759775230447</v>
      </c>
      <c r="P72" s="5">
        <f t="shared" si="12"/>
        <v>8.8986518505717775</v>
      </c>
      <c r="R72" s="5">
        <v>-13</v>
      </c>
      <c r="U72" s="5">
        <v>24</v>
      </c>
      <c r="V72" s="7">
        <f t="shared" si="6"/>
        <v>7.5103043418946598</v>
      </c>
      <c r="Y72" s="7"/>
    </row>
    <row r="73" spans="1:25" x14ac:dyDescent="0.15">
      <c r="A73" s="5">
        <v>36</v>
      </c>
      <c r="B73" s="5">
        <v>71</v>
      </c>
      <c r="D73">
        <v>113.97138228942001</v>
      </c>
      <c r="E73">
        <v>217.69780417567</v>
      </c>
      <c r="F73">
        <v>101.99604102933</v>
      </c>
      <c r="G73">
        <v>106.86449523124</v>
      </c>
      <c r="I73" s="6">
        <f t="shared" si="8"/>
        <v>110.83330894443</v>
      </c>
      <c r="J73" s="6">
        <f t="shared" si="9"/>
        <v>11.975341260090005</v>
      </c>
      <c r="K73" s="6">
        <f t="shared" si="10"/>
        <v>96.46289943232199</v>
      </c>
      <c r="L73" s="7">
        <f t="shared" si="7"/>
        <v>8.0551273936386334</v>
      </c>
      <c r="M73" s="7">
        <f t="shared" si="11"/>
        <v>10.228240904448725</v>
      </c>
      <c r="P73" s="5">
        <f t="shared" si="12"/>
        <v>10.535721013962563</v>
      </c>
      <c r="R73" s="5">
        <v>-13</v>
      </c>
      <c r="U73" s="5">
        <v>24.5</v>
      </c>
      <c r="V73" s="7">
        <f t="shared" si="6"/>
        <v>7.3758939725844357</v>
      </c>
      <c r="Y73" s="7"/>
    </row>
    <row r="74" spans="1:25" x14ac:dyDescent="0.15">
      <c r="A74" s="5">
        <v>36.5</v>
      </c>
      <c r="B74" s="5">
        <v>72</v>
      </c>
      <c r="D74">
        <v>114.07145428366</v>
      </c>
      <c r="E74">
        <v>219.69222462203001</v>
      </c>
      <c r="F74">
        <v>102.0518265251</v>
      </c>
      <c r="G74">
        <v>106.96256973187</v>
      </c>
      <c r="I74" s="6">
        <f t="shared" si="8"/>
        <v>112.72965489016001</v>
      </c>
      <c r="J74" s="6">
        <f t="shared" si="9"/>
        <v>12.019627758560006</v>
      </c>
      <c r="K74" s="6">
        <f t="shared" si="10"/>
        <v>98.306101579888008</v>
      </c>
      <c r="L74" s="7">
        <f t="shared" si="7"/>
        <v>8.1787975097546148</v>
      </c>
      <c r="M74" s="7">
        <f t="shared" si="11"/>
        <v>10.382093152659293</v>
      </c>
      <c r="P74" s="5">
        <f t="shared" si="12"/>
        <v>12.232772442789877</v>
      </c>
      <c r="R74" s="5">
        <v>-13</v>
      </c>
      <c r="U74" s="5">
        <v>25</v>
      </c>
      <c r="V74" s="7">
        <f t="shared" si="6"/>
        <v>7.2707935114965672</v>
      </c>
      <c r="Y74" s="7"/>
    </row>
    <row r="75" spans="1:25" x14ac:dyDescent="0.15">
      <c r="A75" s="5">
        <v>37</v>
      </c>
      <c r="B75" s="5">
        <v>73</v>
      </c>
      <c r="D75">
        <v>113.89128869690001</v>
      </c>
      <c r="E75">
        <v>219.23956083512999</v>
      </c>
      <c r="F75">
        <v>102.13550476876</v>
      </c>
      <c r="G75">
        <v>106.94619398956</v>
      </c>
      <c r="I75" s="6">
        <f t="shared" si="8"/>
        <v>112.29336684556999</v>
      </c>
      <c r="J75" s="6">
        <f t="shared" si="9"/>
        <v>11.755783928140005</v>
      </c>
      <c r="K75" s="6">
        <f t="shared" si="10"/>
        <v>98.18642613180198</v>
      </c>
      <c r="L75" s="7">
        <f t="shared" si="7"/>
        <v>8.3521802316195686</v>
      </c>
      <c r="M75" s="7">
        <f t="shared" si="11"/>
        <v>10.58565800661883</v>
      </c>
      <c r="P75" s="5">
        <f t="shared" si="12"/>
        <v>14.612000384962604</v>
      </c>
      <c r="R75" s="5">
        <v>-13</v>
      </c>
      <c r="U75" s="5">
        <v>25.5</v>
      </c>
      <c r="V75" s="7">
        <f t="shared" si="6"/>
        <v>7.3208433618854718</v>
      </c>
      <c r="Y75" s="7"/>
    </row>
    <row r="76" spans="1:25" x14ac:dyDescent="0.15">
      <c r="A76" s="5">
        <v>37.5</v>
      </c>
      <c r="B76" s="5">
        <v>74</v>
      </c>
      <c r="D76">
        <v>113.53077753780001</v>
      </c>
      <c r="E76">
        <v>220.81569474442</v>
      </c>
      <c r="F76">
        <v>102.04210905165</v>
      </c>
      <c r="G76">
        <v>107.05128666547</v>
      </c>
      <c r="I76" s="6">
        <f t="shared" si="8"/>
        <v>113.76440807895</v>
      </c>
      <c r="J76" s="6">
        <f t="shared" si="9"/>
        <v>11.488668486150004</v>
      </c>
      <c r="K76" s="6">
        <f t="shared" si="10"/>
        <v>99.978005895569993</v>
      </c>
      <c r="L76" s="7">
        <f t="shared" si="7"/>
        <v>8.7023144602089442</v>
      </c>
      <c r="M76" s="7">
        <f t="shared" si="11"/>
        <v>10.965974367302792</v>
      </c>
      <c r="P76" s="5">
        <f t="shared" si="12"/>
        <v>19.41668409975507</v>
      </c>
      <c r="R76" s="5">
        <v>-13</v>
      </c>
      <c r="U76" s="5">
        <v>26</v>
      </c>
      <c r="V76" s="7">
        <f t="shared" si="6"/>
        <v>7.0572919769999807</v>
      </c>
      <c r="Y76" s="7"/>
    </row>
    <row r="77" spans="1:25" x14ac:dyDescent="0.15">
      <c r="A77" s="5">
        <v>38</v>
      </c>
      <c r="B77" s="5">
        <v>75</v>
      </c>
      <c r="D77">
        <v>113.61213102952</v>
      </c>
      <c r="E77">
        <v>220.59107271418</v>
      </c>
      <c r="F77">
        <v>101.96724851539</v>
      </c>
      <c r="G77">
        <v>107.07863955372</v>
      </c>
      <c r="I77" s="6">
        <f t="shared" si="8"/>
        <v>113.51243316046001</v>
      </c>
      <c r="J77" s="6">
        <f t="shared" si="9"/>
        <v>11.644882514130003</v>
      </c>
      <c r="K77" s="6">
        <f t="shared" si="10"/>
        <v>99.538574143504007</v>
      </c>
      <c r="L77" s="7">
        <f t="shared" si="7"/>
        <v>8.5478384193849113</v>
      </c>
      <c r="M77" s="7">
        <f t="shared" si="11"/>
        <v>10.841680458573343</v>
      </c>
      <c r="P77" s="5">
        <f t="shared" si="12"/>
        <v>17.29690129342087</v>
      </c>
      <c r="R77" s="5">
        <v>-13</v>
      </c>
      <c r="U77" s="40">
        <v>26.5</v>
      </c>
      <c r="V77" s="7">
        <f t="shared" si="6"/>
        <v>7.0479027052188892</v>
      </c>
      <c r="Y77" s="7"/>
    </row>
    <row r="78" spans="1:25" x14ac:dyDescent="0.15">
      <c r="A78" s="5">
        <v>38.5</v>
      </c>
      <c r="B78" s="5">
        <v>76</v>
      </c>
      <c r="D78">
        <v>113.79049676026</v>
      </c>
      <c r="E78">
        <v>225.39398848092</v>
      </c>
      <c r="F78">
        <v>101.93251754544001</v>
      </c>
      <c r="G78">
        <v>106.92783876192</v>
      </c>
      <c r="I78" s="6">
        <f t="shared" si="8"/>
        <v>118.466149719</v>
      </c>
      <c r="J78" s="6">
        <f t="shared" si="9"/>
        <v>11.857979214819991</v>
      </c>
      <c r="K78" s="6">
        <f t="shared" si="10"/>
        <v>104.23657466121601</v>
      </c>
      <c r="L78" s="7">
        <f t="shared" si="7"/>
        <v>8.7904163747345851</v>
      </c>
      <c r="M78" s="7">
        <f t="shared" si="11"/>
        <v>11.114440546017601</v>
      </c>
      <c r="P78" s="5">
        <f t="shared" si="12"/>
        <v>20.625654258624674</v>
      </c>
      <c r="R78" s="5">
        <v>-13</v>
      </c>
      <c r="U78" s="5">
        <v>27</v>
      </c>
      <c r="V78" s="7">
        <f t="shared" si="6"/>
        <v>7.1692896031514275</v>
      </c>
      <c r="Y78" s="7"/>
    </row>
    <row r="79" spans="1:25" x14ac:dyDescent="0.15">
      <c r="A79" s="5">
        <v>39</v>
      </c>
      <c r="B79" s="5">
        <v>77</v>
      </c>
      <c r="D79">
        <v>113.79229661626999</v>
      </c>
      <c r="E79">
        <v>225.61951043917</v>
      </c>
      <c r="F79">
        <v>102.14612200828</v>
      </c>
      <c r="G79">
        <v>106.95537160338</v>
      </c>
      <c r="I79" s="6">
        <f t="shared" si="8"/>
        <v>118.66413883579</v>
      </c>
      <c r="J79" s="6">
        <f t="shared" si="9"/>
        <v>11.646174607989991</v>
      </c>
      <c r="K79" s="6">
        <f t="shared" si="10"/>
        <v>104.68872930620201</v>
      </c>
      <c r="L79" s="7">
        <f t="shared" si="7"/>
        <v>8.9891086841836554</v>
      </c>
      <c r="M79" s="7">
        <f t="shared" si="11"/>
        <v>11.343314987561255</v>
      </c>
      <c r="P79" s="5">
        <f t="shared" si="12"/>
        <v>23.352190613869269</v>
      </c>
      <c r="R79" s="5">
        <v>-13</v>
      </c>
      <c r="U79" s="5">
        <v>27.5</v>
      </c>
      <c r="V79" s="7">
        <f t="shared" si="6"/>
        <v>6.8737775338303733</v>
      </c>
      <c r="Y79" s="7"/>
    </row>
    <row r="80" spans="1:25" x14ac:dyDescent="0.15">
      <c r="A80" s="5">
        <v>39.5</v>
      </c>
      <c r="B80" s="5">
        <v>78</v>
      </c>
      <c r="D80">
        <v>112.77231821453999</v>
      </c>
      <c r="E80">
        <v>217.72552195823999</v>
      </c>
      <c r="F80">
        <v>101.9748065503</v>
      </c>
      <c r="G80">
        <v>106.85333813209</v>
      </c>
      <c r="I80" s="6">
        <f t="shared" si="8"/>
        <v>110.87218382614999</v>
      </c>
      <c r="J80" s="6">
        <f t="shared" si="9"/>
        <v>10.797511664239991</v>
      </c>
      <c r="K80" s="6">
        <f t="shared" si="10"/>
        <v>97.915169829062009</v>
      </c>
      <c r="L80" s="7">
        <f t="shared" si="7"/>
        <v>9.0683087801928295</v>
      </c>
      <c r="M80" s="7">
        <f t="shared" si="11"/>
        <v>11.452697215665015</v>
      </c>
      <c r="P80" s="5">
        <f t="shared" si="12"/>
        <v>24.439006413165345</v>
      </c>
      <c r="R80" s="5">
        <v>-13</v>
      </c>
      <c r="U80" s="5">
        <v>28</v>
      </c>
      <c r="V80" s="7">
        <f t="shared" si="6"/>
        <v>7.0538179927003872</v>
      </c>
      <c r="Y80" s="7"/>
    </row>
    <row r="81" spans="1:25" x14ac:dyDescent="0.15">
      <c r="A81" s="5">
        <v>40</v>
      </c>
      <c r="B81" s="5">
        <v>79</v>
      </c>
      <c r="D81">
        <v>112.46238300936</v>
      </c>
      <c r="E81">
        <v>217.26457883369</v>
      </c>
      <c r="F81">
        <v>102.12200827785</v>
      </c>
      <c r="G81">
        <v>106.95753104193</v>
      </c>
      <c r="I81" s="6">
        <f t="shared" si="8"/>
        <v>110.30704779176</v>
      </c>
      <c r="J81" s="6">
        <f t="shared" si="9"/>
        <v>10.340374731509996</v>
      </c>
      <c r="K81" s="6">
        <f t="shared" si="10"/>
        <v>97.898598113947997</v>
      </c>
      <c r="L81" s="7">
        <f t="shared" si="7"/>
        <v>9.4676064123308556</v>
      </c>
      <c r="M81" s="7">
        <f t="shared" si="11"/>
        <v>11.882176979897626</v>
      </c>
      <c r="P81" s="5">
        <f t="shared" si="12"/>
        <v>29.918330266243164</v>
      </c>
      <c r="R81" s="5">
        <v>-13</v>
      </c>
      <c r="U81" s="5">
        <v>28.5</v>
      </c>
      <c r="V81" s="7">
        <f t="shared" si="6"/>
        <v>7.0804848220116217</v>
      </c>
      <c r="Y81" s="7"/>
    </row>
    <row r="82" spans="1:25" x14ac:dyDescent="0.15">
      <c r="A82" s="5">
        <v>40.5</v>
      </c>
      <c r="B82" s="5">
        <v>80</v>
      </c>
      <c r="D82">
        <v>112.75467962563</v>
      </c>
      <c r="E82">
        <v>220.23236141109001</v>
      </c>
      <c r="F82">
        <v>101.98956271369001</v>
      </c>
      <c r="G82">
        <v>107.03904984704</v>
      </c>
      <c r="I82" s="6">
        <f t="shared" si="8"/>
        <v>113.19331156405001</v>
      </c>
      <c r="J82" s="6">
        <f t="shared" si="9"/>
        <v>10.765116911939998</v>
      </c>
      <c r="K82" s="6">
        <f t="shared" si="10"/>
        <v>100.27517126972201</v>
      </c>
      <c r="L82" s="7">
        <f t="shared" si="7"/>
        <v>9.3148241760851693</v>
      </c>
      <c r="M82" s="7">
        <f t="shared" si="11"/>
        <v>11.759576875746523</v>
      </c>
      <c r="P82" s="5">
        <f t="shared" si="12"/>
        <v>27.821790532448343</v>
      </c>
      <c r="R82" s="5">
        <v>-13</v>
      </c>
      <c r="U82" s="5">
        <v>29</v>
      </c>
      <c r="V82" s="7">
        <f t="shared" si="6"/>
        <v>7.0274951185827152</v>
      </c>
      <c r="Y82" s="7"/>
    </row>
    <row r="83" spans="1:25" x14ac:dyDescent="0.15">
      <c r="A83" s="5">
        <v>41</v>
      </c>
      <c r="B83" s="5">
        <v>81</v>
      </c>
      <c r="D83">
        <v>113.05633549316001</v>
      </c>
      <c r="E83">
        <v>224.63192944564</v>
      </c>
      <c r="F83">
        <v>102.20352708295999</v>
      </c>
      <c r="G83">
        <v>107.04174914522</v>
      </c>
      <c r="I83" s="6">
        <f t="shared" si="8"/>
        <v>117.59018030042</v>
      </c>
      <c r="J83" s="6">
        <f t="shared" si="9"/>
        <v>10.852808410200012</v>
      </c>
      <c r="K83" s="6">
        <f t="shared" si="10"/>
        <v>104.56681020817999</v>
      </c>
      <c r="L83" s="7">
        <f t="shared" si="7"/>
        <v>9.6350001083501002</v>
      </c>
      <c r="M83" s="7">
        <f t="shared" si="11"/>
        <v>12.10993494010604</v>
      </c>
      <c r="P83" s="5">
        <f t="shared" si="12"/>
        <v>32.215374369765549</v>
      </c>
      <c r="R83" s="5">
        <v>-13</v>
      </c>
      <c r="U83" s="5">
        <v>29.5</v>
      </c>
      <c r="V83" s="7">
        <f t="shared" si="6"/>
        <v>7.1508405328030236</v>
      </c>
      <c r="Y83" s="7"/>
    </row>
    <row r="84" spans="1:25" x14ac:dyDescent="0.15">
      <c r="A84" s="5">
        <v>41.5</v>
      </c>
      <c r="B84" s="5">
        <v>82</v>
      </c>
      <c r="D84">
        <v>112.58477321814</v>
      </c>
      <c r="E84">
        <v>222.21004319654</v>
      </c>
      <c r="F84">
        <v>102.09213604463</v>
      </c>
      <c r="G84">
        <v>106.82796472917001</v>
      </c>
      <c r="I84" s="6">
        <f t="shared" si="8"/>
        <v>115.38207846736999</v>
      </c>
      <c r="J84" s="6">
        <f t="shared" si="9"/>
        <v>10.492637173510005</v>
      </c>
      <c r="K84" s="6">
        <f t="shared" si="10"/>
        <v>102.79091385915798</v>
      </c>
      <c r="L84" s="7">
        <f t="shared" si="7"/>
        <v>9.7964803470634347</v>
      </c>
      <c r="M84" s="7">
        <f t="shared" si="11"/>
        <v>12.301597310913959</v>
      </c>
      <c r="P84" s="5">
        <f t="shared" si="12"/>
        <v>34.431271616751538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112.13246940245</v>
      </c>
      <c r="E85">
        <v>217.8286537077</v>
      </c>
      <c r="F85">
        <v>101.96131005939</v>
      </c>
      <c r="G85">
        <v>106.99028252654</v>
      </c>
      <c r="I85" s="6">
        <f t="shared" si="8"/>
        <v>110.83837118116</v>
      </c>
      <c r="J85" s="6">
        <f t="shared" si="9"/>
        <v>10.171159343059998</v>
      </c>
      <c r="K85" s="6">
        <f t="shared" si="10"/>
        <v>98.632979969488005</v>
      </c>
      <c r="L85" s="7">
        <f t="shared" si="7"/>
        <v>9.6973193165818827</v>
      </c>
      <c r="M85" s="7">
        <f t="shared" si="11"/>
        <v>12.232618412526991</v>
      </c>
      <c r="P85" s="5">
        <f t="shared" si="12"/>
        <v>33.070543788980373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111.98686105112</v>
      </c>
      <c r="E86">
        <v>218.98200143989001</v>
      </c>
      <c r="F86">
        <v>102.12128846500001</v>
      </c>
      <c r="G86">
        <v>106.95843080799</v>
      </c>
      <c r="I86" s="6">
        <f t="shared" si="8"/>
        <v>112.02357063190001</v>
      </c>
      <c r="J86" s="6">
        <f t="shared" si="9"/>
        <v>9.8655725861199954</v>
      </c>
      <c r="K86" s="6">
        <f t="shared" si="10"/>
        <v>100.18488352855601</v>
      </c>
      <c r="L86" s="7">
        <f t="shared" si="7"/>
        <v>10.154999383361433</v>
      </c>
      <c r="M86" s="7">
        <f t="shared" si="11"/>
        <v>12.720480611401126</v>
      </c>
      <c r="P86" s="5">
        <f t="shared" si="12"/>
        <v>39.351015059384927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112.56011519079</v>
      </c>
      <c r="E87">
        <v>223.19798416127</v>
      </c>
      <c r="F87">
        <v>102.09429548317</v>
      </c>
      <c r="G87">
        <v>106.95969048048001</v>
      </c>
      <c r="I87" s="6">
        <f t="shared" si="8"/>
        <v>116.23829368078999</v>
      </c>
      <c r="J87" s="6">
        <f t="shared" si="9"/>
        <v>10.46581970762</v>
      </c>
      <c r="K87" s="6">
        <f t="shared" si="10"/>
        <v>103.679310031646</v>
      </c>
      <c r="L87" s="7">
        <f t="shared" si="7"/>
        <v>9.9064681915128645</v>
      </c>
      <c r="M87" s="7">
        <f t="shared" si="11"/>
        <v>12.502131551647143</v>
      </c>
      <c r="P87" s="5">
        <f t="shared" si="12"/>
        <v>35.940569371445079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112.38336933044999</v>
      </c>
      <c r="E88">
        <v>224.96598272137999</v>
      </c>
      <c r="F88">
        <v>101.99226201188</v>
      </c>
      <c r="G88">
        <v>106.95465179052999</v>
      </c>
      <c r="I88" s="6">
        <f t="shared" si="8"/>
        <v>118.01133093084999</v>
      </c>
      <c r="J88" s="6">
        <f t="shared" si="9"/>
        <v>10.391107318569993</v>
      </c>
      <c r="K88" s="6">
        <f t="shared" si="10"/>
        <v>105.542002148566</v>
      </c>
      <c r="L88" s="7">
        <f t="shared" si="7"/>
        <v>10.156954298792721</v>
      </c>
      <c r="M88" s="7">
        <f t="shared" si="11"/>
        <v>12.782799791021583</v>
      </c>
      <c r="P88" s="5">
        <f t="shared" si="12"/>
        <v>39.37784120081745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111.94654427646</v>
      </c>
      <c r="E89">
        <v>220.37473002159999</v>
      </c>
      <c r="F89">
        <v>102.07719992801999</v>
      </c>
      <c r="G89">
        <v>107.09087637214</v>
      </c>
      <c r="I89" s="6">
        <f t="shared" si="8"/>
        <v>113.28385364945999</v>
      </c>
      <c r="J89" s="6">
        <f t="shared" si="9"/>
        <v>9.8693443484400092</v>
      </c>
      <c r="K89" s="6">
        <f t="shared" si="10"/>
        <v>101.44064043133197</v>
      </c>
      <c r="L89" s="7">
        <f t="shared" si="7"/>
        <v>10.278356580735387</v>
      </c>
      <c r="M89" s="7">
        <f t="shared" si="11"/>
        <v>12.934384205058834</v>
      </c>
      <c r="P89" s="5">
        <f t="shared" si="12"/>
        <v>41.043772490479057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111.50701943845</v>
      </c>
      <c r="E90">
        <v>216.33963282937</v>
      </c>
      <c r="F90">
        <v>102.08745726111</v>
      </c>
      <c r="G90">
        <v>106.90174554616</v>
      </c>
      <c r="I90" s="6">
        <f t="shared" si="8"/>
        <v>109.43788728321</v>
      </c>
      <c r="J90" s="6">
        <f t="shared" si="9"/>
        <v>9.4195621773399978</v>
      </c>
      <c r="K90" s="6">
        <f t="shared" si="10"/>
        <v>98.134412670402</v>
      </c>
      <c r="L90" s="7">
        <f t="shared" si="7"/>
        <v>10.418150103247612</v>
      </c>
      <c r="M90" s="7">
        <f t="shared" si="11"/>
        <v>13.104359859665642</v>
      </c>
      <c r="P90" s="5">
        <f t="shared" si="12"/>
        <v>42.962075833039897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112.19690424766</v>
      </c>
      <c r="E91">
        <v>225.05939524838001</v>
      </c>
      <c r="F91">
        <v>102.0827784776</v>
      </c>
      <c r="G91">
        <v>106.98146481915001</v>
      </c>
      <c r="I91" s="6">
        <f t="shared" si="8"/>
        <v>118.07793042923001</v>
      </c>
      <c r="J91" s="6">
        <f t="shared" si="9"/>
        <v>10.114125770059999</v>
      </c>
      <c r="K91" s="6">
        <f t="shared" si="10"/>
        <v>105.94097950515801</v>
      </c>
      <c r="L91" s="7">
        <f t="shared" si="7"/>
        <v>10.474556270475322</v>
      </c>
      <c r="M91" s="7">
        <f t="shared" si="11"/>
        <v>13.190948158987938</v>
      </c>
      <c r="P91" s="5">
        <f t="shared" si="12"/>
        <v>43.736104108380758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112.47390208783</v>
      </c>
      <c r="E92">
        <v>228.73146148308001</v>
      </c>
      <c r="F92">
        <v>102.10599244197</v>
      </c>
      <c r="G92">
        <v>106.89526723052001</v>
      </c>
      <c r="I92" s="6">
        <f t="shared" si="8"/>
        <v>121.83619425256001</v>
      </c>
      <c r="J92" s="6">
        <f t="shared" si="9"/>
        <v>10.367909645859996</v>
      </c>
      <c r="K92" s="6">
        <f t="shared" si="10"/>
        <v>109.39470267752802</v>
      </c>
      <c r="L92" s="7">
        <f t="shared" si="7"/>
        <v>10.551278552201731</v>
      </c>
      <c r="M92" s="7">
        <f t="shared" si="11"/>
        <v>13.297852572808932</v>
      </c>
      <c r="P92" s="5">
        <f t="shared" si="12"/>
        <v>44.788918336391895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112.21220302376</v>
      </c>
      <c r="E93">
        <v>227.88822894168999</v>
      </c>
      <c r="F93">
        <v>102.06028432607999</v>
      </c>
      <c r="G93">
        <v>106.9526723052</v>
      </c>
      <c r="I93" s="6">
        <f t="shared" si="8"/>
        <v>120.93555663648999</v>
      </c>
      <c r="J93" s="6">
        <f t="shared" si="9"/>
        <v>10.151918697680003</v>
      </c>
      <c r="K93" s="6">
        <f t="shared" si="10"/>
        <v>108.75325419927398</v>
      </c>
      <c r="L93" s="7">
        <f t="shared" si="7"/>
        <v>10.712581280238892</v>
      </c>
      <c r="M93" s="7">
        <f t="shared" si="11"/>
        <v>13.489337432940676</v>
      </c>
      <c r="P93" s="5">
        <f t="shared" si="12"/>
        <v>47.002379709974555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111.63246940245</v>
      </c>
      <c r="E94">
        <v>222.13246940245</v>
      </c>
      <c r="F94">
        <v>102.01547597625</v>
      </c>
      <c r="G94">
        <v>106.97408673744999</v>
      </c>
      <c r="I94" s="6">
        <f t="shared" si="8"/>
        <v>115.158382665</v>
      </c>
      <c r="J94" s="6">
        <f t="shared" si="9"/>
        <v>9.616993426199997</v>
      </c>
      <c r="K94" s="6">
        <f t="shared" si="10"/>
        <v>103.61799055356001</v>
      </c>
      <c r="L94" s="7">
        <f t="shared" si="7"/>
        <v>10.774468273137108</v>
      </c>
      <c r="M94" s="7">
        <f t="shared" si="11"/>
        <v>13.581406557933478</v>
      </c>
      <c r="P94" s="5">
        <f t="shared" si="12"/>
        <v>47.851618095303216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111.52843772497999</v>
      </c>
      <c r="E95">
        <v>219.43466522678</v>
      </c>
      <c r="F95">
        <v>102.02465359007</v>
      </c>
      <c r="G95">
        <v>106.93845600144</v>
      </c>
      <c r="I95" s="6">
        <f t="shared" si="8"/>
        <v>112.49620922534</v>
      </c>
      <c r="J95" s="6">
        <f t="shared" si="9"/>
        <v>9.5037841349099921</v>
      </c>
      <c r="K95" s="6">
        <f t="shared" si="10"/>
        <v>101.091668263448</v>
      </c>
      <c r="L95" s="7">
        <f t="shared" si="7"/>
        <v>10.636991205651517</v>
      </c>
      <c r="M95" s="7">
        <f t="shared" si="11"/>
        <v>13.474111622542472</v>
      </c>
      <c r="P95" s="5">
        <f t="shared" si="12"/>
        <v>45.965102086952335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111.50107991361</v>
      </c>
      <c r="E96">
        <v>219.73200143989001</v>
      </c>
      <c r="F96">
        <v>102.06280367105001</v>
      </c>
      <c r="G96">
        <v>107.09987403274999</v>
      </c>
      <c r="I96" s="6">
        <f t="shared" si="8"/>
        <v>112.63212740714002</v>
      </c>
      <c r="J96" s="6">
        <f t="shared" si="9"/>
        <v>9.4382762425599935</v>
      </c>
      <c r="K96" s="6">
        <f t="shared" si="10"/>
        <v>101.30619591606802</v>
      </c>
      <c r="L96" s="7">
        <f t="shared" si="7"/>
        <v>10.733548511670834</v>
      </c>
      <c r="M96" s="7">
        <f t="shared" si="11"/>
        <v>13.600851060656375</v>
      </c>
      <c r="P96" s="5">
        <f t="shared" si="12"/>
        <v>47.290100552952993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111.39668826494</v>
      </c>
      <c r="E97">
        <v>219.42944564435001</v>
      </c>
      <c r="F97">
        <v>102.07054165917</v>
      </c>
      <c r="G97">
        <v>106.99946014036</v>
      </c>
      <c r="I97" s="6">
        <f t="shared" si="8"/>
        <v>112.42998550399001</v>
      </c>
      <c r="J97" s="6">
        <f t="shared" si="9"/>
        <v>9.326146605769992</v>
      </c>
      <c r="K97" s="6">
        <f t="shared" si="10"/>
        <v>101.23860957706601</v>
      </c>
      <c r="L97" s="7">
        <f t="shared" si="7"/>
        <v>10.855352575567569</v>
      </c>
      <c r="M97" s="7">
        <f t="shared" si="11"/>
        <v>13.752837256647693</v>
      </c>
      <c r="P97" s="5">
        <f t="shared" si="12"/>
        <v>48.961545257339537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111.13732901368</v>
      </c>
      <c r="E98">
        <v>216.98884089273</v>
      </c>
      <c r="F98">
        <v>102.03617059565001</v>
      </c>
      <c r="G98">
        <v>106.97516645672</v>
      </c>
      <c r="I98" s="6">
        <f t="shared" si="8"/>
        <v>110.01367443600999</v>
      </c>
      <c r="J98" s="6">
        <f t="shared" si="9"/>
        <v>9.1011584180299963</v>
      </c>
      <c r="K98" s="6">
        <f t="shared" si="10"/>
        <v>99.092284334374</v>
      </c>
      <c r="L98" s="7">
        <f t="shared" si="7"/>
        <v>10.887876002473007</v>
      </c>
      <c r="M98" s="7">
        <f t="shared" si="11"/>
        <v>13.815542815647715</v>
      </c>
      <c r="P98" s="5">
        <f t="shared" si="12"/>
        <v>49.407844895713552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111.15406767459</v>
      </c>
      <c r="E99">
        <v>216.30219582433</v>
      </c>
      <c r="F99">
        <v>102.00827784776</v>
      </c>
      <c r="G99">
        <v>106.92100053986</v>
      </c>
      <c r="I99" s="6">
        <f t="shared" si="8"/>
        <v>109.38119528447</v>
      </c>
      <c r="J99" s="6">
        <f t="shared" si="9"/>
        <v>9.1457898268299971</v>
      </c>
      <c r="K99" s="6">
        <f t="shared" si="10"/>
        <v>98.406247492274005</v>
      </c>
      <c r="L99" s="7">
        <f t="shared" si="7"/>
        <v>10.759732002980259</v>
      </c>
      <c r="M99" s="7">
        <f t="shared" si="11"/>
        <v>13.717580948249552</v>
      </c>
      <c r="P99" s="5">
        <f t="shared" si="12"/>
        <v>47.649401026938762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111.06137508998999</v>
      </c>
      <c r="E100">
        <v>216.17386609070999</v>
      </c>
      <c r="F100">
        <v>102.1286665467</v>
      </c>
      <c r="G100">
        <v>106.92639913623</v>
      </c>
      <c r="I100" s="6">
        <f t="shared" si="8"/>
        <v>109.24746695447999</v>
      </c>
      <c r="J100" s="6">
        <f t="shared" si="9"/>
        <v>8.9327085432899906</v>
      </c>
      <c r="K100" s="6">
        <f t="shared" si="10"/>
        <v>98.528216702532006</v>
      </c>
      <c r="L100" s="7">
        <f t="shared" si="7"/>
        <v>11.030049421744957</v>
      </c>
      <c r="M100" s="7">
        <f t="shared" si="11"/>
        <v>14.018080499108834</v>
      </c>
      <c r="P100" s="5">
        <f t="shared" si="12"/>
        <v>51.358806145644401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111.20086393088999</v>
      </c>
      <c r="E101">
        <v>217.25323974081999</v>
      </c>
      <c r="F101">
        <v>102.22908043909</v>
      </c>
      <c r="G101">
        <v>106.97534640993</v>
      </c>
      <c r="I101" s="6">
        <f t="shared" si="8"/>
        <v>110.27789333089</v>
      </c>
      <c r="J101" s="6">
        <f t="shared" si="9"/>
        <v>8.9717834917999966</v>
      </c>
      <c r="K101" s="6">
        <f t="shared" si="10"/>
        <v>99.511753140729994</v>
      </c>
      <c r="L101" s="7">
        <f t="shared" si="7"/>
        <v>11.091635596387434</v>
      </c>
      <c r="M101" s="7">
        <f t="shared" si="11"/>
        <v>14.109848805845896</v>
      </c>
      <c r="P101" s="5">
        <f t="shared" si="12"/>
        <v>52.203916581014298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110.98182145428</v>
      </c>
      <c r="E102">
        <v>218.07955363571</v>
      </c>
      <c r="F102">
        <v>102.07612020875</v>
      </c>
      <c r="G102">
        <v>106.84308079899</v>
      </c>
      <c r="I102" s="6">
        <f t="shared" si="8"/>
        <v>111.23647283672</v>
      </c>
      <c r="J102" s="6">
        <f t="shared" si="9"/>
        <v>8.9057012455299969</v>
      </c>
      <c r="K102" s="6">
        <f t="shared" si="10"/>
        <v>100.549631342084</v>
      </c>
      <c r="L102" s="7">
        <f t="shared" si="7"/>
        <v>11.290478825859163</v>
      </c>
      <c r="M102" s="7">
        <f t="shared" si="11"/>
        <v>14.338874167412209</v>
      </c>
      <c r="P102" s="5">
        <f t="shared" si="12"/>
        <v>54.932523921943513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110.88174946004</v>
      </c>
      <c r="E103">
        <v>218.39740820733999</v>
      </c>
      <c r="F103">
        <v>102.06964189311</v>
      </c>
      <c r="G103">
        <v>107.01457621019</v>
      </c>
      <c r="I103" s="6">
        <f t="shared" si="8"/>
        <v>111.38283199714999</v>
      </c>
      <c r="J103" s="6">
        <f t="shared" si="9"/>
        <v>8.8121075669299955</v>
      </c>
      <c r="K103" s="6">
        <f t="shared" si="10"/>
        <v>100.80830291683399</v>
      </c>
      <c r="L103" s="7">
        <f t="shared" si="7"/>
        <v>11.43974947549966</v>
      </c>
      <c r="M103" s="7">
        <f t="shared" si="11"/>
        <v>14.518326949147291</v>
      </c>
      <c r="P103" s="5">
        <f t="shared" si="12"/>
        <v>56.98087624189133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110.82307415407</v>
      </c>
      <c r="E104">
        <v>217.01421886249</v>
      </c>
      <c r="F104">
        <v>102.08205866474999</v>
      </c>
      <c r="G104">
        <v>107.05722512147</v>
      </c>
      <c r="I104" s="6">
        <f t="shared" si="8"/>
        <v>109.95699374102</v>
      </c>
      <c r="J104" s="6">
        <f t="shared" si="9"/>
        <v>8.7410154893200058</v>
      </c>
      <c r="K104" s="6">
        <f t="shared" si="10"/>
        <v>99.467775153835987</v>
      </c>
      <c r="L104" s="7">
        <f t="shared" si="7"/>
        <v>11.379430144628875</v>
      </c>
      <c r="M104" s="7">
        <f t="shared" si="11"/>
        <v>14.488189750371092</v>
      </c>
      <c r="P104" s="5">
        <f t="shared" si="12"/>
        <v>56.153149949921399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110.95950323974</v>
      </c>
      <c r="E105">
        <v>219.64524838013</v>
      </c>
      <c r="F105">
        <v>102.05632535541</v>
      </c>
      <c r="G105">
        <v>106.85027892748001</v>
      </c>
      <c r="I105" s="6">
        <f t="shared" si="8"/>
        <v>112.79496945264999</v>
      </c>
      <c r="J105" s="6">
        <f t="shared" si="9"/>
        <v>8.903177884330006</v>
      </c>
      <c r="K105" s="6">
        <f t="shared" si="10"/>
        <v>102.11115599145398</v>
      </c>
      <c r="L105" s="7">
        <f t="shared" si="7"/>
        <v>11.469068384129921</v>
      </c>
      <c r="M105" s="7">
        <f t="shared" si="11"/>
        <v>14.608010121966721</v>
      </c>
      <c r="P105" s="5">
        <f t="shared" si="12"/>
        <v>57.383202182428008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111.17332613391</v>
      </c>
      <c r="E106">
        <v>221.26205903528</v>
      </c>
      <c r="F106">
        <v>101.97390678424</v>
      </c>
      <c r="G106">
        <v>106.92495951053</v>
      </c>
      <c r="I106" s="6">
        <f t="shared" si="8"/>
        <v>114.33709952475</v>
      </c>
      <c r="J106" s="6">
        <f t="shared" si="9"/>
        <v>9.199419349669995</v>
      </c>
      <c r="K106" s="6">
        <f t="shared" si="10"/>
        <v>103.29779630514601</v>
      </c>
      <c r="L106" s="7">
        <f t="shared" si="7"/>
        <v>11.228730029450341</v>
      </c>
      <c r="M106" s="7">
        <f t="shared" si="11"/>
        <v>14.397853899381726</v>
      </c>
      <c r="P106" s="5">
        <f t="shared" si="12"/>
        <v>54.085181924822059</v>
      </c>
      <c r="R106" s="5">
        <v>-13</v>
      </c>
    </row>
    <row r="107" spans="1:25" x14ac:dyDescent="0.15">
      <c r="A107" s="5">
        <v>53</v>
      </c>
      <c r="B107" s="5">
        <v>105</v>
      </c>
      <c r="D107">
        <v>111.15874730022</v>
      </c>
      <c r="E107">
        <v>222.36699064075</v>
      </c>
      <c r="F107">
        <v>102.10635234839</v>
      </c>
      <c r="G107">
        <v>106.97318697139001</v>
      </c>
      <c r="I107" s="6">
        <f t="shared" si="8"/>
        <v>115.39380366936</v>
      </c>
      <c r="J107" s="6">
        <f t="shared" si="9"/>
        <v>9.0523949518299958</v>
      </c>
      <c r="K107" s="6">
        <f t="shared" si="10"/>
        <v>104.53092972716401</v>
      </c>
      <c r="L107" s="7">
        <f t="shared" si="7"/>
        <v>11.547323143035474</v>
      </c>
      <c r="M107" s="7">
        <f t="shared" si="11"/>
        <v>14.746629145061444</v>
      </c>
      <c r="P107" s="5">
        <f t="shared" si="12"/>
        <v>58.45704568305721</v>
      </c>
      <c r="R107" s="5">
        <v>-13</v>
      </c>
    </row>
    <row r="108" spans="1:25" x14ac:dyDescent="0.15">
      <c r="A108" s="5">
        <v>53.5</v>
      </c>
      <c r="B108" s="5">
        <v>106</v>
      </c>
      <c r="D108">
        <v>111.08207343413</v>
      </c>
      <c r="E108">
        <v>224.34179265659</v>
      </c>
      <c r="F108">
        <v>102.05938456001</v>
      </c>
      <c r="G108">
        <v>106.93395717113999</v>
      </c>
      <c r="I108" s="6">
        <f t="shared" si="8"/>
        <v>117.40783548545001</v>
      </c>
      <c r="J108" s="6">
        <f t="shared" si="9"/>
        <v>9.0226888741199929</v>
      </c>
      <c r="K108" s="6">
        <f t="shared" si="10"/>
        <v>106.58060883650602</v>
      </c>
      <c r="L108" s="7">
        <f t="shared" si="7"/>
        <v>11.812510696474737</v>
      </c>
      <c r="M108" s="7">
        <f t="shared" si="11"/>
        <v>15.041998830595292</v>
      </c>
      <c r="P108" s="5">
        <f t="shared" si="12"/>
        <v>62.096056711794844</v>
      </c>
      <c r="R108" s="5">
        <v>-13</v>
      </c>
    </row>
    <row r="109" spans="1:25" x14ac:dyDescent="0.15">
      <c r="A109" s="5">
        <v>54</v>
      </c>
      <c r="B109" s="5">
        <v>107</v>
      </c>
      <c r="D109">
        <v>111.19078473722</v>
      </c>
      <c r="E109">
        <v>226.43358531318</v>
      </c>
      <c r="F109">
        <v>102.08457800972</v>
      </c>
      <c r="G109">
        <v>106.9674284686</v>
      </c>
      <c r="I109" s="6">
        <f t="shared" si="8"/>
        <v>119.46615684458</v>
      </c>
      <c r="J109" s="6">
        <f t="shared" si="9"/>
        <v>9.1062067274999947</v>
      </c>
      <c r="K109" s="6">
        <f t="shared" si="10"/>
        <v>108.53870877158</v>
      </c>
      <c r="L109" s="7">
        <f t="shared" si="7"/>
        <v>11.919201048203973</v>
      </c>
      <c r="M109" s="7">
        <f t="shared" si="11"/>
        <v>15.178871314419112</v>
      </c>
      <c r="P109" s="5">
        <f t="shared" si="12"/>
        <v>63.560104935655062</v>
      </c>
      <c r="R109" s="5">
        <v>-13</v>
      </c>
    </row>
    <row r="110" spans="1:25" x14ac:dyDescent="0.15">
      <c r="A110" s="5">
        <v>54.5</v>
      </c>
      <c r="B110" s="5">
        <v>108</v>
      </c>
      <c r="D110">
        <v>111.30687544996</v>
      </c>
      <c r="E110">
        <v>225.78599712023001</v>
      </c>
      <c r="F110">
        <v>102.05830484074001</v>
      </c>
      <c r="G110">
        <v>106.80169156018999</v>
      </c>
      <c r="I110" s="6">
        <f t="shared" si="8"/>
        <v>118.98430556004001</v>
      </c>
      <c r="J110" s="6">
        <f t="shared" si="9"/>
        <v>9.2485706092199962</v>
      </c>
      <c r="K110" s="6">
        <f t="shared" si="10"/>
        <v>107.88602082897602</v>
      </c>
      <c r="L110" s="7">
        <f t="shared" si="7"/>
        <v>11.665156204940828</v>
      </c>
      <c r="M110" s="7">
        <f t="shared" si="11"/>
        <v>14.955008603250551</v>
      </c>
      <c r="P110" s="5">
        <f t="shared" si="12"/>
        <v>60.073998689570459</v>
      </c>
      <c r="R110" s="5">
        <v>-13</v>
      </c>
    </row>
    <row r="111" spans="1:25" x14ac:dyDescent="0.15">
      <c r="A111" s="5">
        <v>55</v>
      </c>
      <c r="B111" s="5">
        <v>109</v>
      </c>
      <c r="D111">
        <v>111.05147588193</v>
      </c>
      <c r="E111">
        <v>224.28131749459999</v>
      </c>
      <c r="F111">
        <v>101.99244196508999</v>
      </c>
      <c r="G111">
        <v>107.10239337772001</v>
      </c>
      <c r="I111" s="6">
        <f t="shared" si="8"/>
        <v>117.17892411687998</v>
      </c>
      <c r="J111" s="6">
        <f t="shared" si="9"/>
        <v>9.0590339168400078</v>
      </c>
      <c r="K111" s="6">
        <f t="shared" si="10"/>
        <v>106.30808341667198</v>
      </c>
      <c r="L111" s="7">
        <f t="shared" si="7"/>
        <v>11.735035368291744</v>
      </c>
      <c r="M111" s="7">
        <f t="shared" si="11"/>
        <v>15.055069898696052</v>
      </c>
      <c r="P111" s="5">
        <f t="shared" si="12"/>
        <v>61.032908875267324</v>
      </c>
      <c r="R111" s="5">
        <v>-13</v>
      </c>
    </row>
    <row r="112" spans="1:25" x14ac:dyDescent="0.15">
      <c r="A112" s="5">
        <v>55.5</v>
      </c>
      <c r="B112" s="5">
        <v>110</v>
      </c>
      <c r="D112">
        <v>110.80777537797</v>
      </c>
      <c r="E112">
        <v>220.86159107271001</v>
      </c>
      <c r="F112">
        <v>101.99370163757</v>
      </c>
      <c r="G112">
        <v>106.88375022494</v>
      </c>
      <c r="I112" s="6">
        <f t="shared" si="8"/>
        <v>113.97784084777001</v>
      </c>
      <c r="J112" s="6">
        <f t="shared" si="9"/>
        <v>8.8140737404000049</v>
      </c>
      <c r="K112" s="6">
        <f t="shared" si="10"/>
        <v>103.40095235929</v>
      </c>
      <c r="L112" s="7">
        <f t="shared" si="7"/>
        <v>11.731346413105616</v>
      </c>
      <c r="M112" s="7">
        <f t="shared" si="11"/>
        <v>15.081563075604508</v>
      </c>
      <c r="P112" s="5">
        <f t="shared" si="12"/>
        <v>60.982287537905378</v>
      </c>
      <c r="R112" s="5">
        <v>-13</v>
      </c>
    </row>
    <row r="113" spans="1:18" x14ac:dyDescent="0.15">
      <c r="A113" s="5">
        <v>56</v>
      </c>
      <c r="B113" s="5">
        <v>111</v>
      </c>
      <c r="D113">
        <v>110.91432685385</v>
      </c>
      <c r="E113">
        <v>222.22444204464</v>
      </c>
      <c r="F113">
        <v>102.01979485334</v>
      </c>
      <c r="G113">
        <v>107.1020334713</v>
      </c>
      <c r="I113" s="6">
        <f t="shared" si="8"/>
        <v>115.12240857334</v>
      </c>
      <c r="J113" s="6">
        <f t="shared" si="9"/>
        <v>8.8945320005099973</v>
      </c>
      <c r="K113" s="6">
        <f t="shared" si="10"/>
        <v>104.448970172728</v>
      </c>
      <c r="L113" s="7">
        <f t="shared" si="7"/>
        <v>11.743054065884419</v>
      </c>
      <c r="M113" s="7">
        <f t="shared" si="11"/>
        <v>15.123452860477897</v>
      </c>
      <c r="P113" s="5">
        <f t="shared" si="12"/>
        <v>61.142944691795705</v>
      </c>
      <c r="R113" s="5">
        <v>-13</v>
      </c>
    </row>
    <row r="114" spans="1:18" x14ac:dyDescent="0.15">
      <c r="A114" s="5">
        <v>56.5</v>
      </c>
      <c r="B114" s="5">
        <v>112</v>
      </c>
      <c r="D114">
        <v>110.83621310295</v>
      </c>
      <c r="E114">
        <v>220.12580993520999</v>
      </c>
      <c r="F114">
        <v>102.11858916682</v>
      </c>
      <c r="G114">
        <v>106.99928018715001</v>
      </c>
      <c r="I114" s="6">
        <f t="shared" si="8"/>
        <v>113.12652974805998</v>
      </c>
      <c r="J114" s="6">
        <f t="shared" si="9"/>
        <v>8.7176239361299963</v>
      </c>
      <c r="K114" s="6">
        <f t="shared" si="10"/>
        <v>102.66538102470399</v>
      </c>
      <c r="L114" s="7">
        <f t="shared" si="7"/>
        <v>11.776761853560766</v>
      </c>
      <c r="M114" s="7">
        <f t="shared" si="11"/>
        <v>15.187342780248828</v>
      </c>
      <c r="P114" s="5">
        <f t="shared" si="12"/>
        <v>61.605496608421277</v>
      </c>
      <c r="R114" s="5">
        <v>-13</v>
      </c>
    </row>
    <row r="115" spans="1:18" x14ac:dyDescent="0.15">
      <c r="A115" s="5">
        <v>57</v>
      </c>
      <c r="B115" s="5">
        <v>113</v>
      </c>
      <c r="D115">
        <v>110.39920806336001</v>
      </c>
      <c r="E115">
        <v>215.96310295175999</v>
      </c>
      <c r="F115">
        <v>102.15745906063999</v>
      </c>
      <c r="G115">
        <v>106.93503689041</v>
      </c>
      <c r="I115" s="6">
        <f t="shared" si="8"/>
        <v>109.02806606134999</v>
      </c>
      <c r="J115" s="6">
        <f t="shared" si="9"/>
        <v>8.2417490027200131</v>
      </c>
      <c r="K115" s="6">
        <f t="shared" si="10"/>
        <v>99.137967258085979</v>
      </c>
      <c r="L115" s="7">
        <f t="shared" si="7"/>
        <v>12.028753511586874</v>
      </c>
      <c r="M115" s="7">
        <f t="shared" si="11"/>
        <v>15.469516570369521</v>
      </c>
      <c r="P115" s="5">
        <f t="shared" si="12"/>
        <v>65.063428214992385</v>
      </c>
      <c r="R115" s="5">
        <v>-13</v>
      </c>
    </row>
    <row r="116" spans="1:18" x14ac:dyDescent="0.15">
      <c r="A116" s="5">
        <v>57.5</v>
      </c>
      <c r="B116" s="5">
        <v>114</v>
      </c>
      <c r="D116">
        <v>110.78563714902999</v>
      </c>
      <c r="E116">
        <v>222.76421886249</v>
      </c>
      <c r="F116">
        <v>101.97156739248</v>
      </c>
      <c r="G116">
        <v>106.85063883390001</v>
      </c>
      <c r="I116" s="6">
        <f t="shared" si="8"/>
        <v>115.91358002858999</v>
      </c>
      <c r="J116" s="6">
        <f t="shared" si="9"/>
        <v>8.8140697565499977</v>
      </c>
      <c r="K116" s="6">
        <f t="shared" si="10"/>
        <v>105.33669632073</v>
      </c>
      <c r="L116" s="7">
        <f t="shared" si="7"/>
        <v>11.950971484251207</v>
      </c>
      <c r="M116" s="7">
        <f t="shared" si="11"/>
        <v>15.421916675128438</v>
      </c>
      <c r="P116" s="5">
        <f t="shared" si="12"/>
        <v>63.996071728456172</v>
      </c>
      <c r="R116" s="5">
        <v>-13</v>
      </c>
    </row>
    <row r="117" spans="1:18" x14ac:dyDescent="0.15">
      <c r="A117" s="5">
        <v>58</v>
      </c>
      <c r="B117" s="5">
        <v>115</v>
      </c>
      <c r="D117">
        <v>110.79283657307001</v>
      </c>
      <c r="E117">
        <v>221.01097912167</v>
      </c>
      <c r="F117">
        <v>102.07953931978</v>
      </c>
      <c r="G117">
        <v>107.12362785676</v>
      </c>
      <c r="I117" s="6">
        <f t="shared" si="8"/>
        <v>113.88735126491001</v>
      </c>
      <c r="J117" s="6">
        <f t="shared" si="9"/>
        <v>8.7132972532900084</v>
      </c>
      <c r="K117" s="6">
        <f t="shared" si="10"/>
        <v>103.431394560962</v>
      </c>
      <c r="L117" s="7">
        <f t="shared" si="7"/>
        <v>11.870522897851085</v>
      </c>
      <c r="M117" s="7">
        <f t="shared" si="11"/>
        <v>15.371650220822902</v>
      </c>
      <c r="P117" s="5">
        <f t="shared" si="12"/>
        <v>62.89212363828517</v>
      </c>
      <c r="R117" s="5">
        <v>-13</v>
      </c>
    </row>
    <row r="118" spans="1:18" x14ac:dyDescent="0.15">
      <c r="A118" s="5">
        <v>58.5</v>
      </c>
      <c r="B118" s="5">
        <v>116</v>
      </c>
      <c r="D118">
        <v>110.51097912167</v>
      </c>
      <c r="E118">
        <v>219.84431245499999</v>
      </c>
      <c r="F118">
        <v>101.99388159079</v>
      </c>
      <c r="G118">
        <v>106.94097534641</v>
      </c>
      <c r="I118" s="6">
        <f t="shared" si="8"/>
        <v>112.90333710858999</v>
      </c>
      <c r="J118" s="6">
        <f t="shared" si="9"/>
        <v>8.5170975308800081</v>
      </c>
      <c r="K118" s="6">
        <f t="shared" si="10"/>
        <v>102.68282007153398</v>
      </c>
      <c r="L118" s="7">
        <f t="shared" si="7"/>
        <v>12.056081276425695</v>
      </c>
      <c r="M118" s="7">
        <f t="shared" si="11"/>
        <v>15.587390731492096</v>
      </c>
      <c r="P118" s="5">
        <f t="shared" si="12"/>
        <v>65.438430873863382</v>
      </c>
      <c r="R118" s="5">
        <v>-13</v>
      </c>
    </row>
    <row r="119" spans="1:18" x14ac:dyDescent="0.15">
      <c r="A119" s="5">
        <v>59</v>
      </c>
      <c r="B119" s="5">
        <v>117</v>
      </c>
      <c r="D119">
        <v>110.48740100792</v>
      </c>
      <c r="E119">
        <v>218.53419726422001</v>
      </c>
      <c r="F119">
        <v>102.12614720173001</v>
      </c>
      <c r="G119">
        <v>106.9555515566</v>
      </c>
      <c r="I119" s="6">
        <f t="shared" si="8"/>
        <v>111.57864570762001</v>
      </c>
      <c r="J119" s="6">
        <f t="shared" si="9"/>
        <v>8.3612538061899926</v>
      </c>
      <c r="K119" s="6">
        <f t="shared" si="10"/>
        <v>101.54514114019202</v>
      </c>
      <c r="L119" s="7">
        <f t="shared" si="7"/>
        <v>12.144726555844562</v>
      </c>
      <c r="M119" s="7">
        <f t="shared" si="11"/>
        <v>15.706218143005547</v>
      </c>
      <c r="P119" s="5">
        <f t="shared" si="12"/>
        <v>66.654857305900535</v>
      </c>
      <c r="R119" s="5">
        <v>-13</v>
      </c>
    </row>
    <row r="120" spans="1:18" x14ac:dyDescent="0.15">
      <c r="A120" s="5">
        <v>59.5</v>
      </c>
      <c r="B120" s="5">
        <v>118</v>
      </c>
      <c r="D120">
        <v>109.98146148308</v>
      </c>
      <c r="E120">
        <v>212.79769618431001</v>
      </c>
      <c r="F120">
        <v>102.07737988123</v>
      </c>
      <c r="G120">
        <v>106.92909843440999</v>
      </c>
      <c r="I120" s="6">
        <f t="shared" si="8"/>
        <v>105.86859774990002</v>
      </c>
      <c r="J120" s="6">
        <f t="shared" si="9"/>
        <v>7.9040816018499953</v>
      </c>
      <c r="K120" s="6">
        <f t="shared" si="10"/>
        <v>96.383699827680019</v>
      </c>
      <c r="L120" s="7">
        <f t="shared" si="7"/>
        <v>12.194168112475062</v>
      </c>
      <c r="M120" s="7">
        <f t="shared" si="11"/>
        <v>15.785841831730632</v>
      </c>
      <c r="P120" s="5">
        <f t="shared" si="12"/>
        <v>67.333314373447465</v>
      </c>
      <c r="R120" s="5">
        <v>-13</v>
      </c>
    </row>
    <row r="121" spans="1:18" x14ac:dyDescent="0.15">
      <c r="A121" s="5">
        <v>60</v>
      </c>
      <c r="B121" s="5">
        <v>119</v>
      </c>
      <c r="D121">
        <v>109.90136789057</v>
      </c>
      <c r="E121">
        <v>210.57433405328001</v>
      </c>
      <c r="F121">
        <v>102.13928378622001</v>
      </c>
      <c r="G121">
        <v>107.01331653770001</v>
      </c>
      <c r="I121" s="6">
        <f t="shared" si="8"/>
        <v>103.56101751558001</v>
      </c>
      <c r="J121" s="6">
        <f t="shared" si="9"/>
        <v>7.7620841043499951</v>
      </c>
      <c r="K121" s="6">
        <f t="shared" si="10"/>
        <v>94.246516590360017</v>
      </c>
      <c r="L121" s="7">
        <f t="shared" si="7"/>
        <v>12.141908709484708</v>
      </c>
      <c r="M121" s="7">
        <f t="shared" si="11"/>
        <v>15.763764560834863</v>
      </c>
      <c r="P121" s="5">
        <f t="shared" si="12"/>
        <v>66.616189676715791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110.10691144707999</v>
      </c>
      <c r="E122">
        <v>213.09593232540999</v>
      </c>
      <c r="F122">
        <v>102.0251934497</v>
      </c>
      <c r="G122">
        <v>106.74536620479</v>
      </c>
      <c r="I122" s="6">
        <f t="shared" si="8"/>
        <v>106.35056612061999</v>
      </c>
      <c r="J122" s="6">
        <f t="shared" si="9"/>
        <v>8.0817179973799966</v>
      </c>
      <c r="K122" s="6">
        <f t="shared" si="10"/>
        <v>96.652504523763994</v>
      </c>
      <c r="L122" s="7">
        <f t="shared" si="7"/>
        <v>11.959400780266977</v>
      </c>
      <c r="M122" s="7">
        <f t="shared" si="11"/>
        <v>15.611438763711716</v>
      </c>
      <c r="P122" s="5">
        <f t="shared" si="12"/>
        <v>64.111741942868804</v>
      </c>
    </row>
    <row r="123" spans="1:18" x14ac:dyDescent="0.15">
      <c r="A123" s="5">
        <v>61</v>
      </c>
      <c r="B123" s="5">
        <v>121</v>
      </c>
      <c r="D123">
        <v>110.29535637149</v>
      </c>
      <c r="E123">
        <v>215.97228221742</v>
      </c>
      <c r="F123">
        <v>102.26309159618999</v>
      </c>
      <c r="G123">
        <v>107.01835522764</v>
      </c>
      <c r="I123" s="6">
        <f t="shared" si="8"/>
        <v>108.95392698978</v>
      </c>
      <c r="J123" s="6">
        <f t="shared" si="9"/>
        <v>8.0322647753000069</v>
      </c>
      <c r="K123" s="6">
        <f t="shared" si="10"/>
        <v>99.315209259419987</v>
      </c>
      <c r="L123" s="7">
        <f t="shared" si="7"/>
        <v>12.364533794356964</v>
      </c>
      <c r="M123" s="7">
        <f t="shared" si="11"/>
        <v>16.046753909896289</v>
      </c>
      <c r="P123" s="5">
        <f t="shared" si="12"/>
        <v>69.671141270849873</v>
      </c>
    </row>
    <row r="124" spans="1:18" x14ac:dyDescent="0.15">
      <c r="A124" s="5">
        <v>61.5</v>
      </c>
      <c r="B124" s="5">
        <v>122</v>
      </c>
      <c r="D124">
        <v>110.65964722822</v>
      </c>
      <c r="E124">
        <v>219.40298776098001</v>
      </c>
      <c r="F124">
        <v>102.06622278208</v>
      </c>
      <c r="G124">
        <v>106.89904624798</v>
      </c>
      <c r="I124" s="6">
        <f t="shared" si="8"/>
        <v>112.50394151300002</v>
      </c>
      <c r="J124" s="6">
        <f t="shared" si="9"/>
        <v>8.5934244461399913</v>
      </c>
      <c r="K124" s="6">
        <f t="shared" si="10"/>
        <v>102.19183217763202</v>
      </c>
      <c r="L124" s="7">
        <f t="shared" si="7"/>
        <v>11.891863693935742</v>
      </c>
      <c r="M124" s="7">
        <f t="shared" si="11"/>
        <v>15.604265941569651</v>
      </c>
      <c r="P124" s="5">
        <f t="shared" si="12"/>
        <v>63.184970686749267</v>
      </c>
    </row>
    <row r="125" spans="1:18" x14ac:dyDescent="0.15">
      <c r="A125" s="5">
        <v>62</v>
      </c>
      <c r="B125" s="5">
        <v>123</v>
      </c>
      <c r="D125">
        <v>110.48416126710001</v>
      </c>
      <c r="E125">
        <v>218.36915046796</v>
      </c>
      <c r="F125">
        <v>102.13190570451999</v>
      </c>
      <c r="G125">
        <v>106.9719272989</v>
      </c>
      <c r="I125" s="6">
        <f t="shared" si="8"/>
        <v>111.39722316906</v>
      </c>
      <c r="J125" s="6">
        <f t="shared" si="9"/>
        <v>8.3522555625800123</v>
      </c>
      <c r="K125" s="6">
        <f t="shared" si="10"/>
        <v>101.37451649396398</v>
      </c>
      <c r="L125" s="7">
        <f t="shared" si="7"/>
        <v>12.137382020270628</v>
      </c>
      <c r="M125" s="7">
        <f t="shared" si="11"/>
        <v>15.879966399999121</v>
      </c>
      <c r="P125" s="5">
        <f t="shared" si="12"/>
        <v>66.554072613678457</v>
      </c>
    </row>
    <row r="126" spans="1:18" x14ac:dyDescent="0.15">
      <c r="A126" s="5">
        <v>62.5</v>
      </c>
      <c r="B126" s="5">
        <v>124</v>
      </c>
      <c r="D126">
        <v>110.66504679626</v>
      </c>
      <c r="E126">
        <v>219.67674586032999</v>
      </c>
      <c r="F126">
        <v>101.92873852798</v>
      </c>
      <c r="G126">
        <v>107.05704516826</v>
      </c>
      <c r="I126" s="6">
        <f t="shared" si="8"/>
        <v>112.61970069206998</v>
      </c>
      <c r="J126" s="6">
        <f t="shared" si="9"/>
        <v>8.7363082682799984</v>
      </c>
      <c r="K126" s="6">
        <f t="shared" si="10"/>
        <v>102.13613077013399</v>
      </c>
      <c r="L126" s="7">
        <f t="shared" si="7"/>
        <v>11.690994368979899</v>
      </c>
      <c r="M126" s="7">
        <f t="shared" si="11"/>
        <v>15.463760880802976</v>
      </c>
      <c r="P126" s="5">
        <f t="shared" si="12"/>
        <v>60.428560442869504</v>
      </c>
    </row>
    <row r="127" spans="1:18" x14ac:dyDescent="0.15">
      <c r="A127" s="5">
        <v>63</v>
      </c>
      <c r="B127" s="5">
        <v>125</v>
      </c>
      <c r="D127">
        <v>110.94762419007</v>
      </c>
      <c r="E127">
        <v>224.29283657306999</v>
      </c>
      <c r="F127">
        <v>102.12020874573</v>
      </c>
      <c r="G127">
        <v>107.01511606982</v>
      </c>
      <c r="I127" s="6">
        <f t="shared" si="8"/>
        <v>117.27772050324999</v>
      </c>
      <c r="J127" s="6">
        <f t="shared" si="9"/>
        <v>8.827415444340005</v>
      </c>
      <c r="K127" s="6">
        <f t="shared" si="10"/>
        <v>106.68482197004199</v>
      </c>
      <c r="L127" s="7">
        <f t="shared" si="7"/>
        <v>12.085623775467209</v>
      </c>
      <c r="M127" s="7">
        <f t="shared" si="11"/>
        <v>15.888572419384872</v>
      </c>
      <c r="P127" s="5">
        <f t="shared" si="12"/>
        <v>65.843825012593811</v>
      </c>
    </row>
    <row r="128" spans="1:18" x14ac:dyDescent="0.15">
      <c r="A128" s="5">
        <v>63.5</v>
      </c>
      <c r="B128" s="5">
        <v>126</v>
      </c>
      <c r="D128">
        <v>110.71940244779999</v>
      </c>
      <c r="E128">
        <v>221.34089272858</v>
      </c>
      <c r="F128">
        <v>101.89148821307001</v>
      </c>
      <c r="G128">
        <v>106.96418931078</v>
      </c>
      <c r="I128" s="6">
        <f t="shared" si="8"/>
        <v>114.3767034178</v>
      </c>
      <c r="J128" s="6">
        <f t="shared" si="9"/>
        <v>8.8279142347299882</v>
      </c>
      <c r="K128" s="6">
        <f t="shared" si="10"/>
        <v>103.78320633612401</v>
      </c>
      <c r="L128" s="7">
        <f t="shared" si="7"/>
        <v>11.756254487365705</v>
      </c>
      <c r="M128" s="7">
        <f t="shared" si="11"/>
        <v>15.589385263377952</v>
      </c>
      <c r="P128" s="5">
        <f t="shared" si="12"/>
        <v>61.324086222502537</v>
      </c>
    </row>
    <row r="129" spans="1:16" x14ac:dyDescent="0.15">
      <c r="A129" s="5">
        <v>64</v>
      </c>
      <c r="B129" s="5">
        <v>127</v>
      </c>
      <c r="D129">
        <v>110.95194384449</v>
      </c>
      <c r="E129">
        <v>220.53653707703</v>
      </c>
      <c r="F129">
        <v>102.09951412633001</v>
      </c>
      <c r="G129">
        <v>106.90732409573999</v>
      </c>
      <c r="I129" s="6">
        <f t="shared" si="8"/>
        <v>113.62921298129001</v>
      </c>
      <c r="J129" s="6">
        <f t="shared" si="9"/>
        <v>8.8524297181599962</v>
      </c>
      <c r="K129" s="6">
        <f t="shared" si="10"/>
        <v>103.00629731949802</v>
      </c>
      <c r="L129" s="7">
        <f t="shared" si="7"/>
        <v>11.635935059522639</v>
      </c>
      <c r="M129" s="7">
        <f t="shared" si="11"/>
        <v>15.49924796762947</v>
      </c>
      <c r="P129" s="5">
        <f t="shared" si="12"/>
        <v>59.673014295431116</v>
      </c>
    </row>
    <row r="130" spans="1:16" x14ac:dyDescent="0.15">
      <c r="A130" s="5">
        <v>64.5</v>
      </c>
      <c r="B130" s="5">
        <v>128</v>
      </c>
      <c r="D130">
        <v>110.97372210223</v>
      </c>
      <c r="E130">
        <v>220.74370050396001</v>
      </c>
      <c r="F130">
        <v>102.02681302860999</v>
      </c>
      <c r="G130">
        <v>106.78243656649001</v>
      </c>
      <c r="I130" s="6">
        <f t="shared" si="8"/>
        <v>113.96126393747001</v>
      </c>
      <c r="J130" s="6">
        <f t="shared" si="9"/>
        <v>8.9469090736200059</v>
      </c>
      <c r="K130" s="6">
        <f t="shared" si="10"/>
        <v>103.22497304912601</v>
      </c>
      <c r="L130" s="7">
        <f t="shared" ref="L130:L193" si="13">K130/J130</f>
        <v>11.537501074363796</v>
      </c>
      <c r="M130" s="7">
        <f t="shared" si="11"/>
        <v>15.430996114565211</v>
      </c>
      <c r="P130" s="5">
        <f t="shared" si="12"/>
        <v>58.322263278084939</v>
      </c>
    </row>
    <row r="131" spans="1:16" x14ac:dyDescent="0.15">
      <c r="A131" s="5">
        <v>65</v>
      </c>
      <c r="B131" s="5">
        <v>129</v>
      </c>
      <c r="D131">
        <v>110.95500359971</v>
      </c>
      <c r="E131">
        <v>219.99658027358001</v>
      </c>
      <c r="F131">
        <v>101.96652870254</v>
      </c>
      <c r="G131">
        <v>106.85585747706</v>
      </c>
      <c r="I131" s="6">
        <f t="shared" ref="I131:I194" si="14">E131-G131</f>
        <v>113.14072279652001</v>
      </c>
      <c r="J131" s="6">
        <f t="shared" ref="J131:J194" si="15">D131-F131</f>
        <v>8.9884748971699935</v>
      </c>
      <c r="K131" s="6">
        <f t="shared" ref="K131:K181" si="16">I131-1.2*J131</f>
        <v>102.35455291991602</v>
      </c>
      <c r="L131" s="7">
        <f t="shared" si="13"/>
        <v>11.387310315806987</v>
      </c>
      <c r="M131" s="7">
        <f t="shared" ref="M131:M181" si="17">L131+ABS($N$2)*A131</f>
        <v>15.310987488102988</v>
      </c>
      <c r="P131" s="5">
        <f t="shared" ref="P131:P181" si="18">(L131-$O$2)/$O$2*100</f>
        <v>56.261284850875782</v>
      </c>
    </row>
    <row r="132" spans="1:16" x14ac:dyDescent="0.15">
      <c r="A132" s="5">
        <v>65.5</v>
      </c>
      <c r="B132" s="5">
        <v>130</v>
      </c>
      <c r="D132">
        <v>111.26601871850001</v>
      </c>
      <c r="E132">
        <v>222.42386609070999</v>
      </c>
      <c r="F132">
        <v>102.03329134425</v>
      </c>
      <c r="G132">
        <v>106.86449523124</v>
      </c>
      <c r="I132" s="6">
        <f t="shared" si="14"/>
        <v>115.55937085946999</v>
      </c>
      <c r="J132" s="6">
        <f t="shared" si="15"/>
        <v>9.232727374250004</v>
      </c>
      <c r="K132" s="6">
        <f t="shared" si="16"/>
        <v>104.48009801036999</v>
      </c>
      <c r="L132" s="7">
        <f t="shared" si="13"/>
        <v>11.316276737658697</v>
      </c>
      <c r="M132" s="7">
        <f t="shared" si="17"/>
        <v>15.270136042049282</v>
      </c>
      <c r="P132" s="5">
        <f t="shared" si="18"/>
        <v>55.286533317706521</v>
      </c>
    </row>
    <row r="133" spans="1:16" x14ac:dyDescent="0.15">
      <c r="A133" s="5">
        <v>66</v>
      </c>
      <c r="B133" s="5">
        <v>131</v>
      </c>
      <c r="D133">
        <v>111.16990640749</v>
      </c>
      <c r="E133">
        <v>221.96940244780001</v>
      </c>
      <c r="F133">
        <v>102.14468238258</v>
      </c>
      <c r="G133">
        <v>106.95933057405</v>
      </c>
      <c r="I133" s="6">
        <f t="shared" si="14"/>
        <v>115.01007187375001</v>
      </c>
      <c r="J133" s="6">
        <f t="shared" si="15"/>
        <v>9.0252240249100026</v>
      </c>
      <c r="K133" s="6">
        <f t="shared" si="16"/>
        <v>104.179803043858</v>
      </c>
      <c r="L133" s="7">
        <f t="shared" si="13"/>
        <v>11.543181948316995</v>
      </c>
      <c r="M133" s="7">
        <f t="shared" si="17"/>
        <v>15.527223384802166</v>
      </c>
      <c r="P133" s="5">
        <f t="shared" si="18"/>
        <v>58.400218531642103</v>
      </c>
    </row>
    <row r="134" spans="1:16" x14ac:dyDescent="0.15">
      <c r="A134" s="5">
        <v>66.5</v>
      </c>
      <c r="B134" s="5">
        <v>132</v>
      </c>
      <c r="D134">
        <v>111.80165586753</v>
      </c>
      <c r="E134">
        <v>226.25791936645001</v>
      </c>
      <c r="F134">
        <v>102.11642972827001</v>
      </c>
      <c r="G134">
        <v>106.91704156919</v>
      </c>
      <c r="I134" s="6">
        <f t="shared" si="14"/>
        <v>119.34087779726001</v>
      </c>
      <c r="J134" s="6">
        <f t="shared" si="15"/>
        <v>9.6852261392599956</v>
      </c>
      <c r="K134" s="6">
        <f t="shared" si="16"/>
        <v>107.71860643014801</v>
      </c>
      <c r="L134" s="7">
        <f t="shared" si="13"/>
        <v>11.121950575165229</v>
      </c>
      <c r="M134" s="7">
        <f t="shared" si="17"/>
        <v>15.136174143744984</v>
      </c>
      <c r="P134" s="5">
        <f t="shared" si="18"/>
        <v>52.619910999597032</v>
      </c>
    </row>
    <row r="135" spans="1:16" x14ac:dyDescent="0.15">
      <c r="A135" s="5">
        <v>67</v>
      </c>
      <c r="B135" s="5">
        <v>133</v>
      </c>
      <c r="D135">
        <v>111.66540676746</v>
      </c>
      <c r="E135">
        <v>224.41432685385001</v>
      </c>
      <c r="F135">
        <v>101.98740327515</v>
      </c>
      <c r="G135">
        <v>106.81554795753</v>
      </c>
      <c r="I135" s="6">
        <f t="shared" si="14"/>
        <v>117.59877889632001</v>
      </c>
      <c r="J135" s="6">
        <f t="shared" si="15"/>
        <v>9.6780034923099976</v>
      </c>
      <c r="K135" s="6">
        <f t="shared" si="16"/>
        <v>105.98517470554802</v>
      </c>
      <c r="L135" s="7">
        <f t="shared" si="13"/>
        <v>10.951140365857722</v>
      </c>
      <c r="M135" s="7">
        <f t="shared" si="17"/>
        <v>14.995546066532061</v>
      </c>
      <c r="P135" s="5">
        <f t="shared" si="18"/>
        <v>50.275984116794191</v>
      </c>
    </row>
    <row r="136" spans="1:16" x14ac:dyDescent="0.15">
      <c r="A136" s="5">
        <v>67.5</v>
      </c>
      <c r="B136" s="5">
        <v>134</v>
      </c>
      <c r="D136">
        <v>112.11861051116</v>
      </c>
      <c r="E136">
        <v>229.02321814255001</v>
      </c>
      <c r="F136">
        <v>101.98200467878</v>
      </c>
      <c r="G136">
        <v>106.92819866835001</v>
      </c>
      <c r="I136" s="6">
        <f t="shared" si="14"/>
        <v>122.0950194742</v>
      </c>
      <c r="J136" s="6">
        <f t="shared" si="15"/>
        <v>10.136605832379999</v>
      </c>
      <c r="K136" s="6">
        <f t="shared" si="16"/>
        <v>109.931092475344</v>
      </c>
      <c r="L136" s="7">
        <f t="shared" si="13"/>
        <v>10.844960758381685</v>
      </c>
      <c r="M136" s="7">
        <f t="shared" si="17"/>
        <v>14.919548591150608</v>
      </c>
      <c r="P136" s="5">
        <f t="shared" si="18"/>
        <v>48.818944532465331</v>
      </c>
    </row>
    <row r="137" spans="1:16" x14ac:dyDescent="0.15">
      <c r="A137" s="5">
        <v>68</v>
      </c>
      <c r="B137" s="5">
        <v>135</v>
      </c>
      <c r="D137">
        <v>112.41630669545999</v>
      </c>
      <c r="E137">
        <v>229.97696184304999</v>
      </c>
      <c r="F137">
        <v>101.9807450063</v>
      </c>
      <c r="G137">
        <v>107.05200647832</v>
      </c>
      <c r="I137" s="6">
        <f t="shared" si="14"/>
        <v>122.92495536473</v>
      </c>
      <c r="J137" s="6">
        <f t="shared" si="15"/>
        <v>10.435561689159996</v>
      </c>
      <c r="K137" s="6">
        <f t="shared" si="16"/>
        <v>110.402281337738</v>
      </c>
      <c r="L137" s="7">
        <f t="shared" si="13"/>
        <v>10.579428748183153</v>
      </c>
      <c r="M137" s="7">
        <f t="shared" si="17"/>
        <v>14.684198713046662</v>
      </c>
      <c r="P137" s="5">
        <f t="shared" si="18"/>
        <v>45.175206728546705</v>
      </c>
    </row>
    <row r="138" spans="1:16" x14ac:dyDescent="0.15">
      <c r="A138" s="5">
        <v>68.5</v>
      </c>
      <c r="B138" s="5">
        <v>136</v>
      </c>
      <c r="D138">
        <v>112.21778257739</v>
      </c>
      <c r="E138">
        <v>227.54553635708999</v>
      </c>
      <c r="F138">
        <v>101.93899586108</v>
      </c>
      <c r="G138">
        <v>106.92351988483</v>
      </c>
      <c r="I138" s="6">
        <f t="shared" si="14"/>
        <v>120.62201647225999</v>
      </c>
      <c r="J138" s="6">
        <f t="shared" si="15"/>
        <v>10.278786716309995</v>
      </c>
      <c r="K138" s="6">
        <f t="shared" si="16"/>
        <v>108.28747241268799</v>
      </c>
      <c r="L138" s="7">
        <f t="shared" si="13"/>
        <v>10.535044203306747</v>
      </c>
      <c r="M138" s="7">
        <f t="shared" si="17"/>
        <v>14.66999630026484</v>
      </c>
      <c r="P138" s="5">
        <f t="shared" si="18"/>
        <v>44.566144024750784</v>
      </c>
    </row>
    <row r="139" spans="1:16" x14ac:dyDescent="0.15">
      <c r="A139" s="5">
        <v>69</v>
      </c>
      <c r="B139" s="5">
        <v>137</v>
      </c>
      <c r="D139">
        <v>112.33369330454001</v>
      </c>
      <c r="E139">
        <v>228.44978401728</v>
      </c>
      <c r="F139">
        <v>101.89400755804</v>
      </c>
      <c r="G139">
        <v>107.08313838402</v>
      </c>
      <c r="I139" s="6">
        <f t="shared" si="14"/>
        <v>121.36664563325999</v>
      </c>
      <c r="J139" s="6">
        <f t="shared" si="15"/>
        <v>10.439685746500004</v>
      </c>
      <c r="K139" s="6">
        <f t="shared" si="16"/>
        <v>108.83902273745998</v>
      </c>
      <c r="L139" s="7">
        <f t="shared" si="13"/>
        <v>10.425507566063397</v>
      </c>
      <c r="M139" s="7">
        <f t="shared" si="17"/>
        <v>14.590641795116074</v>
      </c>
      <c r="P139" s="5">
        <f t="shared" si="18"/>
        <v>43.063037918111128</v>
      </c>
    </row>
    <row r="140" spans="1:16" x14ac:dyDescent="0.15">
      <c r="A140" s="5">
        <v>69.5</v>
      </c>
      <c r="B140" s="5">
        <v>138</v>
      </c>
      <c r="D140">
        <v>111.80075593953001</v>
      </c>
      <c r="E140">
        <v>221.41432685385001</v>
      </c>
      <c r="F140">
        <v>101.89364765161</v>
      </c>
      <c r="G140">
        <v>106.82256613281</v>
      </c>
      <c r="I140" s="6">
        <f t="shared" si="14"/>
        <v>114.59176072104002</v>
      </c>
      <c r="J140" s="6">
        <f t="shared" si="15"/>
        <v>9.9071082879200105</v>
      </c>
      <c r="K140" s="6">
        <f t="shared" si="16"/>
        <v>102.703230775536</v>
      </c>
      <c r="L140" s="7">
        <f t="shared" si="13"/>
        <v>10.366620389197186</v>
      </c>
      <c r="M140" s="7">
        <f t="shared" si="17"/>
        <v>14.561936750344447</v>
      </c>
      <c r="P140" s="5">
        <f t="shared" si="18"/>
        <v>42.254964223519558</v>
      </c>
    </row>
    <row r="141" spans="1:16" x14ac:dyDescent="0.15">
      <c r="A141" s="5">
        <v>70</v>
      </c>
      <c r="B141" s="5">
        <v>139</v>
      </c>
      <c r="D141">
        <v>112.34089272858</v>
      </c>
      <c r="E141">
        <v>224.56443484521</v>
      </c>
      <c r="F141">
        <v>102.05038689941</v>
      </c>
      <c r="G141">
        <v>106.9127226921</v>
      </c>
      <c r="I141" s="6">
        <f t="shared" si="14"/>
        <v>117.65171215311</v>
      </c>
      <c r="J141" s="6">
        <f t="shared" si="15"/>
        <v>10.290505829170002</v>
      </c>
      <c r="K141" s="6">
        <f t="shared" si="16"/>
        <v>105.30310515810599</v>
      </c>
      <c r="L141" s="7">
        <f t="shared" si="13"/>
        <v>10.233034887323843</v>
      </c>
      <c r="M141" s="7">
        <f t="shared" si="17"/>
        <v>14.45853338056569</v>
      </c>
      <c r="P141" s="5">
        <f t="shared" si="18"/>
        <v>40.421849854869954</v>
      </c>
    </row>
    <row r="142" spans="1:16" s="36" customFormat="1" x14ac:dyDescent="0.15">
      <c r="A142" s="36">
        <v>70.5</v>
      </c>
      <c r="B142" s="36">
        <v>140</v>
      </c>
      <c r="D142" s="35">
        <v>112.03311735061</v>
      </c>
      <c r="E142" s="35">
        <v>221.88642908566999</v>
      </c>
      <c r="F142" s="35">
        <v>102.09969407954</v>
      </c>
      <c r="G142" s="35">
        <v>106.82652510347</v>
      </c>
      <c r="I142" s="49">
        <f t="shared" si="14"/>
        <v>115.05990398219998</v>
      </c>
      <c r="J142" s="49">
        <f t="shared" si="15"/>
        <v>9.9334232710699979</v>
      </c>
      <c r="K142" s="49">
        <f t="shared" si="16"/>
        <v>103.13979605691598</v>
      </c>
      <c r="L142" s="50">
        <f t="shared" si="13"/>
        <v>10.383106935279732</v>
      </c>
      <c r="M142" s="50">
        <f t="shared" si="17"/>
        <v>14.638787560616164</v>
      </c>
      <c r="P142" s="36">
        <f t="shared" si="18"/>
        <v>42.481199287126792</v>
      </c>
    </row>
    <row r="143" spans="1:16" x14ac:dyDescent="0.15">
      <c r="A143" s="5">
        <v>71</v>
      </c>
      <c r="B143" s="5">
        <v>141</v>
      </c>
      <c r="D143">
        <v>112.05183585313</v>
      </c>
      <c r="E143">
        <v>220.26403887689</v>
      </c>
      <c r="F143">
        <v>102.05020694619</v>
      </c>
      <c r="G143">
        <v>106.95105272629</v>
      </c>
      <c r="I143" s="6">
        <f t="shared" si="14"/>
        <v>113.3129861506</v>
      </c>
      <c r="J143" s="6">
        <f t="shared" si="15"/>
        <v>10.001628906939999</v>
      </c>
      <c r="K143" s="6">
        <f t="shared" si="16"/>
        <v>101.311031462272</v>
      </c>
      <c r="L143" s="7">
        <f t="shared" si="13"/>
        <v>10.129453152573339</v>
      </c>
      <c r="M143" s="7">
        <f t="shared" si="17"/>
        <v>14.415315910004356</v>
      </c>
      <c r="P143" s="5">
        <f t="shared" si="18"/>
        <v>39.000459332410188</v>
      </c>
    </row>
    <row r="144" spans="1:16" x14ac:dyDescent="0.15">
      <c r="A144" s="5">
        <v>71.5</v>
      </c>
      <c r="B144" s="5">
        <v>142</v>
      </c>
      <c r="D144">
        <v>111.97732181425999</v>
      </c>
      <c r="E144">
        <v>219.74676025918001</v>
      </c>
      <c r="F144">
        <v>101.94457441065001</v>
      </c>
      <c r="G144">
        <v>106.83498290445</v>
      </c>
      <c r="I144" s="6">
        <f t="shared" si="14"/>
        <v>112.91177735473001</v>
      </c>
      <c r="J144" s="6">
        <f t="shared" si="15"/>
        <v>10.032747403609989</v>
      </c>
      <c r="K144" s="6">
        <f t="shared" si="16"/>
        <v>100.87248047039802</v>
      </c>
      <c r="L144" s="7">
        <f t="shared" si="13"/>
        <v>10.054322750526145</v>
      </c>
      <c r="M144" s="7">
        <f t="shared" si="17"/>
        <v>14.370367640051747</v>
      </c>
      <c r="P144" s="5">
        <f t="shared" si="18"/>
        <v>37.969489522185484</v>
      </c>
    </row>
    <row r="145" spans="1:16" x14ac:dyDescent="0.15">
      <c r="A145" s="5">
        <v>72</v>
      </c>
      <c r="B145" s="5">
        <v>143</v>
      </c>
      <c r="D145">
        <v>112.44168466523</v>
      </c>
      <c r="E145">
        <v>222.84575233980999</v>
      </c>
      <c r="F145">
        <v>101.97210725211001</v>
      </c>
      <c r="G145">
        <v>107.00485873673</v>
      </c>
      <c r="I145" s="6">
        <f t="shared" si="14"/>
        <v>115.84089360307999</v>
      </c>
      <c r="J145" s="6">
        <f t="shared" si="15"/>
        <v>10.469577413119993</v>
      </c>
      <c r="K145" s="6">
        <f t="shared" si="16"/>
        <v>103.277400707336</v>
      </c>
      <c r="L145" s="7">
        <f t="shared" si="13"/>
        <v>9.8645242909148863</v>
      </c>
      <c r="M145" s="7">
        <f t="shared" si="17"/>
        <v>14.210751312535072</v>
      </c>
      <c r="P145" s="5">
        <f t="shared" si="18"/>
        <v>35.364998177078007</v>
      </c>
    </row>
    <row r="146" spans="1:16" x14ac:dyDescent="0.15">
      <c r="A146" s="5">
        <v>72.5</v>
      </c>
      <c r="B146" s="5">
        <v>144</v>
      </c>
      <c r="D146">
        <v>112.50305975521999</v>
      </c>
      <c r="E146">
        <v>223.24190064794999</v>
      </c>
      <c r="F146">
        <v>102.00917761382</v>
      </c>
      <c r="G146">
        <v>106.92585927659</v>
      </c>
      <c r="I146" s="6">
        <f t="shared" si="14"/>
        <v>116.31604137135999</v>
      </c>
      <c r="J146" s="6">
        <f t="shared" si="15"/>
        <v>10.493882141399993</v>
      </c>
      <c r="K146" s="6">
        <f t="shared" si="16"/>
        <v>103.72338280167999</v>
      </c>
      <c r="L146" s="7">
        <f t="shared" si="13"/>
        <v>9.8841764567256902</v>
      </c>
      <c r="M146" s="7">
        <f t="shared" si="17"/>
        <v>14.260585610440462</v>
      </c>
      <c r="P146" s="5">
        <f t="shared" si="18"/>
        <v>35.634673156904981</v>
      </c>
    </row>
    <row r="147" spans="1:16" x14ac:dyDescent="0.15">
      <c r="A147" s="5">
        <v>73</v>
      </c>
      <c r="B147" s="5">
        <v>145</v>
      </c>
      <c r="D147">
        <v>112.76385889129</v>
      </c>
      <c r="E147">
        <v>224.78707703384001</v>
      </c>
      <c r="F147">
        <v>101.98290444484</v>
      </c>
      <c r="G147">
        <v>106.89310779197</v>
      </c>
      <c r="I147" s="6">
        <f t="shared" si="14"/>
        <v>117.89396924187001</v>
      </c>
      <c r="J147" s="6">
        <f t="shared" si="15"/>
        <v>10.780954446449996</v>
      </c>
      <c r="K147" s="6">
        <f t="shared" si="16"/>
        <v>104.95682390613001</v>
      </c>
      <c r="L147" s="7">
        <f t="shared" si="13"/>
        <v>9.7353925784085558</v>
      </c>
      <c r="M147" s="7">
        <f t="shared" si="17"/>
        <v>14.141983864217909</v>
      </c>
      <c r="P147" s="5">
        <f t="shared" si="18"/>
        <v>33.593000510234496</v>
      </c>
    </row>
    <row r="148" spans="1:16" x14ac:dyDescent="0.15">
      <c r="A148" s="5">
        <v>73.5</v>
      </c>
      <c r="B148" s="5">
        <v>146</v>
      </c>
      <c r="D148">
        <v>112.56659467243</v>
      </c>
      <c r="E148">
        <v>223.98362131030001</v>
      </c>
      <c r="F148">
        <v>101.9452942235</v>
      </c>
      <c r="G148">
        <v>106.83696238978</v>
      </c>
      <c r="I148" s="6">
        <f t="shared" si="14"/>
        <v>117.14665892052001</v>
      </c>
      <c r="J148" s="6">
        <f t="shared" si="15"/>
        <v>10.62130044893</v>
      </c>
      <c r="K148" s="6">
        <f t="shared" si="16"/>
        <v>104.401098381804</v>
      </c>
      <c r="L148" s="7">
        <f t="shared" si="13"/>
        <v>9.8294082616146561</v>
      </c>
      <c r="M148" s="7">
        <f t="shared" si="17"/>
        <v>14.266181679518596</v>
      </c>
      <c r="P148" s="5">
        <f t="shared" si="18"/>
        <v>34.883121798448194</v>
      </c>
    </row>
    <row r="149" spans="1:16" x14ac:dyDescent="0.15">
      <c r="A149" s="5">
        <v>74</v>
      </c>
      <c r="B149" s="5">
        <v>147</v>
      </c>
      <c r="D149">
        <v>112.40586753060001</v>
      </c>
      <c r="E149">
        <v>221.04823614111001</v>
      </c>
      <c r="F149">
        <v>102.14504228900999</v>
      </c>
      <c r="G149">
        <v>106.81590786396001</v>
      </c>
      <c r="I149" s="6">
        <f t="shared" si="14"/>
        <v>114.23232827715</v>
      </c>
      <c r="J149" s="6">
        <f t="shared" si="15"/>
        <v>10.260825241590013</v>
      </c>
      <c r="K149" s="6">
        <f t="shared" si="16"/>
        <v>101.91933798724199</v>
      </c>
      <c r="L149" s="7">
        <f t="shared" si="13"/>
        <v>9.9328597444710613</v>
      </c>
      <c r="M149" s="7">
        <f t="shared" si="17"/>
        <v>14.399815294469585</v>
      </c>
      <c r="P149" s="5">
        <f t="shared" si="18"/>
        <v>36.302724951655549</v>
      </c>
    </row>
    <row r="150" spans="1:16" x14ac:dyDescent="0.15">
      <c r="A150" s="5">
        <v>74.5</v>
      </c>
      <c r="B150" s="5">
        <v>148</v>
      </c>
      <c r="D150">
        <v>112.90802735781</v>
      </c>
      <c r="E150">
        <v>226.32379409647001</v>
      </c>
      <c r="F150">
        <v>101.94097534641</v>
      </c>
      <c r="G150">
        <v>106.77055965449</v>
      </c>
      <c r="I150" s="6">
        <f t="shared" si="14"/>
        <v>119.55323444198001</v>
      </c>
      <c r="J150" s="6">
        <f t="shared" si="15"/>
        <v>10.9670520114</v>
      </c>
      <c r="K150" s="6">
        <f t="shared" si="16"/>
        <v>106.39277202830002</v>
      </c>
      <c r="L150" s="7">
        <f t="shared" si="13"/>
        <v>9.7011276975532859</v>
      </c>
      <c r="M150" s="7">
        <f t="shared" si="17"/>
        <v>14.198265379646394</v>
      </c>
      <c r="P150" s="5">
        <f t="shared" si="18"/>
        <v>33.122803935344088</v>
      </c>
    </row>
    <row r="151" spans="1:16" x14ac:dyDescent="0.15">
      <c r="A151" s="5">
        <v>75</v>
      </c>
      <c r="B151" s="5">
        <v>149</v>
      </c>
      <c r="D151">
        <v>113.28329733621</v>
      </c>
      <c r="E151">
        <v>227.43628509718999</v>
      </c>
      <c r="F151">
        <v>101.98434407054</v>
      </c>
      <c r="G151">
        <v>106.75508367824</v>
      </c>
      <c r="I151" s="6">
        <f t="shared" si="14"/>
        <v>120.68120141895</v>
      </c>
      <c r="J151" s="6">
        <f t="shared" si="15"/>
        <v>11.298953265669994</v>
      </c>
      <c r="K151" s="6">
        <f t="shared" si="16"/>
        <v>107.122457500146</v>
      </c>
      <c r="L151" s="7">
        <f t="shared" si="13"/>
        <v>9.4807417095546302</v>
      </c>
      <c r="M151" s="7">
        <f t="shared" si="17"/>
        <v>14.008061523742324</v>
      </c>
      <c r="P151" s="5">
        <f t="shared" si="18"/>
        <v>30.098578135508301</v>
      </c>
    </row>
    <row r="152" spans="1:16" x14ac:dyDescent="0.15">
      <c r="A152" s="5">
        <v>75.5</v>
      </c>
      <c r="B152" s="5">
        <v>150</v>
      </c>
      <c r="D152">
        <v>113.15010799136</v>
      </c>
      <c r="E152">
        <v>226.26997840172999</v>
      </c>
      <c r="F152">
        <v>101.99082238618</v>
      </c>
      <c r="G152">
        <v>106.8135684722</v>
      </c>
      <c r="I152" s="6">
        <f t="shared" si="14"/>
        <v>119.45640992952998</v>
      </c>
      <c r="J152" s="6">
        <f t="shared" si="15"/>
        <v>11.159285605180003</v>
      </c>
      <c r="K152" s="6">
        <f t="shared" si="16"/>
        <v>106.06526720331398</v>
      </c>
      <c r="L152" s="7">
        <f t="shared" si="13"/>
        <v>9.5046646314061345</v>
      </c>
      <c r="M152" s="7">
        <f t="shared" si="17"/>
        <v>14.062166577688412</v>
      </c>
      <c r="P152" s="5">
        <f t="shared" si="18"/>
        <v>30.426858159695758</v>
      </c>
    </row>
    <row r="153" spans="1:16" x14ac:dyDescent="0.15">
      <c r="A153" s="5">
        <v>76</v>
      </c>
      <c r="B153" s="5">
        <v>151</v>
      </c>
      <c r="D153">
        <v>112.97372210223</v>
      </c>
      <c r="E153">
        <v>223.12437005039999</v>
      </c>
      <c r="F153">
        <v>101.94763361526</v>
      </c>
      <c r="G153">
        <v>106.80978945474</v>
      </c>
      <c r="I153" s="6">
        <f t="shared" si="14"/>
        <v>116.31458059565999</v>
      </c>
      <c r="J153" s="6">
        <f t="shared" si="15"/>
        <v>11.026088486969996</v>
      </c>
      <c r="K153" s="6">
        <f t="shared" si="16"/>
        <v>103.08327441129599</v>
      </c>
      <c r="L153" s="7">
        <f t="shared" si="13"/>
        <v>9.3490338421566204</v>
      </c>
      <c r="M153" s="7">
        <f t="shared" si="17"/>
        <v>13.936717920533482</v>
      </c>
      <c r="P153" s="5">
        <f t="shared" si="18"/>
        <v>28.291229427709148</v>
      </c>
    </row>
    <row r="154" spans="1:16" x14ac:dyDescent="0.15">
      <c r="A154" s="5">
        <v>76.5</v>
      </c>
      <c r="B154" s="5">
        <v>152</v>
      </c>
      <c r="D154">
        <v>112.72210223182</v>
      </c>
      <c r="E154">
        <v>219.66504679625999</v>
      </c>
      <c r="F154">
        <v>101.98506388339</v>
      </c>
      <c r="G154">
        <v>106.65143062804</v>
      </c>
      <c r="I154" s="6">
        <f t="shared" si="14"/>
        <v>113.01361616821998</v>
      </c>
      <c r="J154" s="6">
        <f t="shared" si="15"/>
        <v>10.737038348430005</v>
      </c>
      <c r="K154" s="6">
        <f t="shared" si="16"/>
        <v>100.12917015010397</v>
      </c>
      <c r="L154" s="7">
        <f t="shared" si="13"/>
        <v>9.3255855945364203</v>
      </c>
      <c r="M154" s="7">
        <f t="shared" si="17"/>
        <v>13.943451805007868</v>
      </c>
      <c r="P154" s="5">
        <f t="shared" si="18"/>
        <v>27.969463075601592</v>
      </c>
    </row>
    <row r="155" spans="1:16" x14ac:dyDescent="0.15">
      <c r="A155" s="5">
        <v>77</v>
      </c>
      <c r="B155" s="5">
        <v>153</v>
      </c>
      <c r="D155">
        <v>112.85907127430001</v>
      </c>
      <c r="E155">
        <v>221.76133909287</v>
      </c>
      <c r="F155">
        <v>102.03005218643</v>
      </c>
      <c r="G155">
        <v>106.87403275149001</v>
      </c>
      <c r="I155" s="6">
        <f t="shared" si="14"/>
        <v>114.88730634138</v>
      </c>
      <c r="J155" s="6">
        <f t="shared" si="15"/>
        <v>10.829019087870009</v>
      </c>
      <c r="K155" s="6">
        <f t="shared" si="16"/>
        <v>101.89248343593599</v>
      </c>
      <c r="L155" s="7">
        <f t="shared" si="13"/>
        <v>9.4092071136959756</v>
      </c>
      <c r="M155" s="7">
        <f t="shared" si="17"/>
        <v>14.057255456262007</v>
      </c>
      <c r="P155" s="5">
        <f t="shared" si="18"/>
        <v>29.116951434368442</v>
      </c>
    </row>
    <row r="156" spans="1:16" x14ac:dyDescent="0.15">
      <c r="A156" s="5">
        <v>77.5</v>
      </c>
      <c r="B156" s="5">
        <v>154</v>
      </c>
      <c r="D156">
        <v>113.04787616991</v>
      </c>
      <c r="E156">
        <v>222.61627069834</v>
      </c>
      <c r="F156">
        <v>101.92999820047</v>
      </c>
      <c r="G156">
        <v>106.8313838402</v>
      </c>
      <c r="I156" s="6">
        <f t="shared" si="14"/>
        <v>115.78488685814</v>
      </c>
      <c r="J156" s="6">
        <f t="shared" si="15"/>
        <v>11.117877969440002</v>
      </c>
      <c r="K156" s="6">
        <f t="shared" si="16"/>
        <v>102.443433294812</v>
      </c>
      <c r="L156" s="7">
        <f t="shared" si="13"/>
        <v>9.2142973305158513</v>
      </c>
      <c r="M156" s="7">
        <f t="shared" si="17"/>
        <v>13.892527805176467</v>
      </c>
      <c r="P156" s="5">
        <f t="shared" si="18"/>
        <v>26.442320436787391</v>
      </c>
    </row>
    <row r="157" spans="1:16" x14ac:dyDescent="0.15">
      <c r="A157" s="5">
        <v>78</v>
      </c>
      <c r="B157" s="5">
        <v>155</v>
      </c>
      <c r="D157">
        <v>113.04013678906</v>
      </c>
      <c r="E157">
        <v>223.06947444204999</v>
      </c>
      <c r="F157">
        <v>102.01151700558</v>
      </c>
      <c r="G157">
        <v>106.66726651070999</v>
      </c>
      <c r="I157" s="6">
        <f t="shared" si="14"/>
        <v>116.40220793134</v>
      </c>
      <c r="J157" s="6">
        <f t="shared" si="15"/>
        <v>11.028619783479996</v>
      </c>
      <c r="K157" s="6">
        <f t="shared" si="16"/>
        <v>103.167864191164</v>
      </c>
      <c r="L157" s="7">
        <f t="shared" si="13"/>
        <v>9.3545580695148569</v>
      </c>
      <c r="M157" s="7">
        <f t="shared" si="17"/>
        <v>14.062970676270059</v>
      </c>
      <c r="P157" s="5">
        <f t="shared" si="18"/>
        <v>28.367035113236845</v>
      </c>
    </row>
    <row r="158" spans="1:16" x14ac:dyDescent="0.15">
      <c r="A158" s="5">
        <v>78.5</v>
      </c>
      <c r="B158" s="5">
        <v>156</v>
      </c>
      <c r="D158">
        <v>112.97534197264</v>
      </c>
      <c r="E158">
        <v>220.19456443485001</v>
      </c>
      <c r="F158">
        <v>102.04228900486</v>
      </c>
      <c r="G158">
        <v>106.66978585568</v>
      </c>
      <c r="I158" s="6">
        <f t="shared" si="14"/>
        <v>113.52477857917</v>
      </c>
      <c r="J158" s="6">
        <f t="shared" si="15"/>
        <v>10.93305296778</v>
      </c>
      <c r="K158" s="6">
        <f t="shared" si="16"/>
        <v>100.40511501783401</v>
      </c>
      <c r="L158" s="7">
        <f t="shared" si="13"/>
        <v>9.1836301638463258</v>
      </c>
      <c r="M158" s="7">
        <f t="shared" si="17"/>
        <v>13.922224902696112</v>
      </c>
      <c r="P158" s="5">
        <f t="shared" si="18"/>
        <v>26.021493153292361</v>
      </c>
    </row>
    <row r="159" spans="1:16" x14ac:dyDescent="0.15">
      <c r="A159" s="5">
        <v>79</v>
      </c>
      <c r="B159" s="5">
        <v>157</v>
      </c>
      <c r="D159">
        <v>112.99136069115001</v>
      </c>
      <c r="E159">
        <v>221.39092872570001</v>
      </c>
      <c r="F159">
        <v>101.95429188411001</v>
      </c>
      <c r="G159">
        <v>106.80151160698</v>
      </c>
      <c r="I159" s="6">
        <f t="shared" si="14"/>
        <v>114.58941711872001</v>
      </c>
      <c r="J159" s="6">
        <f t="shared" si="15"/>
        <v>11.037068807040001</v>
      </c>
      <c r="K159" s="6">
        <f t="shared" si="16"/>
        <v>101.344934550272</v>
      </c>
      <c r="L159" s="7">
        <f t="shared" si="13"/>
        <v>9.1822327396952605</v>
      </c>
      <c r="M159" s="7">
        <f t="shared" si="17"/>
        <v>13.95100961063963</v>
      </c>
      <c r="P159" s="5">
        <f t="shared" si="18"/>
        <v>26.002317133031983</v>
      </c>
    </row>
    <row r="160" spans="1:16" x14ac:dyDescent="0.15">
      <c r="A160" s="5">
        <v>79.5</v>
      </c>
      <c r="B160" s="5">
        <v>158</v>
      </c>
      <c r="D160">
        <v>113.19204463643</v>
      </c>
      <c r="E160">
        <v>223.0777537797</v>
      </c>
      <c r="F160">
        <v>101.95753104193</v>
      </c>
      <c r="G160">
        <v>106.9127226921</v>
      </c>
      <c r="I160" s="6">
        <f t="shared" si="14"/>
        <v>116.1650310876</v>
      </c>
      <c r="J160" s="6">
        <f t="shared" si="15"/>
        <v>11.234513594500001</v>
      </c>
      <c r="K160" s="6">
        <f t="shared" si="16"/>
        <v>102.6836147742</v>
      </c>
      <c r="L160" s="7">
        <f t="shared" si="13"/>
        <v>9.1400142881548572</v>
      </c>
      <c r="M160" s="7">
        <f t="shared" si="17"/>
        <v>13.938973291193811</v>
      </c>
      <c r="P160" s="5">
        <f t="shared" si="18"/>
        <v>25.422978439419651</v>
      </c>
    </row>
    <row r="161" spans="1:16" x14ac:dyDescent="0.15">
      <c r="A161" s="5">
        <v>80</v>
      </c>
      <c r="B161" s="5">
        <v>159</v>
      </c>
      <c r="D161">
        <v>113.58243340532999</v>
      </c>
      <c r="E161">
        <v>224.60943124549999</v>
      </c>
      <c r="F161">
        <v>102.08097894546999</v>
      </c>
      <c r="G161">
        <v>106.87583228360999</v>
      </c>
      <c r="I161" s="6">
        <f t="shared" si="14"/>
        <v>117.73359896189</v>
      </c>
      <c r="J161" s="6">
        <f t="shared" si="15"/>
        <v>11.50145445986</v>
      </c>
      <c r="K161" s="6">
        <f t="shared" si="16"/>
        <v>103.931853610058</v>
      </c>
      <c r="L161" s="7">
        <f t="shared" si="13"/>
        <v>9.0364096100001507</v>
      </c>
      <c r="M161" s="7">
        <f t="shared" si="17"/>
        <v>13.865550745133691</v>
      </c>
      <c r="P161" s="5">
        <f t="shared" si="18"/>
        <v>24.001273078273659</v>
      </c>
    </row>
    <row r="162" spans="1:16" x14ac:dyDescent="0.15">
      <c r="A162" s="5">
        <v>80.5</v>
      </c>
      <c r="B162" s="5">
        <v>160</v>
      </c>
      <c r="D162">
        <v>113.12580993521</v>
      </c>
      <c r="E162">
        <v>221.43934485240999</v>
      </c>
      <c r="F162">
        <v>102.07324095735</v>
      </c>
      <c r="G162">
        <v>106.77037970128001</v>
      </c>
      <c r="I162" s="6">
        <f t="shared" si="14"/>
        <v>114.66896515112998</v>
      </c>
      <c r="J162" s="6">
        <f t="shared" si="15"/>
        <v>11.052568977860005</v>
      </c>
      <c r="K162" s="6">
        <f t="shared" si="16"/>
        <v>101.40588237769798</v>
      </c>
      <c r="L162" s="7">
        <f t="shared" si="13"/>
        <v>9.1748698950288894</v>
      </c>
      <c r="M162" s="7">
        <f t="shared" si="17"/>
        <v>14.034193162257013</v>
      </c>
      <c r="P162" s="5">
        <f t="shared" si="18"/>
        <v>25.901281196026961</v>
      </c>
    </row>
    <row r="163" spans="1:16" x14ac:dyDescent="0.15">
      <c r="A163" s="5">
        <v>81</v>
      </c>
      <c r="B163" s="5">
        <v>161</v>
      </c>
      <c r="D163">
        <v>113.41828653707999</v>
      </c>
      <c r="E163">
        <v>223.85745140389</v>
      </c>
      <c r="F163">
        <v>101.99712074861</v>
      </c>
      <c r="G163">
        <v>106.85873672845</v>
      </c>
      <c r="I163" s="6">
        <f t="shared" si="14"/>
        <v>116.99871467544</v>
      </c>
      <c r="J163" s="6">
        <f t="shared" si="15"/>
        <v>11.421165788469992</v>
      </c>
      <c r="K163" s="6">
        <f t="shared" si="16"/>
        <v>103.293315729276</v>
      </c>
      <c r="L163" s="7">
        <f t="shared" si="13"/>
        <v>9.044025596192089</v>
      </c>
      <c r="M163" s="7">
        <f t="shared" si="17"/>
        <v>13.933530995514797</v>
      </c>
      <c r="P163" s="5">
        <f t="shared" si="18"/>
        <v>24.105782725833432</v>
      </c>
    </row>
    <row r="164" spans="1:16" x14ac:dyDescent="0.15">
      <c r="A164" s="5">
        <v>81.5</v>
      </c>
      <c r="B164" s="5">
        <v>162</v>
      </c>
      <c r="D164">
        <v>113.374550036</v>
      </c>
      <c r="E164">
        <v>222.40856731462</v>
      </c>
      <c r="F164">
        <v>102.06766240777</v>
      </c>
      <c r="G164">
        <v>106.84847939536</v>
      </c>
      <c r="I164" s="6">
        <f t="shared" si="14"/>
        <v>115.56008791926</v>
      </c>
      <c r="J164" s="6">
        <f t="shared" si="15"/>
        <v>11.306887628230001</v>
      </c>
      <c r="K164" s="6">
        <f t="shared" si="16"/>
        <v>101.991822765384</v>
      </c>
      <c r="L164" s="7">
        <f t="shared" si="13"/>
        <v>9.0203269121327576</v>
      </c>
      <c r="M164" s="7">
        <f t="shared" si="17"/>
        <v>13.940014443550051</v>
      </c>
      <c r="P164" s="5">
        <f t="shared" si="18"/>
        <v>23.780579783462962</v>
      </c>
    </row>
    <row r="165" spans="1:16" x14ac:dyDescent="0.15">
      <c r="A165" s="5">
        <v>82</v>
      </c>
      <c r="B165" s="5">
        <v>163</v>
      </c>
      <c r="D165">
        <v>113.47426205904</v>
      </c>
      <c r="E165">
        <v>221.23236141109001</v>
      </c>
      <c r="F165">
        <v>101.89724671585</v>
      </c>
      <c r="G165">
        <v>106.78477595824999</v>
      </c>
      <c r="I165" s="6">
        <f t="shared" si="14"/>
        <v>114.44758545284002</v>
      </c>
      <c r="J165" s="6">
        <f t="shared" si="15"/>
        <v>11.577015343189998</v>
      </c>
      <c r="K165" s="6">
        <f t="shared" si="16"/>
        <v>100.55516704101201</v>
      </c>
      <c r="L165" s="7">
        <f t="shared" si="13"/>
        <v>8.6857591581375981</v>
      </c>
      <c r="M165" s="7">
        <f t="shared" si="17"/>
        <v>13.635628821649476</v>
      </c>
      <c r="P165" s="5">
        <f t="shared" si="18"/>
        <v>19.189505538618302</v>
      </c>
    </row>
    <row r="166" spans="1:16" x14ac:dyDescent="0.15">
      <c r="A166" s="5">
        <v>82.5</v>
      </c>
      <c r="B166" s="5">
        <v>164</v>
      </c>
      <c r="D166">
        <v>113.47534197264</v>
      </c>
      <c r="E166">
        <v>221.45374370050001</v>
      </c>
      <c r="F166">
        <v>102.01349649091</v>
      </c>
      <c r="G166">
        <v>106.86737448264</v>
      </c>
      <c r="I166" s="6">
        <f t="shared" si="14"/>
        <v>114.58636921786001</v>
      </c>
      <c r="J166" s="6">
        <f t="shared" si="15"/>
        <v>11.461845481729995</v>
      </c>
      <c r="K166" s="6">
        <f t="shared" si="16"/>
        <v>100.83215463978402</v>
      </c>
      <c r="L166" s="7">
        <f t="shared" si="13"/>
        <v>8.7972006602696684</v>
      </c>
      <c r="M166" s="7">
        <f t="shared" si="17"/>
        <v>13.77725245587613</v>
      </c>
      <c r="P166" s="5">
        <f t="shared" si="18"/>
        <v>20.718750972871209</v>
      </c>
    </row>
    <row r="167" spans="1:16" x14ac:dyDescent="0.15">
      <c r="A167" s="5">
        <v>83</v>
      </c>
      <c r="B167" s="5">
        <v>165</v>
      </c>
      <c r="D167">
        <v>113.76997840173</v>
      </c>
      <c r="E167">
        <v>222.97408207343</v>
      </c>
      <c r="F167">
        <v>101.97174734569001</v>
      </c>
      <c r="G167">
        <v>106.73924779556999</v>
      </c>
      <c r="I167" s="6">
        <f t="shared" si="14"/>
        <v>116.23483427786</v>
      </c>
      <c r="J167" s="6">
        <f t="shared" si="15"/>
        <v>11.798231056039995</v>
      </c>
      <c r="K167" s="6">
        <f t="shared" si="16"/>
        <v>102.07695701061201</v>
      </c>
      <c r="L167" s="7">
        <f t="shared" si="13"/>
        <v>8.6518865858585343</v>
      </c>
      <c r="M167" s="7">
        <f t="shared" si="17"/>
        <v>13.662120513559582</v>
      </c>
      <c r="P167" s="5">
        <f t="shared" si="18"/>
        <v>18.724692380924392</v>
      </c>
    </row>
    <row r="168" spans="1:16" x14ac:dyDescent="0.15">
      <c r="A168" s="5">
        <v>83.5</v>
      </c>
      <c r="B168" s="5">
        <v>166</v>
      </c>
      <c r="D168">
        <v>113.69888408927</v>
      </c>
      <c r="E168">
        <v>222.68448524118</v>
      </c>
      <c r="F168">
        <v>102.04696778838</v>
      </c>
      <c r="G168">
        <v>106.73492891847999</v>
      </c>
      <c r="I168" s="6">
        <f t="shared" si="14"/>
        <v>115.9495563227</v>
      </c>
      <c r="J168" s="6">
        <f t="shared" si="15"/>
        <v>11.651916300889994</v>
      </c>
      <c r="K168" s="6">
        <f t="shared" si="16"/>
        <v>101.96725676163202</v>
      </c>
      <c r="L168" s="7">
        <f t="shared" si="13"/>
        <v>8.7511147633152486</v>
      </c>
      <c r="M168" s="7">
        <f t="shared" si="17"/>
        <v>13.791530823110881</v>
      </c>
      <c r="P168" s="5">
        <f t="shared" si="18"/>
        <v>20.086341626688188</v>
      </c>
    </row>
    <row r="169" spans="1:16" x14ac:dyDescent="0.15">
      <c r="A169" s="5">
        <v>84</v>
      </c>
      <c r="B169" s="5">
        <v>167</v>
      </c>
      <c r="D169">
        <v>113.65226781858</v>
      </c>
      <c r="E169">
        <v>220.37706983441001</v>
      </c>
      <c r="F169">
        <v>102.14018355228001</v>
      </c>
      <c r="G169">
        <v>106.72827064963001</v>
      </c>
      <c r="I169" s="6">
        <f t="shared" si="14"/>
        <v>113.64879918478</v>
      </c>
      <c r="J169" s="6">
        <f t="shared" si="15"/>
        <v>11.512084266299993</v>
      </c>
      <c r="K169" s="6">
        <f t="shared" si="16"/>
        <v>99.834298065220011</v>
      </c>
      <c r="L169" s="7">
        <f t="shared" si="13"/>
        <v>8.6721305852034867</v>
      </c>
      <c r="M169" s="7">
        <f t="shared" si="17"/>
        <v>13.742728777093703</v>
      </c>
      <c r="P169" s="5">
        <f t="shared" si="18"/>
        <v>19.002488740243013</v>
      </c>
    </row>
    <row r="170" spans="1:16" x14ac:dyDescent="0.15">
      <c r="A170" s="5">
        <v>84.5</v>
      </c>
      <c r="B170" s="5">
        <v>168</v>
      </c>
      <c r="D170">
        <v>113.41846652268001</v>
      </c>
      <c r="E170">
        <v>219.76295896328</v>
      </c>
      <c r="F170">
        <v>102.11283066403</v>
      </c>
      <c r="G170">
        <v>106.81104912723001</v>
      </c>
      <c r="I170" s="6">
        <f t="shared" si="14"/>
        <v>112.95190983604999</v>
      </c>
      <c r="J170" s="6">
        <f t="shared" si="15"/>
        <v>11.305635858650007</v>
      </c>
      <c r="K170" s="6">
        <f t="shared" si="16"/>
        <v>99.38514680566999</v>
      </c>
      <c r="L170" s="7">
        <f t="shared" si="13"/>
        <v>8.790761355508355</v>
      </c>
      <c r="M170" s="7">
        <f t="shared" si="17"/>
        <v>13.891541679493155</v>
      </c>
      <c r="P170" s="5">
        <f t="shared" si="18"/>
        <v>20.630388224544909</v>
      </c>
    </row>
    <row r="171" spans="1:16" x14ac:dyDescent="0.15">
      <c r="A171" s="5">
        <v>85</v>
      </c>
      <c r="B171" s="5">
        <v>169</v>
      </c>
      <c r="D171">
        <v>113.68232541397001</v>
      </c>
      <c r="E171">
        <v>220.84647228221999</v>
      </c>
      <c r="F171">
        <v>101.96940795393</v>
      </c>
      <c r="G171">
        <v>106.82706496311</v>
      </c>
      <c r="I171" s="6">
        <f t="shared" si="14"/>
        <v>114.01940731910999</v>
      </c>
      <c r="J171" s="6">
        <f t="shared" si="15"/>
        <v>11.712917460040003</v>
      </c>
      <c r="K171" s="6">
        <f t="shared" si="16"/>
        <v>99.963906367061981</v>
      </c>
      <c r="L171" s="7">
        <f t="shared" si="13"/>
        <v>8.5345010504940895</v>
      </c>
      <c r="M171" s="7">
        <f t="shared" si="17"/>
        <v>13.665463506573476</v>
      </c>
      <c r="P171" s="5">
        <f t="shared" si="18"/>
        <v>17.113880514886635</v>
      </c>
    </row>
    <row r="172" spans="1:16" x14ac:dyDescent="0.15">
      <c r="A172" s="5">
        <v>85.5</v>
      </c>
      <c r="B172" s="5">
        <v>170</v>
      </c>
      <c r="D172">
        <v>113.48830093593</v>
      </c>
      <c r="E172">
        <v>219.49496040317001</v>
      </c>
      <c r="F172">
        <v>101.87079359367</v>
      </c>
      <c r="G172">
        <v>106.85045888069</v>
      </c>
      <c r="I172" s="6">
        <f t="shared" si="14"/>
        <v>112.64450152248001</v>
      </c>
      <c r="J172" s="6">
        <f t="shared" si="15"/>
        <v>11.617507342259998</v>
      </c>
      <c r="K172" s="6">
        <f t="shared" si="16"/>
        <v>98.703492711768021</v>
      </c>
      <c r="L172" s="7">
        <f t="shared" si="13"/>
        <v>8.4960990171035142</v>
      </c>
      <c r="M172" s="7">
        <f t="shared" si="17"/>
        <v>13.657243605277484</v>
      </c>
      <c r="P172" s="5">
        <f t="shared" si="18"/>
        <v>16.586912257056007</v>
      </c>
    </row>
    <row r="173" spans="1:16" x14ac:dyDescent="0.15">
      <c r="A173" s="5">
        <v>86</v>
      </c>
      <c r="B173" s="5">
        <v>171</v>
      </c>
      <c r="D173">
        <v>113.58063354932</v>
      </c>
      <c r="E173">
        <v>219.90190784737001</v>
      </c>
      <c r="F173">
        <v>101.98254453842</v>
      </c>
      <c r="G173">
        <v>106.99298182472999</v>
      </c>
      <c r="I173" s="6">
        <f t="shared" si="14"/>
        <v>112.90892602264002</v>
      </c>
      <c r="J173" s="6">
        <f t="shared" si="15"/>
        <v>11.598089010899997</v>
      </c>
      <c r="K173" s="6">
        <f t="shared" si="16"/>
        <v>98.991219209560015</v>
      </c>
      <c r="L173" s="7">
        <f t="shared" si="13"/>
        <v>8.5351318753052414</v>
      </c>
      <c r="M173" s="7">
        <f t="shared" si="17"/>
        <v>13.726458595573796</v>
      </c>
      <c r="P173" s="5">
        <f t="shared" si="18"/>
        <v>17.122536948475659</v>
      </c>
    </row>
    <row r="174" spans="1:16" x14ac:dyDescent="0.15">
      <c r="A174" s="5">
        <v>86.5</v>
      </c>
      <c r="B174" s="5">
        <v>172</v>
      </c>
      <c r="D174">
        <v>113.62814974801999</v>
      </c>
      <c r="E174">
        <v>220.73938084952999</v>
      </c>
      <c r="F174">
        <v>102.10761202088</v>
      </c>
      <c r="G174">
        <v>106.64891128307001</v>
      </c>
      <c r="I174" s="6">
        <f t="shared" si="14"/>
        <v>114.09046956645999</v>
      </c>
      <c r="J174" s="6">
        <f t="shared" si="15"/>
        <v>11.520537727139995</v>
      </c>
      <c r="K174" s="6">
        <f t="shared" si="16"/>
        <v>100.265824293892</v>
      </c>
      <c r="L174" s="7">
        <f t="shared" si="13"/>
        <v>8.7032243345452986</v>
      </c>
      <c r="M174" s="7">
        <f t="shared" si="17"/>
        <v>13.924733186908437</v>
      </c>
      <c r="P174" s="5">
        <f t="shared" si="18"/>
        <v>19.429169763964484</v>
      </c>
    </row>
    <row r="175" spans="1:16" x14ac:dyDescent="0.15">
      <c r="A175" s="5">
        <v>87</v>
      </c>
      <c r="B175" s="5">
        <v>173</v>
      </c>
      <c r="D175">
        <v>113.54931605471999</v>
      </c>
      <c r="E175">
        <v>219.19942404608</v>
      </c>
      <c r="F175">
        <v>101.98200467878</v>
      </c>
      <c r="G175">
        <v>106.70289724672</v>
      </c>
      <c r="I175" s="6">
        <f t="shared" si="14"/>
        <v>112.49652679936</v>
      </c>
      <c r="J175" s="6">
        <f t="shared" si="15"/>
        <v>11.567311375939994</v>
      </c>
      <c r="K175" s="6">
        <f t="shared" si="16"/>
        <v>98.615753148232002</v>
      </c>
      <c r="L175" s="7">
        <f t="shared" si="13"/>
        <v>8.5253824283966928</v>
      </c>
      <c r="M175" s="7">
        <f t="shared" si="17"/>
        <v>13.777073412854417</v>
      </c>
      <c r="P175" s="5">
        <f t="shared" si="18"/>
        <v>16.988751088754206</v>
      </c>
    </row>
    <row r="176" spans="1:16" x14ac:dyDescent="0.15">
      <c r="A176" s="5">
        <v>87.5</v>
      </c>
      <c r="B176" s="5">
        <v>174</v>
      </c>
      <c r="D176">
        <v>113.73776097912</v>
      </c>
      <c r="E176">
        <v>220.56857451403999</v>
      </c>
      <c r="F176">
        <v>101.95915062084001</v>
      </c>
      <c r="G176">
        <v>106.61615979845</v>
      </c>
      <c r="I176" s="6">
        <f t="shared" si="14"/>
        <v>113.95241471559</v>
      </c>
      <c r="J176" s="6">
        <f t="shared" si="15"/>
        <v>11.778610358279991</v>
      </c>
      <c r="K176" s="6">
        <f t="shared" si="16"/>
        <v>99.818082285654</v>
      </c>
      <c r="L176" s="7">
        <f t="shared" si="13"/>
        <v>8.4745211234095237</v>
      </c>
      <c r="M176" s="7">
        <f t="shared" si="17"/>
        <v>13.756394239961832</v>
      </c>
      <c r="P176" s="5">
        <f t="shared" si="18"/>
        <v>16.290811659154667</v>
      </c>
    </row>
    <row r="177" spans="1:16" x14ac:dyDescent="0.15">
      <c r="A177" s="5">
        <v>88</v>
      </c>
      <c r="B177" s="5">
        <v>175</v>
      </c>
      <c r="D177">
        <v>113.66198704104001</v>
      </c>
      <c r="E177">
        <v>220.06461483081</v>
      </c>
      <c r="F177">
        <v>102.06982184632</v>
      </c>
      <c r="G177">
        <v>106.80960950153001</v>
      </c>
      <c r="I177" s="6">
        <f t="shared" si="14"/>
        <v>113.25500532928</v>
      </c>
      <c r="J177" s="6">
        <f t="shared" si="15"/>
        <v>11.59216519472001</v>
      </c>
      <c r="K177" s="6">
        <f t="shared" si="16"/>
        <v>99.344407095615978</v>
      </c>
      <c r="L177" s="7">
        <f t="shared" si="13"/>
        <v>8.5699612994529524</v>
      </c>
      <c r="M177" s="7">
        <f t="shared" si="17"/>
        <v>13.882016548099845</v>
      </c>
      <c r="P177" s="5">
        <f t="shared" si="18"/>
        <v>17.600480415106457</v>
      </c>
    </row>
    <row r="178" spans="1:16" x14ac:dyDescent="0.15">
      <c r="A178" s="5">
        <v>88.5</v>
      </c>
      <c r="B178" s="5">
        <v>176</v>
      </c>
      <c r="D178">
        <v>113.81245500359999</v>
      </c>
      <c r="E178">
        <v>221.38462922965999</v>
      </c>
      <c r="F178">
        <v>101.96562893648</v>
      </c>
      <c r="G178">
        <v>106.79845240237999</v>
      </c>
      <c r="I178" s="6">
        <f t="shared" si="14"/>
        <v>114.58617682728</v>
      </c>
      <c r="J178" s="6">
        <f t="shared" si="15"/>
        <v>11.846826067119991</v>
      </c>
      <c r="K178" s="6">
        <f t="shared" si="16"/>
        <v>100.369985546736</v>
      </c>
      <c r="L178" s="7">
        <f t="shared" si="13"/>
        <v>8.4723102186251928</v>
      </c>
      <c r="M178" s="7">
        <f t="shared" si="17"/>
        <v>13.814547599366671</v>
      </c>
      <c r="P178" s="5">
        <f t="shared" si="18"/>
        <v>16.26047272812519</v>
      </c>
    </row>
    <row r="179" spans="1:16" x14ac:dyDescent="0.15">
      <c r="A179" s="5">
        <v>89</v>
      </c>
      <c r="B179" s="5">
        <v>177</v>
      </c>
      <c r="D179">
        <v>114.18718502519999</v>
      </c>
      <c r="E179">
        <v>222.57883369331</v>
      </c>
      <c r="F179">
        <v>102.09033651251001</v>
      </c>
      <c r="G179">
        <v>106.73600863775</v>
      </c>
      <c r="I179" s="6">
        <f t="shared" si="14"/>
        <v>115.84282505556</v>
      </c>
      <c r="J179" s="6">
        <f t="shared" si="15"/>
        <v>12.096848512689988</v>
      </c>
      <c r="K179" s="6">
        <f t="shared" si="16"/>
        <v>101.32660684033202</v>
      </c>
      <c r="L179" s="7">
        <f t="shared" si="13"/>
        <v>8.3762813706427011</v>
      </c>
      <c r="M179" s="7">
        <f t="shared" si="17"/>
        <v>13.748700883478763</v>
      </c>
      <c r="P179" s="5">
        <f t="shared" si="18"/>
        <v>14.942725977370189</v>
      </c>
    </row>
    <row r="180" spans="1:16" x14ac:dyDescent="0.15">
      <c r="A180" s="5">
        <v>89.5</v>
      </c>
      <c r="B180" s="5">
        <v>178</v>
      </c>
      <c r="D180">
        <v>114.06101511879</v>
      </c>
      <c r="E180">
        <v>220.92044636429</v>
      </c>
      <c r="F180">
        <v>101.93017815368</v>
      </c>
      <c r="G180">
        <v>106.74068742127</v>
      </c>
      <c r="I180" s="6">
        <f t="shared" si="14"/>
        <v>114.17975894302</v>
      </c>
      <c r="J180" s="6">
        <f t="shared" si="15"/>
        <v>12.130836965109992</v>
      </c>
      <c r="K180" s="6">
        <f t="shared" si="16"/>
        <v>99.622754584888014</v>
      </c>
      <c r="L180" s="7">
        <f t="shared" si="13"/>
        <v>8.2123562348927113</v>
      </c>
      <c r="M180" s="7">
        <f t="shared" si="17"/>
        <v>13.614957879823358</v>
      </c>
      <c r="P180" s="5">
        <f t="shared" si="18"/>
        <v>12.693278862884281</v>
      </c>
    </row>
    <row r="181" spans="1:16" x14ac:dyDescent="0.15">
      <c r="A181" s="5">
        <v>90</v>
      </c>
      <c r="B181" s="5">
        <v>179</v>
      </c>
      <c r="D181">
        <v>114.10349172066</v>
      </c>
      <c r="E181">
        <v>220.63102951764</v>
      </c>
      <c r="F181">
        <v>102.01817527443001</v>
      </c>
      <c r="G181">
        <v>106.79647291704001</v>
      </c>
      <c r="I181" s="6">
        <f t="shared" si="14"/>
        <v>113.8345566006</v>
      </c>
      <c r="J181" s="6">
        <f t="shared" si="15"/>
        <v>12.085316446229996</v>
      </c>
      <c r="K181" s="6">
        <f t="shared" si="16"/>
        <v>99.332176865123998</v>
      </c>
      <c r="L181" s="7">
        <f t="shared" si="13"/>
        <v>8.219245007532308</v>
      </c>
      <c r="M181" s="7">
        <f t="shared" si="17"/>
        <v>13.65202878455754</v>
      </c>
      <c r="P181" s="5">
        <f t="shared" si="18"/>
        <v>12.787809391503904</v>
      </c>
    </row>
    <row r="182" spans="1:16" x14ac:dyDescent="0.15">
      <c r="A182" s="5">
        <v>90.5</v>
      </c>
      <c r="B182" s="5">
        <v>180</v>
      </c>
      <c r="D182">
        <v>114.11393088553</v>
      </c>
      <c r="E182">
        <v>221.35709143269</v>
      </c>
      <c r="F182">
        <v>101.8416411733</v>
      </c>
      <c r="G182">
        <v>106.630196149</v>
      </c>
      <c r="I182" s="6">
        <f t="shared" si="14"/>
        <v>114.72689528369</v>
      </c>
      <c r="J182" s="6">
        <f t="shared" si="15"/>
        <v>12.272289712229991</v>
      </c>
      <c r="K182" s="6">
        <f>I182-1.2*J182</f>
        <v>100.00014762901401</v>
      </c>
      <c r="L182" s="7">
        <f t="shared" si="13"/>
        <v>8.1484506945234951</v>
      </c>
      <c r="M182" s="7">
        <f>L182+ABS($N$2)*A182</f>
        <v>13.611416603643312</v>
      </c>
      <c r="P182" s="5">
        <f>(L182-$O$2)/$O$2*100</f>
        <v>11.81634115149852</v>
      </c>
    </row>
    <row r="183" spans="1:16" x14ac:dyDescent="0.15">
      <c r="A183" s="5">
        <v>91</v>
      </c>
      <c r="B183" s="5">
        <v>181</v>
      </c>
      <c r="D183">
        <v>114.29895608351001</v>
      </c>
      <c r="E183">
        <v>221.61159107271001</v>
      </c>
      <c r="F183">
        <v>101.99640093575999</v>
      </c>
      <c r="G183">
        <v>106.80223141982999</v>
      </c>
      <c r="I183" s="6">
        <f t="shared" si="14"/>
        <v>114.80935965288002</v>
      </c>
      <c r="J183" s="6">
        <f t="shared" si="15"/>
        <v>12.302555147750013</v>
      </c>
      <c r="K183" s="6">
        <f t="shared" ref="K183:K241" si="19">I183-1.2*J183</f>
        <v>100.04629347558</v>
      </c>
      <c r="L183" s="7">
        <f t="shared" si="13"/>
        <v>8.1321556598652798</v>
      </c>
      <c r="M183" s="7">
        <f t="shared" ref="M183:M241" si="20">L183+ABS($N$2)*A183</f>
        <v>13.62530370107968</v>
      </c>
      <c r="P183" s="5">
        <f t="shared" ref="P183:P241" si="21">(L183-$O$2)/$O$2*100</f>
        <v>11.592734085232159</v>
      </c>
    </row>
    <row r="184" spans="1:16" x14ac:dyDescent="0.15">
      <c r="A184" s="5">
        <v>91.5</v>
      </c>
      <c r="B184" s="5">
        <v>182</v>
      </c>
      <c r="D184">
        <v>114.281137509</v>
      </c>
      <c r="E184">
        <v>221.55489560834999</v>
      </c>
      <c r="F184">
        <v>102.00467878352001</v>
      </c>
      <c r="G184">
        <v>106.61759942415</v>
      </c>
      <c r="I184" s="6">
        <f t="shared" si="14"/>
        <v>114.93729618419999</v>
      </c>
      <c r="J184" s="6">
        <f t="shared" si="15"/>
        <v>12.276458725479998</v>
      </c>
      <c r="K184" s="6">
        <f t="shared" si="19"/>
        <v>100.20554571362399</v>
      </c>
      <c r="L184" s="7">
        <f t="shared" si="13"/>
        <v>8.1624145817918716</v>
      </c>
      <c r="M184" s="7">
        <f t="shared" si="20"/>
        <v>13.685744755100856</v>
      </c>
      <c r="P184" s="5">
        <f t="shared" si="21"/>
        <v>12.007959268995538</v>
      </c>
    </row>
    <row r="185" spans="1:16" x14ac:dyDescent="0.15">
      <c r="A185" s="5">
        <v>92</v>
      </c>
      <c r="B185" s="5">
        <v>183</v>
      </c>
      <c r="D185">
        <v>114.22894168467</v>
      </c>
      <c r="E185">
        <v>219.8277537797</v>
      </c>
      <c r="F185">
        <v>101.92873852798</v>
      </c>
      <c r="G185">
        <v>106.69569911823</v>
      </c>
      <c r="I185" s="6">
        <f t="shared" si="14"/>
        <v>113.13205466147001</v>
      </c>
      <c r="J185" s="6">
        <f t="shared" si="15"/>
        <v>12.300203156690003</v>
      </c>
      <c r="K185" s="6">
        <f t="shared" si="19"/>
        <v>98.371810873442001</v>
      </c>
      <c r="L185" s="7">
        <f t="shared" si="13"/>
        <v>7.997576106695294</v>
      </c>
      <c r="M185" s="7">
        <f t="shared" si="20"/>
        <v>13.551088412098864</v>
      </c>
      <c r="P185" s="5">
        <f t="shared" si="21"/>
        <v>9.7459789420262073</v>
      </c>
    </row>
    <row r="186" spans="1:16" x14ac:dyDescent="0.15">
      <c r="A186" s="5">
        <v>92.5</v>
      </c>
      <c r="B186" s="5">
        <v>184</v>
      </c>
      <c r="D186">
        <v>114.35871130309999</v>
      </c>
      <c r="E186">
        <v>220.13858891288999</v>
      </c>
      <c r="F186">
        <v>102.07809969408</v>
      </c>
      <c r="G186">
        <v>106.65952852258</v>
      </c>
      <c r="I186" s="6">
        <f t="shared" si="14"/>
        <v>113.47906039030998</v>
      </c>
      <c r="J186" s="6">
        <f t="shared" si="15"/>
        <v>12.280611609019999</v>
      </c>
      <c r="K186" s="6">
        <f t="shared" si="19"/>
        <v>98.74232645948598</v>
      </c>
      <c r="L186" s="7">
        <f t="shared" si="13"/>
        <v>8.0405056037242169</v>
      </c>
      <c r="M186" s="7">
        <f t="shared" si="20"/>
        <v>13.624200041222373</v>
      </c>
      <c r="P186" s="5">
        <f t="shared" si="21"/>
        <v>10.335074889857673</v>
      </c>
    </row>
    <row r="187" spans="1:16" x14ac:dyDescent="0.15">
      <c r="A187" s="5">
        <v>93</v>
      </c>
      <c r="B187" s="5">
        <v>185</v>
      </c>
      <c r="D187">
        <v>114.34503239740999</v>
      </c>
      <c r="E187">
        <v>219.82325413967001</v>
      </c>
      <c r="F187">
        <v>102.07917941335</v>
      </c>
      <c r="G187">
        <v>106.82562533741</v>
      </c>
      <c r="I187" s="6">
        <f t="shared" si="14"/>
        <v>112.99762880226001</v>
      </c>
      <c r="J187" s="6">
        <f t="shared" si="15"/>
        <v>12.26585298405999</v>
      </c>
      <c r="K187" s="6">
        <f t="shared" si="19"/>
        <v>98.27860522138802</v>
      </c>
      <c r="L187" s="7">
        <f t="shared" si="13"/>
        <v>8.0123743003528052</v>
      </c>
      <c r="M187" s="7">
        <f t="shared" si="20"/>
        <v>13.626250869945544</v>
      </c>
      <c r="P187" s="5">
        <f t="shared" si="21"/>
        <v>9.9490457497503204</v>
      </c>
    </row>
    <row r="188" spans="1:16" x14ac:dyDescent="0.15">
      <c r="A188" s="5">
        <v>93.5</v>
      </c>
      <c r="B188" s="5">
        <v>186</v>
      </c>
      <c r="D188">
        <v>114.4069474442</v>
      </c>
      <c r="E188">
        <v>219.06389488841</v>
      </c>
      <c r="F188">
        <v>102.04768760122001</v>
      </c>
      <c r="G188">
        <v>106.68310239338</v>
      </c>
      <c r="I188" s="6">
        <f t="shared" si="14"/>
        <v>112.38079249503001</v>
      </c>
      <c r="J188" s="6">
        <f t="shared" si="15"/>
        <v>12.359259842979995</v>
      </c>
      <c r="K188" s="6">
        <f t="shared" si="19"/>
        <v>97.549680683454014</v>
      </c>
      <c r="L188" s="7">
        <f t="shared" si="13"/>
        <v>7.8928416363753211</v>
      </c>
      <c r="M188" s="7">
        <f t="shared" si="20"/>
        <v>13.536900338062646</v>
      </c>
      <c r="P188" s="5">
        <f t="shared" si="21"/>
        <v>8.3087701151395876</v>
      </c>
    </row>
    <row r="189" spans="1:16" x14ac:dyDescent="0.15">
      <c r="A189" s="5">
        <v>94</v>
      </c>
      <c r="B189" s="5">
        <v>187</v>
      </c>
      <c r="D189">
        <v>114.51871850252</v>
      </c>
      <c r="E189">
        <v>218.92980561555001</v>
      </c>
      <c r="F189">
        <v>102.0606442325</v>
      </c>
      <c r="G189">
        <v>106.78279647292</v>
      </c>
      <c r="I189" s="6">
        <f t="shared" si="14"/>
        <v>112.14700914263001</v>
      </c>
      <c r="J189" s="6">
        <f t="shared" si="15"/>
        <v>12.458074270020006</v>
      </c>
      <c r="K189" s="6">
        <f t="shared" si="19"/>
        <v>97.197320018606007</v>
      </c>
      <c r="L189" s="7">
        <f t="shared" si="13"/>
        <v>7.8019538101894712</v>
      </c>
      <c r="M189" s="7">
        <f t="shared" si="20"/>
        <v>13.476194643971379</v>
      </c>
      <c r="P189" s="5">
        <f t="shared" si="21"/>
        <v>7.0615705479696729</v>
      </c>
    </row>
    <row r="190" spans="1:16" x14ac:dyDescent="0.15">
      <c r="A190" s="5">
        <v>94.5</v>
      </c>
      <c r="B190" s="5">
        <v>188</v>
      </c>
      <c r="D190">
        <v>114.28527717783</v>
      </c>
      <c r="E190">
        <v>219.95104391648999</v>
      </c>
      <c r="F190">
        <v>101.91704156919</v>
      </c>
      <c r="G190">
        <v>106.67410473277</v>
      </c>
      <c r="I190" s="6">
        <f t="shared" si="14"/>
        <v>113.27693918371999</v>
      </c>
      <c r="J190" s="6">
        <f t="shared" si="15"/>
        <v>12.368235608639992</v>
      </c>
      <c r="K190" s="6">
        <f t="shared" si="19"/>
        <v>98.435056453352004</v>
      </c>
      <c r="L190" s="7">
        <f t="shared" si="13"/>
        <v>7.9586983599009802</v>
      </c>
      <c r="M190" s="7">
        <f t="shared" si="20"/>
        <v>13.663121325777475</v>
      </c>
      <c r="P190" s="5">
        <f t="shared" si="21"/>
        <v>9.2124827521705992</v>
      </c>
    </row>
    <row r="191" spans="1:16" x14ac:dyDescent="0.15">
      <c r="A191" s="5">
        <v>95</v>
      </c>
      <c r="B191" s="5">
        <v>189</v>
      </c>
      <c r="D191">
        <v>114.48650107991</v>
      </c>
      <c r="E191">
        <v>218.96166306696</v>
      </c>
      <c r="F191">
        <v>102.0620838582</v>
      </c>
      <c r="G191">
        <v>106.80223141982999</v>
      </c>
      <c r="I191" s="6">
        <f t="shared" si="14"/>
        <v>112.15943164713001</v>
      </c>
      <c r="J191" s="6">
        <f t="shared" si="15"/>
        <v>12.424417221710002</v>
      </c>
      <c r="K191" s="6">
        <f t="shared" si="19"/>
        <v>97.250130981078001</v>
      </c>
      <c r="L191" s="7">
        <f t="shared" si="13"/>
        <v>7.8273394434264851</v>
      </c>
      <c r="M191" s="7">
        <f t="shared" si="20"/>
        <v>13.561944541397564</v>
      </c>
      <c r="P191" s="5">
        <f t="shared" si="21"/>
        <v>7.4099224902946741</v>
      </c>
    </row>
    <row r="192" spans="1:16" x14ac:dyDescent="0.15">
      <c r="A192" s="5">
        <v>95.5</v>
      </c>
      <c r="B192" s="5">
        <v>190</v>
      </c>
      <c r="D192">
        <v>114.41720662346999</v>
      </c>
      <c r="E192">
        <v>218.48632109431</v>
      </c>
      <c r="F192">
        <v>101.91416231780001</v>
      </c>
      <c r="G192">
        <v>106.77073960769999</v>
      </c>
      <c r="I192" s="6">
        <f t="shared" si="14"/>
        <v>111.71558148661001</v>
      </c>
      <c r="J192" s="6">
        <f t="shared" si="15"/>
        <v>12.503044305669988</v>
      </c>
      <c r="K192" s="6">
        <f t="shared" si="19"/>
        <v>96.71192831980602</v>
      </c>
      <c r="L192" s="7">
        <f t="shared" si="13"/>
        <v>7.7350704320825496</v>
      </c>
      <c r="M192" s="7">
        <f t="shared" si="20"/>
        <v>13.499857662148212</v>
      </c>
      <c r="P192" s="5">
        <f t="shared" si="21"/>
        <v>6.1437697409040357</v>
      </c>
    </row>
    <row r="193" spans="1:16" x14ac:dyDescent="0.15">
      <c r="A193" s="5">
        <v>96</v>
      </c>
      <c r="B193" s="5">
        <v>191</v>
      </c>
      <c r="D193">
        <v>114.52825773938</v>
      </c>
      <c r="E193">
        <v>218.44618430526</v>
      </c>
      <c r="F193">
        <v>101.92423969767999</v>
      </c>
      <c r="G193">
        <v>106.81446823826001</v>
      </c>
      <c r="I193" s="6">
        <f t="shared" si="14"/>
        <v>111.631716067</v>
      </c>
      <c r="J193" s="6">
        <f t="shared" si="15"/>
        <v>12.604018041700002</v>
      </c>
      <c r="K193" s="6">
        <f t="shared" si="19"/>
        <v>96.506894416959994</v>
      </c>
      <c r="L193" s="7">
        <f t="shared" si="13"/>
        <v>7.6568356295325772</v>
      </c>
      <c r="M193" s="7">
        <f t="shared" si="20"/>
        <v>13.451804991692825</v>
      </c>
      <c r="P193" s="5">
        <f t="shared" si="21"/>
        <v>5.0702000894698989</v>
      </c>
    </row>
    <row r="194" spans="1:16" x14ac:dyDescent="0.15">
      <c r="A194" s="5">
        <v>96.5</v>
      </c>
      <c r="B194" s="5">
        <v>192</v>
      </c>
      <c r="D194">
        <v>114.59881209503</v>
      </c>
      <c r="E194">
        <v>219.08369330453999</v>
      </c>
      <c r="F194">
        <v>101.90012596725001</v>
      </c>
      <c r="G194">
        <v>106.72611121109</v>
      </c>
      <c r="I194" s="6">
        <f t="shared" si="14"/>
        <v>112.35758209344999</v>
      </c>
      <c r="J194" s="6">
        <f t="shared" si="15"/>
        <v>12.698686127779993</v>
      </c>
      <c r="K194" s="6">
        <f t="shared" si="19"/>
        <v>97.119158740114003</v>
      </c>
      <c r="L194" s="7">
        <f t="shared" ref="L194:L241" si="22">K194/J194</f>
        <v>7.6479690704106371</v>
      </c>
      <c r="M194" s="7">
        <f t="shared" si="20"/>
        <v>13.473120564665468</v>
      </c>
      <c r="P194" s="5">
        <f t="shared" si="21"/>
        <v>4.9485295735907124</v>
      </c>
    </row>
    <row r="195" spans="1:16" x14ac:dyDescent="0.15">
      <c r="A195" s="5">
        <v>97</v>
      </c>
      <c r="B195" s="5">
        <v>193</v>
      </c>
      <c r="D195">
        <v>114.44906407486999</v>
      </c>
      <c r="E195">
        <v>219.20644348452001</v>
      </c>
      <c r="F195">
        <v>101.98128486594</v>
      </c>
      <c r="G195">
        <v>106.78819506927999</v>
      </c>
      <c r="I195" s="6">
        <f t="shared" ref="I195:I241" si="23">E195-G195</f>
        <v>112.41824841524001</v>
      </c>
      <c r="J195" s="6">
        <f t="shared" ref="J195:J241" si="24">D195-F195</f>
        <v>12.467779208929997</v>
      </c>
      <c r="K195" s="6">
        <f t="shared" si="19"/>
        <v>97.456913364524013</v>
      </c>
      <c r="L195" s="7">
        <f t="shared" si="22"/>
        <v>7.8167018946502429</v>
      </c>
      <c r="M195" s="7">
        <f t="shared" si="20"/>
        <v>13.67203552099966</v>
      </c>
      <c r="P195" s="5">
        <f t="shared" si="21"/>
        <v>7.2639497369982191</v>
      </c>
    </row>
    <row r="196" spans="1:16" x14ac:dyDescent="0.15">
      <c r="A196" s="5">
        <v>97.5</v>
      </c>
      <c r="B196" s="5">
        <v>194</v>
      </c>
      <c r="D196">
        <v>114.54355651548001</v>
      </c>
      <c r="E196">
        <v>218.61393088553001</v>
      </c>
      <c r="F196">
        <v>102.02303401115999</v>
      </c>
      <c r="G196">
        <v>106.65754903725001</v>
      </c>
      <c r="I196" s="6">
        <f t="shared" si="23"/>
        <v>111.95638184828</v>
      </c>
      <c r="J196" s="6">
        <f t="shared" si="24"/>
        <v>12.520522504320013</v>
      </c>
      <c r="K196" s="6">
        <f t="shared" si="19"/>
        <v>96.931754843095987</v>
      </c>
      <c r="L196" s="7">
        <f t="shared" si="22"/>
        <v>7.7418298485267831</v>
      </c>
      <c r="M196" s="7">
        <f t="shared" si="20"/>
        <v>13.627345606970785</v>
      </c>
      <c r="P196" s="5">
        <f t="shared" si="21"/>
        <v>6.2365251914121238</v>
      </c>
    </row>
    <row r="197" spans="1:16" x14ac:dyDescent="0.15">
      <c r="A197" s="5">
        <v>98</v>
      </c>
      <c r="B197" s="5">
        <v>195</v>
      </c>
      <c r="D197">
        <v>114.77159827214</v>
      </c>
      <c r="E197">
        <v>219.73146148308001</v>
      </c>
      <c r="F197">
        <v>102.06586287565</v>
      </c>
      <c r="G197">
        <v>106.65574950513</v>
      </c>
      <c r="I197" s="6">
        <f t="shared" si="23"/>
        <v>113.07571197795001</v>
      </c>
      <c r="J197" s="6">
        <f t="shared" si="24"/>
        <v>12.705735396489999</v>
      </c>
      <c r="K197" s="6">
        <f t="shared" si="19"/>
        <v>97.828829502162009</v>
      </c>
      <c r="L197" s="7">
        <f t="shared" si="22"/>
        <v>7.6995802642944655</v>
      </c>
      <c r="M197" s="7">
        <f t="shared" si="20"/>
        <v>13.615278154833051</v>
      </c>
      <c r="P197" s="5">
        <f t="shared" si="21"/>
        <v>5.6567592823903148</v>
      </c>
    </row>
    <row r="198" spans="1:16" x14ac:dyDescent="0.15">
      <c r="A198" s="5">
        <v>98.5</v>
      </c>
      <c r="B198" s="5">
        <v>196</v>
      </c>
      <c r="D198">
        <v>114.37634989201</v>
      </c>
      <c r="E198">
        <v>217.81533477322</v>
      </c>
      <c r="F198">
        <v>101.99280187151</v>
      </c>
      <c r="G198">
        <v>106.64891128307001</v>
      </c>
      <c r="I198" s="6">
        <f t="shared" si="23"/>
        <v>111.16642349015</v>
      </c>
      <c r="J198" s="6">
        <f t="shared" si="24"/>
        <v>12.383548020500001</v>
      </c>
      <c r="K198" s="6">
        <f t="shared" si="19"/>
        <v>96.30616586555</v>
      </c>
      <c r="L198" s="7">
        <f t="shared" si="22"/>
        <v>7.7769445159111612</v>
      </c>
      <c r="M198" s="7">
        <f t="shared" si="20"/>
        <v>13.722824538544332</v>
      </c>
      <c r="P198" s="5">
        <f t="shared" si="21"/>
        <v>6.7183828812809363</v>
      </c>
    </row>
    <row r="199" spans="1:16" x14ac:dyDescent="0.15">
      <c r="A199" s="5">
        <v>99</v>
      </c>
      <c r="B199" s="5">
        <v>197</v>
      </c>
      <c r="D199">
        <v>114.61969042477</v>
      </c>
      <c r="E199">
        <v>218.99046076313999</v>
      </c>
      <c r="F199">
        <v>101.99460140364</v>
      </c>
      <c r="G199">
        <v>106.67050566853</v>
      </c>
      <c r="I199" s="6">
        <f t="shared" si="23"/>
        <v>112.31995509460999</v>
      </c>
      <c r="J199" s="6">
        <f t="shared" si="24"/>
        <v>12.625089021129995</v>
      </c>
      <c r="K199" s="6">
        <f t="shared" si="19"/>
        <v>97.169848269254004</v>
      </c>
      <c r="L199" s="7">
        <f t="shared" si="22"/>
        <v>7.6965673752181534</v>
      </c>
      <c r="M199" s="7">
        <f t="shared" si="20"/>
        <v>13.672629529945908</v>
      </c>
      <c r="P199" s="5">
        <f t="shared" si="21"/>
        <v>5.6154151980437081</v>
      </c>
    </row>
    <row r="200" spans="1:16" x14ac:dyDescent="0.15">
      <c r="A200" s="5">
        <v>99.5</v>
      </c>
      <c r="B200" s="5">
        <v>198</v>
      </c>
      <c r="D200">
        <v>114.67332613391</v>
      </c>
      <c r="E200">
        <v>218.73938084952999</v>
      </c>
      <c r="F200">
        <v>101.89184811949001</v>
      </c>
      <c r="G200">
        <v>106.58610761202</v>
      </c>
      <c r="I200" s="6">
        <f t="shared" si="23"/>
        <v>112.15327323750999</v>
      </c>
      <c r="J200" s="6">
        <f t="shared" si="24"/>
        <v>12.781478014419989</v>
      </c>
      <c r="K200" s="6">
        <f t="shared" si="19"/>
        <v>96.815499620206012</v>
      </c>
      <c r="L200" s="7">
        <f t="shared" si="22"/>
        <v>7.5746716859332963</v>
      </c>
      <c r="M200" s="7">
        <f t="shared" si="20"/>
        <v>13.580915972755637</v>
      </c>
      <c r="P200" s="5">
        <f t="shared" si="21"/>
        <v>3.9427131729663278</v>
      </c>
    </row>
    <row r="201" spans="1:16" x14ac:dyDescent="0.15">
      <c r="A201" s="5">
        <v>100</v>
      </c>
      <c r="B201" s="5">
        <v>199</v>
      </c>
      <c r="D201">
        <v>114.65802735781</v>
      </c>
      <c r="E201">
        <v>218.67800575954001</v>
      </c>
      <c r="F201">
        <v>102.00629836243</v>
      </c>
      <c r="G201">
        <v>106.75094475436001</v>
      </c>
      <c r="I201" s="6">
        <f t="shared" si="23"/>
        <v>111.92706100518001</v>
      </c>
      <c r="J201" s="6">
        <f t="shared" si="24"/>
        <v>12.651728995379997</v>
      </c>
      <c r="K201" s="6">
        <f t="shared" si="19"/>
        <v>96.744986210724008</v>
      </c>
      <c r="L201" s="7">
        <f t="shared" si="22"/>
        <v>7.646779839028496</v>
      </c>
      <c r="M201" s="7">
        <f t="shared" si="20"/>
        <v>13.683206257945422</v>
      </c>
      <c r="P201" s="5">
        <f t="shared" si="21"/>
        <v>4.9322104588388829</v>
      </c>
    </row>
    <row r="202" spans="1:16" x14ac:dyDescent="0.15">
      <c r="A202" s="5">
        <v>100.5</v>
      </c>
      <c r="B202" s="5">
        <v>200</v>
      </c>
      <c r="D202">
        <v>114.92098632109</v>
      </c>
      <c r="E202">
        <v>218.79067674586</v>
      </c>
      <c r="F202">
        <v>101.94403455102</v>
      </c>
      <c r="G202">
        <v>106.64477235919</v>
      </c>
      <c r="I202" s="6">
        <f t="shared" si="23"/>
        <v>112.14590438667</v>
      </c>
      <c r="J202" s="6">
        <f t="shared" si="24"/>
        <v>12.976951770070002</v>
      </c>
      <c r="K202" s="6">
        <f t="shared" si="19"/>
        <v>96.573562262585995</v>
      </c>
      <c r="L202" s="7">
        <f t="shared" si="22"/>
        <v>7.4419296591147805</v>
      </c>
      <c r="M202" s="7">
        <f t="shared" si="20"/>
        <v>13.508538210126289</v>
      </c>
      <c r="P202" s="5">
        <f t="shared" si="21"/>
        <v>2.1211733106884352</v>
      </c>
    </row>
    <row r="203" spans="1:16" x14ac:dyDescent="0.15">
      <c r="A203" s="5">
        <v>101</v>
      </c>
      <c r="B203" s="5">
        <v>201</v>
      </c>
      <c r="D203">
        <v>114.44960403168</v>
      </c>
      <c r="E203">
        <v>216.12185025197999</v>
      </c>
      <c r="F203">
        <v>102.00791794134</v>
      </c>
      <c r="G203">
        <v>106.61885909663999</v>
      </c>
      <c r="I203" s="6">
        <f t="shared" si="23"/>
        <v>109.50299115534</v>
      </c>
      <c r="J203" s="6">
        <f t="shared" si="24"/>
        <v>12.441686090339999</v>
      </c>
      <c r="K203" s="6">
        <f t="shared" si="19"/>
        <v>94.572967846932002</v>
      </c>
      <c r="L203" s="7">
        <f t="shared" si="22"/>
        <v>7.6012983417384685</v>
      </c>
      <c r="M203" s="7">
        <f t="shared" si="20"/>
        <v>13.698089024844563</v>
      </c>
      <c r="P203" s="5">
        <f t="shared" si="21"/>
        <v>4.3080949296769226</v>
      </c>
    </row>
    <row r="204" spans="1:16" x14ac:dyDescent="0.15">
      <c r="A204" s="5">
        <v>101.5</v>
      </c>
      <c r="B204" s="5">
        <v>202</v>
      </c>
      <c r="D204">
        <v>114.73596112311</v>
      </c>
      <c r="E204">
        <v>216.83063354932</v>
      </c>
      <c r="F204">
        <v>101.95303221163</v>
      </c>
      <c r="G204">
        <v>106.65610941155001</v>
      </c>
      <c r="I204" s="6">
        <f t="shared" si="23"/>
        <v>110.17452413776999</v>
      </c>
      <c r="J204" s="6">
        <f t="shared" si="24"/>
        <v>12.782928911479999</v>
      </c>
      <c r="K204" s="6">
        <f t="shared" si="19"/>
        <v>94.835009443993997</v>
      </c>
      <c r="L204" s="7">
        <f t="shared" si="22"/>
        <v>7.4188795150714846</v>
      </c>
      <c r="M204" s="7">
        <f t="shared" si="20"/>
        <v>13.545852330272162</v>
      </c>
      <c r="P204" s="5">
        <f t="shared" si="21"/>
        <v>1.8048698971243573</v>
      </c>
    </row>
    <row r="205" spans="1:16" x14ac:dyDescent="0.15">
      <c r="A205" s="5">
        <v>102</v>
      </c>
      <c r="B205" s="5">
        <v>203</v>
      </c>
      <c r="D205">
        <v>114.57433405328</v>
      </c>
      <c r="E205">
        <v>217.55435565155</v>
      </c>
      <c r="F205">
        <v>101.98200467878</v>
      </c>
      <c r="G205">
        <v>106.95987043369</v>
      </c>
      <c r="I205" s="6">
        <f t="shared" si="23"/>
        <v>110.59448521786</v>
      </c>
      <c r="J205" s="6">
        <f t="shared" si="24"/>
        <v>12.592329374499997</v>
      </c>
      <c r="K205" s="6">
        <f t="shared" si="19"/>
        <v>95.483689968459998</v>
      </c>
      <c r="L205" s="7">
        <f t="shared" si="22"/>
        <v>7.5826868189946284</v>
      </c>
      <c r="M205" s="7">
        <f t="shared" si="20"/>
        <v>13.739841766289892</v>
      </c>
      <c r="P205" s="5">
        <f t="shared" si="21"/>
        <v>4.0527000755517362</v>
      </c>
    </row>
    <row r="206" spans="1:16" x14ac:dyDescent="0.15">
      <c r="A206" s="5">
        <v>102.5</v>
      </c>
      <c r="B206" s="5">
        <v>204</v>
      </c>
      <c r="D206">
        <v>114.80507559394999</v>
      </c>
      <c r="E206">
        <v>217.11861051116</v>
      </c>
      <c r="F206">
        <v>101.97948533381</v>
      </c>
      <c r="G206">
        <v>106.62407773979</v>
      </c>
      <c r="I206" s="6">
        <f t="shared" si="23"/>
        <v>110.49453277137</v>
      </c>
      <c r="J206" s="6">
        <f t="shared" si="24"/>
        <v>12.82559026013999</v>
      </c>
      <c r="K206" s="6">
        <f t="shared" si="19"/>
        <v>95.103824459202016</v>
      </c>
      <c r="L206" s="7">
        <f t="shared" si="22"/>
        <v>7.4151616050584774</v>
      </c>
      <c r="M206" s="7">
        <f t="shared" si="20"/>
        <v>13.602498684448324</v>
      </c>
      <c r="P206" s="5">
        <f t="shared" si="21"/>
        <v>1.7538512298991407</v>
      </c>
    </row>
    <row r="207" spans="1:16" x14ac:dyDescent="0.15">
      <c r="A207" s="5">
        <v>103</v>
      </c>
      <c r="B207" s="5">
        <v>205</v>
      </c>
      <c r="D207">
        <v>114.76295896328</v>
      </c>
      <c r="E207">
        <v>217.6715262779</v>
      </c>
      <c r="F207">
        <v>102.00701817527001</v>
      </c>
      <c r="G207">
        <v>106.54921720353001</v>
      </c>
      <c r="I207" s="6">
        <f t="shared" si="23"/>
        <v>111.12230907436999</v>
      </c>
      <c r="J207" s="6">
        <f t="shared" si="24"/>
        <v>12.755940788009994</v>
      </c>
      <c r="K207" s="6">
        <f t="shared" si="19"/>
        <v>95.815180128758001</v>
      </c>
      <c r="L207" s="7">
        <f t="shared" si="22"/>
        <v>7.5114161880415695</v>
      </c>
      <c r="M207" s="7">
        <f t="shared" si="20"/>
        <v>13.728935399526002</v>
      </c>
      <c r="P207" s="5">
        <f t="shared" si="21"/>
        <v>3.0746956077716439</v>
      </c>
    </row>
    <row r="208" spans="1:16" x14ac:dyDescent="0.15">
      <c r="A208" s="5">
        <v>103.5</v>
      </c>
      <c r="B208" s="5">
        <v>206</v>
      </c>
      <c r="D208">
        <v>114.50485961123</v>
      </c>
      <c r="E208">
        <v>217.61735061195</v>
      </c>
      <c r="F208">
        <v>101.87745186252</v>
      </c>
      <c r="G208">
        <v>106.46805830484</v>
      </c>
      <c r="I208" s="6">
        <f t="shared" si="23"/>
        <v>111.14929230711</v>
      </c>
      <c r="J208" s="6">
        <f t="shared" si="24"/>
        <v>12.627407748709999</v>
      </c>
      <c r="K208" s="6">
        <f t="shared" si="19"/>
        <v>95.996403008658007</v>
      </c>
      <c r="L208" s="7">
        <f t="shared" si="22"/>
        <v>7.6022256443302769</v>
      </c>
      <c r="M208" s="7">
        <f t="shared" si="20"/>
        <v>13.849926987909294</v>
      </c>
      <c r="P208" s="5">
        <f t="shared" si="21"/>
        <v>4.3208197514674023</v>
      </c>
    </row>
    <row r="209" spans="1:16" x14ac:dyDescent="0.15">
      <c r="A209" s="5">
        <v>104</v>
      </c>
      <c r="B209" s="5">
        <v>207</v>
      </c>
      <c r="D209">
        <v>114.75341972642001</v>
      </c>
      <c r="E209">
        <v>217.75251979842</v>
      </c>
      <c r="F209">
        <v>101.83192369984</v>
      </c>
      <c r="G209">
        <v>106.6228180673</v>
      </c>
      <c r="I209" s="6">
        <f t="shared" si="23"/>
        <v>111.12970173111999</v>
      </c>
      <c r="J209" s="6">
        <f t="shared" si="24"/>
        <v>12.921496026580002</v>
      </c>
      <c r="K209" s="6">
        <f t="shared" si="19"/>
        <v>95.623906499223992</v>
      </c>
      <c r="L209" s="7">
        <f t="shared" si="22"/>
        <v>7.4003742525263352</v>
      </c>
      <c r="M209" s="7">
        <f t="shared" si="20"/>
        <v>13.678257728199936</v>
      </c>
      <c r="P209" s="5">
        <f t="shared" si="21"/>
        <v>1.5509331884887934</v>
      </c>
    </row>
    <row r="210" spans="1:16" x14ac:dyDescent="0.15">
      <c r="A210" s="5">
        <v>104.5</v>
      </c>
      <c r="B210" s="5">
        <v>208</v>
      </c>
      <c r="D210">
        <v>114.81461483081</v>
      </c>
      <c r="E210">
        <v>217.13876889849001</v>
      </c>
      <c r="F210">
        <v>102.10437286305999</v>
      </c>
      <c r="G210">
        <v>106.69893827605</v>
      </c>
      <c r="I210" s="6">
        <f t="shared" si="23"/>
        <v>110.43983062244001</v>
      </c>
      <c r="J210" s="6">
        <f t="shared" si="24"/>
        <v>12.710241967750008</v>
      </c>
      <c r="K210" s="6">
        <f t="shared" si="19"/>
        <v>95.187540261140001</v>
      </c>
      <c r="L210" s="7">
        <f t="shared" si="22"/>
        <v>7.4890423410239988</v>
      </c>
      <c r="M210" s="7">
        <f t="shared" si="20"/>
        <v>13.797107948792185</v>
      </c>
      <c r="P210" s="5">
        <f t="shared" si="21"/>
        <v>2.7676726159445542</v>
      </c>
    </row>
    <row r="211" spans="1:16" x14ac:dyDescent="0.15">
      <c r="A211" s="5">
        <v>105</v>
      </c>
      <c r="B211" s="5">
        <v>209</v>
      </c>
      <c r="D211">
        <v>115.09161267099</v>
      </c>
      <c r="E211">
        <v>217.77267818575001</v>
      </c>
      <c r="F211">
        <v>101.97894547417999</v>
      </c>
      <c r="G211">
        <v>106.70451682562999</v>
      </c>
      <c r="I211" s="6">
        <f t="shared" si="23"/>
        <v>111.06816136012002</v>
      </c>
      <c r="J211" s="6">
        <f t="shared" si="24"/>
        <v>13.112667196810008</v>
      </c>
      <c r="K211" s="6">
        <f t="shared" si="19"/>
        <v>95.332960723948005</v>
      </c>
      <c r="L211" s="7">
        <f t="shared" si="22"/>
        <v>7.2702951499554711</v>
      </c>
      <c r="M211" s="7">
        <f t="shared" si="20"/>
        <v>13.608542889818242</v>
      </c>
      <c r="P211" s="5">
        <f t="shared" si="21"/>
        <v>-0.23406494858284138</v>
      </c>
    </row>
    <row r="212" spans="1:16" x14ac:dyDescent="0.15">
      <c r="A212" s="5">
        <v>105.5</v>
      </c>
      <c r="B212" s="5">
        <v>210</v>
      </c>
      <c r="D212">
        <v>115.02357811375001</v>
      </c>
      <c r="E212">
        <v>219.69978401728</v>
      </c>
      <c r="F212">
        <v>101.84578009718</v>
      </c>
      <c r="G212">
        <v>106.65484973907</v>
      </c>
      <c r="I212" s="6">
        <f t="shared" si="23"/>
        <v>113.04493427820999</v>
      </c>
      <c r="J212" s="6">
        <f t="shared" si="24"/>
        <v>13.177798016570009</v>
      </c>
      <c r="K212" s="6">
        <f t="shared" si="19"/>
        <v>97.231576658325992</v>
      </c>
      <c r="L212" s="7">
        <f t="shared" si="22"/>
        <v>7.3784388359925686</v>
      </c>
      <c r="M212" s="7">
        <f t="shared" si="20"/>
        <v>13.746868707949924</v>
      </c>
      <c r="P212" s="5">
        <f t="shared" si="21"/>
        <v>1.249926517357024</v>
      </c>
    </row>
    <row r="213" spans="1:16" x14ac:dyDescent="0.15">
      <c r="A213" s="5">
        <v>106</v>
      </c>
      <c r="B213" s="5">
        <v>211</v>
      </c>
      <c r="D213">
        <v>115.07217422606</v>
      </c>
      <c r="E213">
        <v>220.38498920085999</v>
      </c>
      <c r="F213">
        <v>101.92981824726</v>
      </c>
      <c r="G213">
        <v>106.53050206946</v>
      </c>
      <c r="I213" s="6">
        <f t="shared" si="23"/>
        <v>113.85448713139999</v>
      </c>
      <c r="J213" s="6">
        <f t="shared" si="24"/>
        <v>13.142355978799998</v>
      </c>
      <c r="K213" s="6">
        <f t="shared" si="19"/>
        <v>98.083659956839995</v>
      </c>
      <c r="L213" s="7">
        <f t="shared" si="22"/>
        <v>7.4631717566514899</v>
      </c>
      <c r="M213" s="7">
        <f t="shared" si="20"/>
        <v>13.86178376070343</v>
      </c>
      <c r="P213" s="5">
        <f t="shared" si="21"/>
        <v>2.4126659776974488</v>
      </c>
    </row>
    <row r="214" spans="1:16" x14ac:dyDescent="0.15">
      <c r="A214" s="5">
        <v>106.5</v>
      </c>
      <c r="B214" s="5">
        <v>212</v>
      </c>
      <c r="D214">
        <v>114.89812814974999</v>
      </c>
      <c r="E214">
        <v>219.75</v>
      </c>
      <c r="F214">
        <v>101.90858376822</v>
      </c>
      <c r="G214">
        <v>106.58484793954</v>
      </c>
      <c r="I214" s="6">
        <f t="shared" si="23"/>
        <v>113.16515206046</v>
      </c>
      <c r="J214" s="6">
        <f t="shared" si="24"/>
        <v>12.989544381529996</v>
      </c>
      <c r="K214" s="6">
        <f t="shared" si="19"/>
        <v>97.577698802624013</v>
      </c>
      <c r="L214" s="7">
        <f t="shared" si="22"/>
        <v>7.5120185848374348</v>
      </c>
      <c r="M214" s="7">
        <f t="shared" si="20"/>
        <v>13.94081272098396</v>
      </c>
      <c r="P214" s="5">
        <f t="shared" si="21"/>
        <v>3.0829619406194708</v>
      </c>
    </row>
    <row r="215" spans="1:16" x14ac:dyDescent="0.15">
      <c r="A215" s="5">
        <v>107</v>
      </c>
      <c r="B215" s="5">
        <v>213</v>
      </c>
      <c r="D215">
        <v>115.10907127430001</v>
      </c>
      <c r="E215">
        <v>220.12401007918999</v>
      </c>
      <c r="F215">
        <v>102.03743026813</v>
      </c>
      <c r="G215">
        <v>106.6197588627</v>
      </c>
      <c r="I215" s="6">
        <f t="shared" si="23"/>
        <v>113.50425121648999</v>
      </c>
      <c r="J215" s="6">
        <f t="shared" si="24"/>
        <v>13.071641006170012</v>
      </c>
      <c r="K215" s="6">
        <f t="shared" si="19"/>
        <v>97.818282009085976</v>
      </c>
      <c r="L215" s="7">
        <f t="shared" si="22"/>
        <v>7.4832442202868235</v>
      </c>
      <c r="M215" s="7">
        <f t="shared" si="20"/>
        <v>13.942220488527933</v>
      </c>
      <c r="P215" s="5">
        <f t="shared" si="21"/>
        <v>2.6881084545241132</v>
      </c>
    </row>
    <row r="216" spans="1:16" x14ac:dyDescent="0.15">
      <c r="A216" s="5">
        <v>107.5</v>
      </c>
      <c r="B216" s="5">
        <v>214</v>
      </c>
      <c r="D216">
        <v>115.10079193665</v>
      </c>
      <c r="E216">
        <v>219.57937365011</v>
      </c>
      <c r="F216">
        <v>101.89364765161</v>
      </c>
      <c r="G216">
        <v>106.60014396257</v>
      </c>
      <c r="I216" s="6">
        <f t="shared" si="23"/>
        <v>112.97922968754</v>
      </c>
      <c r="J216" s="6">
        <f t="shared" si="24"/>
        <v>13.207144285040002</v>
      </c>
      <c r="K216" s="6">
        <f t="shared" si="19"/>
        <v>97.130656545492002</v>
      </c>
      <c r="L216" s="7">
        <f t="shared" si="22"/>
        <v>7.3544026209749109</v>
      </c>
      <c r="M216" s="7">
        <f t="shared" si="20"/>
        <v>13.843561021310604</v>
      </c>
      <c r="P216" s="5">
        <f t="shared" si="21"/>
        <v>0.92009183845155817</v>
      </c>
    </row>
    <row r="217" spans="1:16" x14ac:dyDescent="0.15">
      <c r="A217" s="5">
        <v>108</v>
      </c>
      <c r="B217" s="5">
        <v>215</v>
      </c>
      <c r="D217">
        <v>114.97642188624999</v>
      </c>
      <c r="E217">
        <v>219.33747300216001</v>
      </c>
      <c r="F217">
        <v>101.94259492531999</v>
      </c>
      <c r="G217">
        <v>106.57297102753</v>
      </c>
      <c r="I217" s="6">
        <f t="shared" si="23"/>
        <v>112.76450197463001</v>
      </c>
      <c r="J217" s="6">
        <f t="shared" si="24"/>
        <v>13.03382696093</v>
      </c>
      <c r="K217" s="6">
        <f t="shared" si="19"/>
        <v>97.123909621514002</v>
      </c>
      <c r="L217" s="7">
        <f t="shared" si="22"/>
        <v>7.4516801483287409</v>
      </c>
      <c r="M217" s="7">
        <f t="shared" si="20"/>
        <v>13.971020680759018</v>
      </c>
      <c r="P217" s="5">
        <f t="shared" si="21"/>
        <v>2.2549734733469586</v>
      </c>
    </row>
    <row r="218" spans="1:16" x14ac:dyDescent="0.15">
      <c r="A218" s="5">
        <v>108.5</v>
      </c>
      <c r="B218" s="5">
        <v>216</v>
      </c>
      <c r="D218">
        <v>114.96076313895</v>
      </c>
      <c r="E218">
        <v>220.48164146868001</v>
      </c>
      <c r="F218">
        <v>101.93917581429</v>
      </c>
      <c r="G218">
        <v>106.71783336333</v>
      </c>
      <c r="I218" s="6">
        <f t="shared" si="23"/>
        <v>113.76380810535001</v>
      </c>
      <c r="J218" s="6">
        <f t="shared" si="24"/>
        <v>13.021587324660004</v>
      </c>
      <c r="K218" s="6">
        <f t="shared" si="19"/>
        <v>98.13790331575801</v>
      </c>
      <c r="L218" s="7">
        <f t="shared" si="22"/>
        <v>7.5365545588982492</v>
      </c>
      <c r="M218" s="7">
        <f t="shared" si="20"/>
        <v>14.086077223423112</v>
      </c>
      <c r="P218" s="5">
        <f t="shared" si="21"/>
        <v>3.4196545155542672</v>
      </c>
    </row>
    <row r="219" spans="1:16" x14ac:dyDescent="0.15">
      <c r="A219" s="5">
        <v>109</v>
      </c>
      <c r="B219" s="5">
        <v>217</v>
      </c>
      <c r="D219">
        <v>115.09431245499999</v>
      </c>
      <c r="E219">
        <v>219.70104391648999</v>
      </c>
      <c r="F219">
        <v>101.84793953572</v>
      </c>
      <c r="G219">
        <v>106.62209825444999</v>
      </c>
      <c r="I219" s="6">
        <f t="shared" si="23"/>
        <v>113.07894566204</v>
      </c>
      <c r="J219" s="6">
        <f t="shared" si="24"/>
        <v>13.246372919279992</v>
      </c>
      <c r="K219" s="6">
        <f t="shared" si="19"/>
        <v>97.183298158904009</v>
      </c>
      <c r="L219" s="7">
        <f t="shared" si="22"/>
        <v>7.3365968745643935</v>
      </c>
      <c r="M219" s="7">
        <f t="shared" si="20"/>
        <v>13.916301671183842</v>
      </c>
      <c r="P219" s="5">
        <f t="shared" si="21"/>
        <v>0.67575417357084566</v>
      </c>
    </row>
    <row r="220" spans="1:16" x14ac:dyDescent="0.15">
      <c r="A220" s="5">
        <v>109.5</v>
      </c>
      <c r="B220" s="5">
        <v>218</v>
      </c>
      <c r="D220">
        <v>114.97678185745001</v>
      </c>
      <c r="E220">
        <v>219.17314614831</v>
      </c>
      <c r="F220">
        <v>102.05902465359</v>
      </c>
      <c r="G220">
        <v>106.60806190391</v>
      </c>
      <c r="I220" s="6">
        <f t="shared" si="23"/>
        <v>112.5650842444</v>
      </c>
      <c r="J220" s="6">
        <f t="shared" si="24"/>
        <v>12.917757203860006</v>
      </c>
      <c r="K220" s="6">
        <f t="shared" si="19"/>
        <v>97.063775599767993</v>
      </c>
      <c r="L220" s="7">
        <f t="shared" si="22"/>
        <v>7.5139804896444398</v>
      </c>
      <c r="M220" s="7">
        <f t="shared" si="20"/>
        <v>14.123867418358472</v>
      </c>
      <c r="P220" s="5">
        <f t="shared" si="21"/>
        <v>3.1098839930967928</v>
      </c>
    </row>
    <row r="221" spans="1:16" x14ac:dyDescent="0.15">
      <c r="A221" s="5">
        <v>110</v>
      </c>
      <c r="B221" s="5">
        <v>219</v>
      </c>
      <c r="D221">
        <v>115.14866810655001</v>
      </c>
      <c r="E221">
        <v>218.59557235420999</v>
      </c>
      <c r="F221">
        <v>101.97786575489999</v>
      </c>
      <c r="G221">
        <v>106.70253734028999</v>
      </c>
      <c r="I221" s="6">
        <f t="shared" si="23"/>
        <v>111.89303501392</v>
      </c>
      <c r="J221" s="6">
        <f t="shared" si="24"/>
        <v>13.170802351650011</v>
      </c>
      <c r="K221" s="6">
        <f t="shared" si="19"/>
        <v>96.088072191939986</v>
      </c>
      <c r="L221" s="7">
        <f t="shared" si="22"/>
        <v>7.2955367202744696</v>
      </c>
      <c r="M221" s="7">
        <f t="shared" si="20"/>
        <v>13.935605781083087</v>
      </c>
      <c r="P221" s="5">
        <f t="shared" si="21"/>
        <v>0.11231010402508627</v>
      </c>
    </row>
    <row r="222" spans="1:16" x14ac:dyDescent="0.15">
      <c r="A222" s="5">
        <v>110.5</v>
      </c>
      <c r="B222" s="5">
        <v>220</v>
      </c>
      <c r="D222">
        <v>114.94780417567</v>
      </c>
      <c r="E222">
        <v>219.23614110871</v>
      </c>
      <c r="F222">
        <v>101.92082058665</v>
      </c>
      <c r="G222">
        <v>106.56721252474</v>
      </c>
      <c r="I222" s="6">
        <f t="shared" si="23"/>
        <v>112.66892858397</v>
      </c>
      <c r="J222" s="6">
        <f t="shared" si="24"/>
        <v>13.026983589020006</v>
      </c>
      <c r="K222" s="6">
        <f t="shared" si="19"/>
        <v>97.036548277145997</v>
      </c>
      <c r="L222" s="7">
        <f t="shared" si="22"/>
        <v>7.4488885023955005</v>
      </c>
      <c r="M222" s="7">
        <f t="shared" si="20"/>
        <v>14.119139695298703</v>
      </c>
      <c r="P222" s="5">
        <f t="shared" si="21"/>
        <v>2.2166653770293112</v>
      </c>
    </row>
    <row r="223" spans="1:16" x14ac:dyDescent="0.15">
      <c r="A223" s="5">
        <v>111</v>
      </c>
      <c r="B223" s="5">
        <v>221</v>
      </c>
      <c r="D223">
        <v>115.26331893449</v>
      </c>
      <c r="E223">
        <v>219.99172066234999</v>
      </c>
      <c r="F223">
        <v>102.01439625697</v>
      </c>
      <c r="G223">
        <v>106.59042648911</v>
      </c>
      <c r="I223" s="6">
        <f t="shared" si="23"/>
        <v>113.40129417323999</v>
      </c>
      <c r="J223" s="6">
        <f t="shared" si="24"/>
        <v>13.24892267752</v>
      </c>
      <c r="K223" s="6">
        <f t="shared" si="19"/>
        <v>97.502586960215993</v>
      </c>
      <c r="L223" s="7">
        <f t="shared" si="22"/>
        <v>7.3592841722635081</v>
      </c>
      <c r="M223" s="7">
        <f t="shared" si="20"/>
        <v>14.059717497261294</v>
      </c>
      <c r="P223" s="5">
        <f t="shared" si="21"/>
        <v>0.98707846262063703</v>
      </c>
    </row>
    <row r="224" spans="1:16" x14ac:dyDescent="0.15">
      <c r="A224" s="5">
        <v>111.5</v>
      </c>
      <c r="B224" s="5">
        <v>222</v>
      </c>
      <c r="D224">
        <v>115.00521958243</v>
      </c>
      <c r="E224">
        <v>219.35061195104001</v>
      </c>
      <c r="F224">
        <v>102.04246895807</v>
      </c>
      <c r="G224">
        <v>106.62245816088</v>
      </c>
      <c r="I224" s="6">
        <f t="shared" si="23"/>
        <v>112.72815379016001</v>
      </c>
      <c r="J224" s="6">
        <f t="shared" si="24"/>
        <v>12.962750624359998</v>
      </c>
      <c r="K224" s="6">
        <f t="shared" si="19"/>
        <v>97.172853040928004</v>
      </c>
      <c r="L224" s="7">
        <f t="shared" si="22"/>
        <v>7.4963143129759668</v>
      </c>
      <c r="M224" s="7">
        <f t="shared" si="20"/>
        <v>14.226929770068338</v>
      </c>
      <c r="P224" s="5">
        <f t="shared" si="21"/>
        <v>2.8674615607524161</v>
      </c>
    </row>
    <row r="225" spans="1:16" x14ac:dyDescent="0.15">
      <c r="A225" s="5">
        <v>112</v>
      </c>
      <c r="B225" s="5">
        <v>223</v>
      </c>
      <c r="D225">
        <v>115.17854571634</v>
      </c>
      <c r="E225">
        <v>220.03365730741999</v>
      </c>
      <c r="F225">
        <v>101.90426489113</v>
      </c>
      <c r="G225">
        <v>106.53338132086</v>
      </c>
      <c r="I225" s="6">
        <f t="shared" si="23"/>
        <v>113.50027598655998</v>
      </c>
      <c r="J225" s="6">
        <f t="shared" si="24"/>
        <v>13.274280825209999</v>
      </c>
      <c r="K225" s="6">
        <f t="shared" si="19"/>
        <v>97.57113899630798</v>
      </c>
      <c r="L225" s="7">
        <f t="shared" si="22"/>
        <v>7.3503898464318054</v>
      </c>
      <c r="M225" s="7">
        <f t="shared" si="20"/>
        <v>14.11118743561876</v>
      </c>
      <c r="P225" s="5">
        <f t="shared" si="21"/>
        <v>0.86502692070253107</v>
      </c>
    </row>
    <row r="226" spans="1:16" x14ac:dyDescent="0.15">
      <c r="A226" s="5">
        <v>112.5</v>
      </c>
      <c r="B226" s="5">
        <v>224</v>
      </c>
      <c r="D226">
        <v>115.11429085672999</v>
      </c>
      <c r="E226">
        <v>219.81821454284</v>
      </c>
      <c r="F226">
        <v>101.96059024653999</v>
      </c>
      <c r="G226">
        <v>106.45978045708</v>
      </c>
      <c r="I226" s="6">
        <f t="shared" si="23"/>
        <v>113.35843408576</v>
      </c>
      <c r="J226" s="6">
        <f t="shared" si="24"/>
        <v>13.15370061019</v>
      </c>
      <c r="K226" s="6">
        <f t="shared" si="19"/>
        <v>97.573993353531989</v>
      </c>
      <c r="L226" s="7">
        <f t="shared" si="22"/>
        <v>7.4179880054395255</v>
      </c>
      <c r="M226" s="7">
        <f t="shared" si="20"/>
        <v>14.208967726721065</v>
      </c>
      <c r="P226" s="5">
        <f t="shared" si="21"/>
        <v>1.7926362408277097</v>
      </c>
    </row>
    <row r="227" spans="1:16" x14ac:dyDescent="0.15">
      <c r="A227" s="5">
        <v>113</v>
      </c>
      <c r="B227" s="5">
        <v>225</v>
      </c>
      <c r="D227">
        <v>115.20518358531</v>
      </c>
      <c r="E227">
        <v>219.44240460763001</v>
      </c>
      <c r="F227">
        <v>101.92477955731999</v>
      </c>
      <c r="G227">
        <v>106.65772899046</v>
      </c>
      <c r="I227" s="6">
        <f t="shared" si="23"/>
        <v>112.78467561717001</v>
      </c>
      <c r="J227" s="6">
        <f t="shared" si="24"/>
        <v>13.280404027990002</v>
      </c>
      <c r="K227" s="6">
        <f t="shared" si="19"/>
        <v>96.848190783582012</v>
      </c>
      <c r="L227" s="7">
        <f t="shared" si="22"/>
        <v>7.2925635831156299</v>
      </c>
      <c r="M227" s="7">
        <f t="shared" si="20"/>
        <v>14.113725436491755</v>
      </c>
      <c r="P227" s="5">
        <f t="shared" si="21"/>
        <v>7.1511511592483798E-2</v>
      </c>
    </row>
    <row r="228" spans="1:16" x14ac:dyDescent="0.15">
      <c r="A228" s="5">
        <v>113.5</v>
      </c>
      <c r="B228" s="5">
        <v>226</v>
      </c>
      <c r="D228">
        <v>114.9526637869</v>
      </c>
      <c r="E228">
        <v>219.67602591792999</v>
      </c>
      <c r="F228">
        <v>102.03167176533999</v>
      </c>
      <c r="G228">
        <v>106.50350908764</v>
      </c>
      <c r="I228" s="6">
        <f t="shared" si="23"/>
        <v>113.17251683028999</v>
      </c>
      <c r="J228" s="6">
        <f t="shared" si="24"/>
        <v>12.920992021560011</v>
      </c>
      <c r="K228" s="6">
        <f t="shared" si="19"/>
        <v>97.667326404417977</v>
      </c>
      <c r="L228" s="7">
        <f t="shared" si="22"/>
        <v>7.5588102091116491</v>
      </c>
      <c r="M228" s="7">
        <f t="shared" si="20"/>
        <v>14.410154194582358</v>
      </c>
      <c r="P228" s="5">
        <f t="shared" si="21"/>
        <v>3.7250555629561339</v>
      </c>
    </row>
    <row r="229" spans="1:16" x14ac:dyDescent="0.15">
      <c r="A229" s="5">
        <v>114</v>
      </c>
      <c r="B229" s="5">
        <v>227</v>
      </c>
      <c r="D229">
        <v>114.97372210223</v>
      </c>
      <c r="E229">
        <v>219.88660907126999</v>
      </c>
      <c r="F229">
        <v>101.89022854058</v>
      </c>
      <c r="G229">
        <v>106.64027352888</v>
      </c>
      <c r="I229" s="6">
        <f t="shared" si="23"/>
        <v>113.24633554238999</v>
      </c>
      <c r="J229" s="6">
        <f t="shared" si="24"/>
        <v>13.083493561650002</v>
      </c>
      <c r="K229" s="6">
        <f t="shared" si="19"/>
        <v>97.546143268409992</v>
      </c>
      <c r="L229" s="7">
        <f t="shared" si="22"/>
        <v>7.455664865715586</v>
      </c>
      <c r="M229" s="7">
        <f t="shared" si="20"/>
        <v>14.33719098328088</v>
      </c>
      <c r="P229" s="5">
        <f t="shared" si="21"/>
        <v>2.3096533794325689</v>
      </c>
    </row>
    <row r="230" spans="1:16" x14ac:dyDescent="0.15">
      <c r="A230" s="5">
        <v>114.5</v>
      </c>
      <c r="B230" s="5">
        <v>228</v>
      </c>
      <c r="D230">
        <v>114.88426925845999</v>
      </c>
      <c r="E230">
        <v>220.66144708422999</v>
      </c>
      <c r="F230">
        <v>101.89616699658001</v>
      </c>
      <c r="G230">
        <v>106.63451502609</v>
      </c>
      <c r="I230" s="6">
        <f t="shared" si="23"/>
        <v>114.02693205813999</v>
      </c>
      <c r="J230" s="6">
        <f t="shared" si="24"/>
        <v>12.988102261879988</v>
      </c>
      <c r="K230" s="6">
        <f t="shared" si="19"/>
        <v>98.441209343884012</v>
      </c>
      <c r="L230" s="7">
        <f t="shared" si="22"/>
        <v>7.5793374088844718</v>
      </c>
      <c r="M230" s="7">
        <f t="shared" si="20"/>
        <v>14.491045658544351</v>
      </c>
      <c r="P230" s="5">
        <f t="shared" si="21"/>
        <v>4.0067381132629727</v>
      </c>
    </row>
    <row r="231" spans="1:16" x14ac:dyDescent="0.15">
      <c r="A231" s="5">
        <v>115</v>
      </c>
      <c r="B231" s="5">
        <v>229</v>
      </c>
      <c r="D231">
        <v>115.09089272858</v>
      </c>
      <c r="E231">
        <v>221.10961123109999</v>
      </c>
      <c r="F231">
        <v>101.89184811949001</v>
      </c>
      <c r="G231">
        <v>106.56343350729</v>
      </c>
      <c r="I231" s="6">
        <f t="shared" si="23"/>
        <v>114.54617772380999</v>
      </c>
      <c r="J231" s="6">
        <f t="shared" si="24"/>
        <v>13.199044609089995</v>
      </c>
      <c r="K231" s="6">
        <f t="shared" si="19"/>
        <v>98.707324192901993</v>
      </c>
      <c r="L231" s="7">
        <f t="shared" si="22"/>
        <v>7.4783688604949221</v>
      </c>
      <c r="M231" s="7">
        <f t="shared" si="20"/>
        <v>14.420259242249385</v>
      </c>
      <c r="P231" s="5">
        <f t="shared" si="21"/>
        <v>2.621206792580705</v>
      </c>
    </row>
    <row r="232" spans="1:16" x14ac:dyDescent="0.15">
      <c r="A232" s="5">
        <v>115.5</v>
      </c>
      <c r="B232" s="5">
        <v>230</v>
      </c>
      <c r="D232">
        <v>115.10943124550001</v>
      </c>
      <c r="E232">
        <v>220.78617710583001</v>
      </c>
      <c r="F232">
        <v>101.93737628217001</v>
      </c>
      <c r="G232">
        <v>106.54561813927999</v>
      </c>
      <c r="I232" s="6">
        <f t="shared" si="23"/>
        <v>114.24055896655001</v>
      </c>
      <c r="J232" s="6">
        <f t="shared" si="24"/>
        <v>13.172054963329998</v>
      </c>
      <c r="K232" s="6">
        <f t="shared" si="19"/>
        <v>98.434093010554022</v>
      </c>
      <c r="L232" s="7">
        <f t="shared" si="22"/>
        <v>7.472948851533574</v>
      </c>
      <c r="M232" s="7">
        <f t="shared" si="20"/>
        <v>14.445021365382622</v>
      </c>
      <c r="P232" s="5">
        <f t="shared" si="21"/>
        <v>2.5468312341112163</v>
      </c>
    </row>
    <row r="233" spans="1:16" x14ac:dyDescent="0.15">
      <c r="A233" s="5">
        <v>116</v>
      </c>
      <c r="B233" s="5">
        <v>231</v>
      </c>
      <c r="D233">
        <v>115.33819294456001</v>
      </c>
      <c r="E233">
        <v>220.88606911446999</v>
      </c>
      <c r="F233">
        <v>101.85981644771999</v>
      </c>
      <c r="G233">
        <v>106.58970667625999</v>
      </c>
      <c r="I233" s="6">
        <f t="shared" si="23"/>
        <v>114.29636243821</v>
      </c>
      <c r="J233" s="6">
        <f t="shared" si="24"/>
        <v>13.478376496840013</v>
      </c>
      <c r="K233" s="6">
        <f t="shared" si="19"/>
        <v>98.122310642001977</v>
      </c>
      <c r="L233" s="7">
        <f t="shared" si="22"/>
        <v>7.2799799489950896</v>
      </c>
      <c r="M233" s="7">
        <f t="shared" si="20"/>
        <v>14.282234594938721</v>
      </c>
      <c r="P233" s="5">
        <f t="shared" si="21"/>
        <v>-0.10116621310598467</v>
      </c>
    </row>
    <row r="234" spans="1:16" x14ac:dyDescent="0.15">
      <c r="A234" s="5">
        <v>116.5</v>
      </c>
      <c r="B234" s="5">
        <v>232</v>
      </c>
      <c r="D234">
        <v>115.01907847372</v>
      </c>
      <c r="E234">
        <v>220.85169186465001</v>
      </c>
      <c r="F234">
        <v>101.96778837502001</v>
      </c>
      <c r="G234">
        <v>106.58520784596</v>
      </c>
      <c r="I234" s="6">
        <f t="shared" si="23"/>
        <v>114.26648401869001</v>
      </c>
      <c r="J234" s="6">
        <f t="shared" si="24"/>
        <v>13.051290098699994</v>
      </c>
      <c r="K234" s="6">
        <f t="shared" si="19"/>
        <v>98.604935900250013</v>
      </c>
      <c r="L234" s="7">
        <f t="shared" si="22"/>
        <v>7.5551868937517375</v>
      </c>
      <c r="M234" s="7">
        <f t="shared" si="20"/>
        <v>14.587623671789954</v>
      </c>
      <c r="P234" s="5">
        <f t="shared" si="21"/>
        <v>3.6753349618784785</v>
      </c>
    </row>
    <row r="235" spans="1:16" x14ac:dyDescent="0.15">
      <c r="A235" s="5">
        <v>117</v>
      </c>
      <c r="B235" s="5">
        <v>233</v>
      </c>
      <c r="D235">
        <v>115.08369330454001</v>
      </c>
      <c r="E235">
        <v>220.10241180706001</v>
      </c>
      <c r="F235">
        <v>102.03095195249</v>
      </c>
      <c r="G235">
        <v>106.59510527262999</v>
      </c>
      <c r="I235" s="6">
        <f t="shared" si="23"/>
        <v>113.50730653443001</v>
      </c>
      <c r="J235" s="6">
        <f t="shared" si="24"/>
        <v>13.052741352050006</v>
      </c>
      <c r="K235" s="6">
        <f t="shared" si="19"/>
        <v>97.844016911970016</v>
      </c>
      <c r="L235" s="7">
        <f t="shared" si="22"/>
        <v>7.4960511568401733</v>
      </c>
      <c r="M235" s="7">
        <f t="shared" si="20"/>
        <v>14.558670066972976</v>
      </c>
      <c r="P235" s="5">
        <f t="shared" si="21"/>
        <v>2.8638504256594866</v>
      </c>
    </row>
    <row r="236" spans="1:16" x14ac:dyDescent="0.15">
      <c r="A236" s="5">
        <v>117.5</v>
      </c>
      <c r="B236" s="5">
        <v>234</v>
      </c>
      <c r="D236">
        <v>114.8741900648</v>
      </c>
      <c r="E236">
        <v>220.60637149028</v>
      </c>
      <c r="F236">
        <v>101.79359366564999</v>
      </c>
      <c r="G236">
        <v>106.55353608062001</v>
      </c>
      <c r="I236" s="6">
        <f t="shared" si="23"/>
        <v>114.05283540965999</v>
      </c>
      <c r="J236" s="6">
        <f t="shared" si="24"/>
        <v>13.080596399150011</v>
      </c>
      <c r="K236" s="6">
        <f t="shared" si="19"/>
        <v>98.356119730679978</v>
      </c>
      <c r="L236" s="7">
        <f t="shared" si="22"/>
        <v>7.5192381699867488</v>
      </c>
      <c r="M236" s="7">
        <f t="shared" si="20"/>
        <v>14.612039212214135</v>
      </c>
      <c r="P236" s="5">
        <f t="shared" si="21"/>
        <v>3.1820320125008092</v>
      </c>
    </row>
    <row r="237" spans="1:16" x14ac:dyDescent="0.15">
      <c r="A237" s="5">
        <v>118</v>
      </c>
      <c r="B237" s="5">
        <v>235</v>
      </c>
      <c r="D237">
        <v>115.16558675306</v>
      </c>
      <c r="E237">
        <v>221.27483801296</v>
      </c>
      <c r="F237">
        <v>101.88429008458</v>
      </c>
      <c r="G237">
        <v>106.74896526902999</v>
      </c>
      <c r="I237" s="6">
        <f t="shared" si="23"/>
        <v>114.52587274393001</v>
      </c>
      <c r="J237" s="6">
        <f t="shared" si="24"/>
        <v>13.281296668479996</v>
      </c>
      <c r="K237" s="6">
        <f t="shared" si="19"/>
        <v>98.588316741754014</v>
      </c>
      <c r="L237" s="7">
        <f t="shared" si="22"/>
        <v>7.4230942356501961</v>
      </c>
      <c r="M237" s="7">
        <f t="shared" si="20"/>
        <v>14.546077409972167</v>
      </c>
      <c r="P237" s="5">
        <f t="shared" si="21"/>
        <v>1.8627060001769522</v>
      </c>
    </row>
    <row r="238" spans="1:16" x14ac:dyDescent="0.15">
      <c r="A238" s="5">
        <v>118.5</v>
      </c>
      <c r="B238" s="5">
        <v>236</v>
      </c>
      <c r="D238">
        <v>115.12401007919</v>
      </c>
      <c r="E238">
        <v>220.4222462203</v>
      </c>
      <c r="F238">
        <v>101.89364765161</v>
      </c>
      <c r="G238">
        <v>106.37340291524001</v>
      </c>
      <c r="I238" s="6">
        <f t="shared" si="23"/>
        <v>114.04884330505999</v>
      </c>
      <c r="J238" s="6">
        <f t="shared" si="24"/>
        <v>13.230362427580005</v>
      </c>
      <c r="K238" s="6">
        <f t="shared" si="19"/>
        <v>98.172408391963984</v>
      </c>
      <c r="L238" s="7">
        <f t="shared" si="22"/>
        <v>7.4202357591742043</v>
      </c>
      <c r="M238" s="7">
        <f t="shared" si="20"/>
        <v>14.57340106559076</v>
      </c>
      <c r="P238" s="5">
        <f t="shared" si="21"/>
        <v>1.8234808280803907</v>
      </c>
    </row>
    <row r="239" spans="1:16" x14ac:dyDescent="0.15">
      <c r="A239" s="5">
        <v>119</v>
      </c>
      <c r="B239" s="5">
        <v>237</v>
      </c>
      <c r="D239">
        <v>115.30273578114</v>
      </c>
      <c r="E239">
        <v>221.93826493880999</v>
      </c>
      <c r="F239">
        <v>101.89778657549</v>
      </c>
      <c r="G239">
        <v>106.53752024473999</v>
      </c>
      <c r="I239" s="6">
        <f t="shared" si="23"/>
        <v>115.40074469407</v>
      </c>
      <c r="J239" s="6">
        <f t="shared" si="24"/>
        <v>13.404949205649999</v>
      </c>
      <c r="K239" s="6">
        <f t="shared" si="19"/>
        <v>99.314805647290001</v>
      </c>
      <c r="L239" s="7">
        <f t="shared" si="22"/>
        <v>7.4088162605965113</v>
      </c>
      <c r="M239" s="7">
        <f t="shared" si="20"/>
        <v>14.592163699107651</v>
      </c>
      <c r="P239" s="5">
        <f t="shared" si="21"/>
        <v>1.6667778428613038</v>
      </c>
    </row>
    <row r="240" spans="1:16" x14ac:dyDescent="0.15">
      <c r="A240" s="5">
        <v>119.5</v>
      </c>
      <c r="B240" s="5">
        <v>238</v>
      </c>
      <c r="D240">
        <v>115.18646508278999</v>
      </c>
      <c r="E240">
        <v>221.41000719941999</v>
      </c>
      <c r="F240">
        <v>101.90678423609999</v>
      </c>
      <c r="G240">
        <v>106.65772899046</v>
      </c>
      <c r="I240" s="6">
        <f t="shared" si="23"/>
        <v>114.75227820895999</v>
      </c>
      <c r="J240" s="6">
        <f t="shared" si="24"/>
        <v>13.279680846689999</v>
      </c>
      <c r="K240" s="6">
        <f t="shared" si="19"/>
        <v>98.816661192932003</v>
      </c>
      <c r="L240" s="7">
        <f t="shared" si="22"/>
        <v>7.441192475462417</v>
      </c>
      <c r="M240" s="7">
        <f t="shared" si="20"/>
        <v>14.654722046068141</v>
      </c>
      <c r="P240" s="5">
        <f t="shared" si="21"/>
        <v>2.1110573779971586</v>
      </c>
    </row>
    <row r="241" spans="1:16" x14ac:dyDescent="0.15">
      <c r="A241" s="5">
        <v>120</v>
      </c>
      <c r="B241" s="5">
        <v>239</v>
      </c>
      <c r="D241">
        <v>115.14758819295</v>
      </c>
      <c r="E241">
        <v>216.29067674586</v>
      </c>
      <c r="F241">
        <v>101.93215763901</v>
      </c>
      <c r="G241">
        <v>106.63271549397</v>
      </c>
      <c r="I241" s="6">
        <f t="shared" si="23"/>
        <v>109.65796125189</v>
      </c>
      <c r="J241" s="6">
        <f t="shared" si="24"/>
        <v>13.215430553939996</v>
      </c>
      <c r="K241" s="6">
        <f t="shared" si="19"/>
        <v>93.799444587162014</v>
      </c>
      <c r="L241" s="7">
        <f t="shared" si="22"/>
        <v>7.0977214252922716</v>
      </c>
      <c r="M241" s="7">
        <f t="shared" si="20"/>
        <v>14.34143312799258</v>
      </c>
      <c r="P241" s="5">
        <f t="shared" si="21"/>
        <v>-2.6021915034497871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0EF-6FEE-714D-B222-237A633DF133}">
  <sheetPr>
    <pageSetUpPr fitToPage="1"/>
  </sheetPr>
  <dimension ref="A1:Y798"/>
  <sheetViews>
    <sheetView topLeftCell="A11" zoomScale="66" zoomScaleNormal="80" zoomScalePageLayoutView="75" workbookViewId="0">
      <selection activeCell="D44" sqref="D44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109.8155519946</v>
      </c>
      <c r="E2">
        <v>191.57628405162001</v>
      </c>
      <c r="F2">
        <v>102.23122512912001</v>
      </c>
      <c r="G2">
        <v>108.30505461011001</v>
      </c>
      <c r="I2" s="6">
        <f>E2-G2</f>
        <v>83.271229441510002</v>
      </c>
      <c r="J2" s="6">
        <f>D2-F2</f>
        <v>7.5843268654799942</v>
      </c>
      <c r="K2" s="6">
        <f>I2-1.2*J2</f>
        <v>74.170037202934012</v>
      </c>
      <c r="L2" s="7">
        <f t="shared" ref="L2:L65" si="0">K2/J2</f>
        <v>9.7793829984462253</v>
      </c>
      <c r="M2" s="7">
        <f>L2+ABS($N$2)*A2</f>
        <v>9.7922938817169847</v>
      </c>
      <c r="N2" s="5">
        <f>LINEST(V64:V83,U64:U83)</f>
        <v>-2.5821766541517105E-2</v>
      </c>
      <c r="O2" s="8">
        <f>AVERAGE(L41:L60)</f>
        <v>9.4736564025381114</v>
      </c>
      <c r="P2" s="5">
        <f>(L2-$O$2)/$O$2*100</f>
        <v>3.2271235404548335</v>
      </c>
    </row>
    <row r="3" spans="1:16" x14ac:dyDescent="0.15">
      <c r="A3" s="5">
        <v>1</v>
      </c>
      <c r="B3" s="5">
        <v>1</v>
      </c>
      <c r="D3">
        <v>107.23783419077</v>
      </c>
      <c r="E3">
        <v>171.04132579911001</v>
      </c>
      <c r="F3">
        <v>102.21276775887</v>
      </c>
      <c r="G3">
        <v>107.99966133266</v>
      </c>
      <c r="I3" s="6">
        <f t="shared" ref="I3:I66" si="1">E3-G3</f>
        <v>63.041664466450015</v>
      </c>
      <c r="J3" s="6">
        <f t="shared" ref="J3:J66" si="2">D3-F3</f>
        <v>5.0250664319000009</v>
      </c>
      <c r="K3" s="6">
        <f t="shared" ref="K3:K66" si="3">I3-1.2*J3</f>
        <v>57.011584748170016</v>
      </c>
      <c r="L3" s="7">
        <f t="shared" si="0"/>
        <v>11.345439014746253</v>
      </c>
      <c r="M3" s="7">
        <f t="shared" ref="M3:M66" si="4">L3+ABS($N$2)*A3</f>
        <v>11.37126078128777</v>
      </c>
      <c r="P3" s="5">
        <f t="shared" ref="P3:P66" si="5">(L3-$O$2)/$O$2*100</f>
        <v>19.757763345804559</v>
      </c>
    </row>
    <row r="4" spans="1:16" ht="15" x14ac:dyDescent="0.15">
      <c r="A4" s="5">
        <v>1.5</v>
      </c>
      <c r="B4" s="5">
        <v>2</v>
      </c>
      <c r="D4">
        <v>106.54018723116999</v>
      </c>
      <c r="E4">
        <v>162.13578476849</v>
      </c>
      <c r="F4">
        <v>102.26466852934</v>
      </c>
      <c r="G4">
        <v>107.98594530522</v>
      </c>
      <c r="I4" s="6">
        <f t="shared" si="1"/>
        <v>54.149839463269998</v>
      </c>
      <c r="J4" s="6">
        <f t="shared" si="2"/>
        <v>4.2755187018299949</v>
      </c>
      <c r="K4" s="6">
        <f t="shared" si="3"/>
        <v>49.019217021074006</v>
      </c>
      <c r="L4" s="7">
        <f t="shared" si="0"/>
        <v>11.46509241091448</v>
      </c>
      <c r="M4" s="7">
        <f t="shared" si="4"/>
        <v>11.503825060726756</v>
      </c>
      <c r="N4" s="3" t="s">
        <v>15</v>
      </c>
      <c r="P4" s="5">
        <f t="shared" si="5"/>
        <v>21.020775123772037</v>
      </c>
    </row>
    <row r="5" spans="1:16" x14ac:dyDescent="0.15">
      <c r="A5" s="5">
        <v>2</v>
      </c>
      <c r="B5" s="5">
        <v>3</v>
      </c>
      <c r="D5">
        <v>109.49953613899</v>
      </c>
      <c r="E5">
        <v>192.84903432572</v>
      </c>
      <c r="F5">
        <v>102.11184489036</v>
      </c>
      <c r="G5">
        <v>108.03894674455999</v>
      </c>
      <c r="I5" s="6">
        <f t="shared" si="1"/>
        <v>84.810087581160005</v>
      </c>
      <c r="J5" s="6">
        <f t="shared" si="2"/>
        <v>7.3876912486299915</v>
      </c>
      <c r="K5" s="6">
        <f t="shared" si="3"/>
        <v>75.944858082804018</v>
      </c>
      <c r="L5" s="7">
        <f t="shared" si="0"/>
        <v>10.279917707292869</v>
      </c>
      <c r="M5" s="7">
        <f t="shared" si="4"/>
        <v>10.331561240375903</v>
      </c>
      <c r="N5" s="5">
        <f>RSQ(V64:V83,U64:U83)</f>
        <v>5.4563516207717815E-2</v>
      </c>
      <c r="P5" s="5">
        <f t="shared" si="5"/>
        <v>8.5105609755780254</v>
      </c>
    </row>
    <row r="6" spans="1:16" x14ac:dyDescent="0.15">
      <c r="A6" s="5">
        <v>2.5</v>
      </c>
      <c r="B6" s="5">
        <v>4</v>
      </c>
      <c r="D6">
        <v>109.62351353631</v>
      </c>
      <c r="E6">
        <v>196.07986843214999</v>
      </c>
      <c r="F6">
        <v>102.20023706713999</v>
      </c>
      <c r="G6">
        <v>107.88536110406</v>
      </c>
      <c r="I6" s="6">
        <f t="shared" si="1"/>
        <v>88.194507328089998</v>
      </c>
      <c r="J6" s="6">
        <f t="shared" si="2"/>
        <v>7.4232764691700055</v>
      </c>
      <c r="K6" s="6">
        <f t="shared" si="3"/>
        <v>79.286575565085997</v>
      </c>
      <c r="L6" s="7">
        <f t="shared" si="0"/>
        <v>10.680805961407364</v>
      </c>
      <c r="M6" s="7">
        <f t="shared" si="4"/>
        <v>10.745360377761157</v>
      </c>
      <c r="P6" s="5">
        <f t="shared" si="5"/>
        <v>12.742171634447729</v>
      </c>
    </row>
    <row r="7" spans="1:16" x14ac:dyDescent="0.15">
      <c r="A7" s="5">
        <v>3</v>
      </c>
      <c r="B7" s="5">
        <v>5</v>
      </c>
      <c r="D7">
        <v>109.78974445474999</v>
      </c>
      <c r="E7">
        <v>198.24154507886001</v>
      </c>
      <c r="F7">
        <v>102.06366946067</v>
      </c>
      <c r="G7">
        <v>108.01244602489</v>
      </c>
      <c r="I7" s="6">
        <f t="shared" si="1"/>
        <v>90.229099053970018</v>
      </c>
      <c r="J7" s="6">
        <f t="shared" si="2"/>
        <v>7.726074994079994</v>
      </c>
      <c r="K7" s="6">
        <f t="shared" si="3"/>
        <v>80.95780906107403</v>
      </c>
      <c r="L7" s="7">
        <f t="shared" si="0"/>
        <v>10.47851711549615</v>
      </c>
      <c r="M7" s="7">
        <f t="shared" si="4"/>
        <v>10.555982415120701</v>
      </c>
      <c r="P7" s="5">
        <f t="shared" si="5"/>
        <v>10.606894215509268</v>
      </c>
    </row>
    <row r="8" spans="1:16" x14ac:dyDescent="0.15">
      <c r="A8" s="5">
        <v>3.5</v>
      </c>
      <c r="B8" s="5">
        <v>6</v>
      </c>
      <c r="D8">
        <v>109.68642995699</v>
      </c>
      <c r="E8">
        <v>198.98304798852999</v>
      </c>
      <c r="F8">
        <v>102.19752772839</v>
      </c>
      <c r="G8">
        <v>107.96308525950001</v>
      </c>
      <c r="I8" s="6">
        <f t="shared" si="1"/>
        <v>91.019962729029984</v>
      </c>
      <c r="J8" s="6">
        <f t="shared" si="2"/>
        <v>7.4889022285999971</v>
      </c>
      <c r="K8" s="6">
        <f t="shared" si="3"/>
        <v>82.033280054709991</v>
      </c>
      <c r="L8" s="7">
        <f t="shared" si="0"/>
        <v>10.95397930839933</v>
      </c>
      <c r="M8" s="7">
        <f t="shared" si="4"/>
        <v>11.04435549129464</v>
      </c>
      <c r="P8" s="5">
        <f t="shared" si="5"/>
        <v>15.625676538834796</v>
      </c>
    </row>
    <row r="9" spans="1:16" x14ac:dyDescent="0.15">
      <c r="A9" s="5">
        <v>4</v>
      </c>
      <c r="B9" s="5">
        <v>7</v>
      </c>
      <c r="D9">
        <v>109.76798515645</v>
      </c>
      <c r="E9">
        <v>197.35067892384001</v>
      </c>
      <c r="F9">
        <v>102.25730251461</v>
      </c>
      <c r="G9">
        <v>108.04919143172</v>
      </c>
      <c r="I9" s="6">
        <f t="shared" si="1"/>
        <v>89.301487492120003</v>
      </c>
      <c r="J9" s="6">
        <f t="shared" si="2"/>
        <v>7.5106826418399919</v>
      </c>
      <c r="K9" s="6">
        <f t="shared" si="3"/>
        <v>80.288668321912013</v>
      </c>
      <c r="L9" s="7">
        <f t="shared" si="0"/>
        <v>10.689929551096387</v>
      </c>
      <c r="M9" s="7">
        <f t="shared" si="4"/>
        <v>10.793216617262456</v>
      </c>
      <c r="P9" s="5">
        <f t="shared" si="5"/>
        <v>12.838476474958721</v>
      </c>
    </row>
    <row r="10" spans="1:16" x14ac:dyDescent="0.15">
      <c r="A10" s="5">
        <v>4.5</v>
      </c>
      <c r="B10" s="5">
        <v>8</v>
      </c>
      <c r="D10">
        <v>109.54356076579001</v>
      </c>
      <c r="E10">
        <v>196.66576705743</v>
      </c>
      <c r="F10">
        <v>102.19922106511</v>
      </c>
      <c r="G10">
        <v>108.02514605029</v>
      </c>
      <c r="I10" s="6">
        <f t="shared" si="1"/>
        <v>88.640621007139998</v>
      </c>
      <c r="J10" s="6">
        <f t="shared" si="2"/>
        <v>7.3443397006800097</v>
      </c>
      <c r="K10" s="6">
        <f t="shared" si="3"/>
        <v>79.827413366323981</v>
      </c>
      <c r="L10" s="7">
        <f t="shared" si="0"/>
        <v>10.869243066048918</v>
      </c>
      <c r="M10" s="7">
        <f t="shared" si="4"/>
        <v>10.985441015485746</v>
      </c>
      <c r="P10" s="5">
        <f t="shared" si="5"/>
        <v>14.731235799695162</v>
      </c>
    </row>
    <row r="11" spans="1:16" x14ac:dyDescent="0.15">
      <c r="A11" s="5">
        <v>5</v>
      </c>
      <c r="B11" s="5">
        <v>9</v>
      </c>
      <c r="D11">
        <v>109.55823564139</v>
      </c>
      <c r="E11">
        <v>195.59762165808999</v>
      </c>
      <c r="F11">
        <v>102.12378291423001</v>
      </c>
      <c r="G11">
        <v>108.13919227839</v>
      </c>
      <c r="I11" s="6">
        <f t="shared" si="1"/>
        <v>87.458429379699993</v>
      </c>
      <c r="J11" s="6">
        <f t="shared" si="2"/>
        <v>7.4344527271599929</v>
      </c>
      <c r="K11" s="6">
        <f t="shared" si="3"/>
        <v>78.537086107107996</v>
      </c>
      <c r="L11" s="7">
        <f t="shared" si="0"/>
        <v>10.563936444197372</v>
      </c>
      <c r="M11" s="7">
        <f t="shared" si="4"/>
        <v>10.693045276904957</v>
      </c>
      <c r="P11" s="5">
        <f t="shared" si="5"/>
        <v>11.508545331738663</v>
      </c>
    </row>
    <row r="12" spans="1:16" x14ac:dyDescent="0.15">
      <c r="A12" s="5">
        <v>5.5</v>
      </c>
      <c r="B12" s="5">
        <v>10</v>
      </c>
      <c r="D12">
        <v>109.39917348402</v>
      </c>
      <c r="E12">
        <v>192.47659610356999</v>
      </c>
      <c r="F12">
        <v>102.24053848107999</v>
      </c>
      <c r="G12">
        <v>107.97502328338</v>
      </c>
      <c r="I12" s="6">
        <f t="shared" si="1"/>
        <v>84.501572820189992</v>
      </c>
      <c r="J12" s="6">
        <f t="shared" si="2"/>
        <v>7.1586350029400023</v>
      </c>
      <c r="K12" s="6">
        <f t="shared" si="3"/>
        <v>75.911210816661992</v>
      </c>
      <c r="L12" s="7">
        <f t="shared" si="0"/>
        <v>10.604146011842451</v>
      </c>
      <c r="M12" s="7">
        <f t="shared" si="4"/>
        <v>10.746165727820795</v>
      </c>
      <c r="P12" s="5">
        <f t="shared" si="5"/>
        <v>11.932980902721646</v>
      </c>
    </row>
    <row r="13" spans="1:16" x14ac:dyDescent="0.15">
      <c r="A13" s="5">
        <v>6</v>
      </c>
      <c r="B13" s="5">
        <v>11</v>
      </c>
      <c r="D13">
        <v>109.14531500379999</v>
      </c>
      <c r="E13">
        <v>189.89246858396001</v>
      </c>
      <c r="F13">
        <v>102.11489289645</v>
      </c>
      <c r="G13">
        <v>108.11235289136999</v>
      </c>
      <c r="I13" s="6">
        <f t="shared" si="1"/>
        <v>81.780115692590016</v>
      </c>
      <c r="J13" s="6">
        <f t="shared" si="2"/>
        <v>7.0304221073499917</v>
      </c>
      <c r="K13" s="6">
        <f t="shared" si="3"/>
        <v>73.343609163770026</v>
      </c>
      <c r="L13" s="7">
        <f t="shared" si="0"/>
        <v>10.432319431729791</v>
      </c>
      <c r="M13" s="7">
        <f t="shared" si="4"/>
        <v>10.587250030978893</v>
      </c>
      <c r="P13" s="5">
        <f t="shared" si="5"/>
        <v>10.119250566601105</v>
      </c>
    </row>
    <row r="14" spans="1:16" x14ac:dyDescent="0.15">
      <c r="A14" s="5">
        <v>6.5</v>
      </c>
      <c r="B14" s="5">
        <v>12</v>
      </c>
      <c r="D14">
        <v>108.29349751202</v>
      </c>
      <c r="E14">
        <v>181.13511006157</v>
      </c>
      <c r="F14">
        <v>102.22809245619</v>
      </c>
      <c r="G14">
        <v>108.06392346118</v>
      </c>
      <c r="I14" s="6">
        <f t="shared" si="1"/>
        <v>73.071186600390007</v>
      </c>
      <c r="J14" s="6">
        <f t="shared" si="2"/>
        <v>6.0654050558299986</v>
      </c>
      <c r="K14" s="6">
        <f t="shared" si="3"/>
        <v>65.792700533394012</v>
      </c>
      <c r="L14" s="7">
        <f t="shared" si="0"/>
        <v>10.847206398879299</v>
      </c>
      <c r="M14" s="7">
        <f t="shared" si="4"/>
        <v>11.015047881399161</v>
      </c>
      <c r="P14" s="5">
        <f t="shared" si="5"/>
        <v>14.498625852349855</v>
      </c>
    </row>
    <row r="15" spans="1:16" x14ac:dyDescent="0.15">
      <c r="A15" s="5">
        <v>7</v>
      </c>
      <c r="B15" s="5">
        <v>13</v>
      </c>
      <c r="D15">
        <v>109.36847431897</v>
      </c>
      <c r="E15">
        <v>189.59492283040001</v>
      </c>
      <c r="F15">
        <v>102.11082888832</v>
      </c>
      <c r="G15">
        <v>108.06062145458</v>
      </c>
      <c r="I15" s="6">
        <f t="shared" si="1"/>
        <v>81.534301375820007</v>
      </c>
      <c r="J15" s="6">
        <f t="shared" si="2"/>
        <v>7.2576454306500011</v>
      </c>
      <c r="K15" s="6">
        <f t="shared" si="3"/>
        <v>72.825126859040012</v>
      </c>
      <c r="L15" s="7">
        <f t="shared" si="0"/>
        <v>10.034263530082335</v>
      </c>
      <c r="M15" s="7">
        <f t="shared" si="4"/>
        <v>10.215015895872954</v>
      </c>
      <c r="P15" s="5">
        <f t="shared" si="5"/>
        <v>5.9175370493068504</v>
      </c>
    </row>
    <row r="16" spans="1:16" x14ac:dyDescent="0.15">
      <c r="A16" s="5">
        <v>7.5</v>
      </c>
      <c r="B16" s="5">
        <v>14</v>
      </c>
      <c r="D16">
        <v>109.82946782491</v>
      </c>
      <c r="E16">
        <v>196.19844817406999</v>
      </c>
      <c r="F16">
        <v>102.15392430785</v>
      </c>
      <c r="G16">
        <v>107.92828718990999</v>
      </c>
      <c r="I16" s="6">
        <f t="shared" si="1"/>
        <v>88.27016098416</v>
      </c>
      <c r="J16" s="6">
        <f t="shared" si="2"/>
        <v>7.6755435170599924</v>
      </c>
      <c r="K16" s="6">
        <f t="shared" si="3"/>
        <v>79.059508763688015</v>
      </c>
      <c r="L16" s="7">
        <f t="shared" si="0"/>
        <v>10.300183770434883</v>
      </c>
      <c r="M16" s="7">
        <f t="shared" si="4"/>
        <v>10.493847019496261</v>
      </c>
      <c r="P16" s="5">
        <f t="shared" si="5"/>
        <v>8.7244811588832185</v>
      </c>
    </row>
    <row r="17" spans="1:16" x14ac:dyDescent="0.15">
      <c r="A17" s="5">
        <v>8</v>
      </c>
      <c r="B17" s="5">
        <v>15</v>
      </c>
      <c r="D17">
        <v>108.60453740407</v>
      </c>
      <c r="E17">
        <v>186.93817997807</v>
      </c>
      <c r="F17">
        <v>102.17915502498001</v>
      </c>
      <c r="G17">
        <v>107.9534332402</v>
      </c>
      <c r="I17" s="6">
        <f t="shared" si="1"/>
        <v>78.984746737869997</v>
      </c>
      <c r="J17" s="6">
        <f t="shared" si="2"/>
        <v>6.4253823790899958</v>
      </c>
      <c r="K17" s="6">
        <f t="shared" si="3"/>
        <v>71.274287882962</v>
      </c>
      <c r="L17" s="7">
        <f t="shared" si="0"/>
        <v>11.09261420999762</v>
      </c>
      <c r="M17" s="7">
        <f t="shared" si="4"/>
        <v>11.299188342329757</v>
      </c>
      <c r="P17" s="5">
        <f t="shared" si="5"/>
        <v>17.08904924001434</v>
      </c>
    </row>
    <row r="18" spans="1:16" x14ac:dyDescent="0.15">
      <c r="A18" s="5">
        <v>8.5</v>
      </c>
      <c r="B18" s="5">
        <v>16</v>
      </c>
      <c r="D18">
        <v>109.47828287087999</v>
      </c>
      <c r="E18">
        <v>194.14202580753999</v>
      </c>
      <c r="F18">
        <v>102.12395224789999</v>
      </c>
      <c r="G18">
        <v>107.94606722547</v>
      </c>
      <c r="I18" s="6">
        <f t="shared" si="1"/>
        <v>86.195958582069991</v>
      </c>
      <c r="J18" s="6">
        <f t="shared" si="2"/>
        <v>7.354330622980001</v>
      </c>
      <c r="K18" s="6">
        <f t="shared" si="3"/>
        <v>77.37076183449399</v>
      </c>
      <c r="L18" s="7">
        <f t="shared" si="0"/>
        <v>10.52043561826475</v>
      </c>
      <c r="M18" s="7">
        <f t="shared" si="4"/>
        <v>10.739920633867646</v>
      </c>
      <c r="P18" s="5">
        <f t="shared" si="5"/>
        <v>11.049368599078534</v>
      </c>
    </row>
    <row r="19" spans="1:16" x14ac:dyDescent="0.15">
      <c r="A19" s="5">
        <v>9</v>
      </c>
      <c r="B19" s="5">
        <v>17</v>
      </c>
      <c r="D19">
        <v>109.09192881842</v>
      </c>
      <c r="E19">
        <v>187.04655477777001</v>
      </c>
      <c r="F19">
        <v>102.08263483194</v>
      </c>
      <c r="G19">
        <v>108.09042418084999</v>
      </c>
      <c r="I19" s="6">
        <f t="shared" si="1"/>
        <v>78.956130596920019</v>
      </c>
      <c r="J19" s="6">
        <f t="shared" si="2"/>
        <v>7.009293986480003</v>
      </c>
      <c r="K19" s="6">
        <f t="shared" si="3"/>
        <v>70.544977813144015</v>
      </c>
      <c r="L19" s="7">
        <f t="shared" si="0"/>
        <v>10.06449122396862</v>
      </c>
      <c r="M19" s="7">
        <f t="shared" si="4"/>
        <v>10.296887122842273</v>
      </c>
      <c r="P19" s="5">
        <f t="shared" si="5"/>
        <v>6.2366080880051395</v>
      </c>
    </row>
    <row r="20" spans="1:16" x14ac:dyDescent="0.15">
      <c r="A20" s="5">
        <v>9.5</v>
      </c>
      <c r="B20" s="5">
        <v>18</v>
      </c>
      <c r="D20">
        <v>107.54457282618</v>
      </c>
      <c r="E20">
        <v>169.77996120435</v>
      </c>
      <c r="F20">
        <v>102.2062484125</v>
      </c>
      <c r="G20">
        <v>107.97383794768</v>
      </c>
      <c r="I20" s="6">
        <f t="shared" si="1"/>
        <v>61.806123256670006</v>
      </c>
      <c r="J20" s="6">
        <f t="shared" si="2"/>
        <v>5.3383244136799988</v>
      </c>
      <c r="K20" s="6">
        <f t="shared" si="3"/>
        <v>55.40013396025401</v>
      </c>
      <c r="L20" s="7">
        <f t="shared" si="0"/>
        <v>10.377813273821564</v>
      </c>
      <c r="M20" s="7">
        <f t="shared" si="4"/>
        <v>10.623120055965977</v>
      </c>
      <c r="P20" s="5">
        <f t="shared" si="5"/>
        <v>9.543906099879429</v>
      </c>
    </row>
    <row r="21" spans="1:16" x14ac:dyDescent="0.15">
      <c r="A21" s="40">
        <v>10</v>
      </c>
      <c r="B21" s="5">
        <v>19</v>
      </c>
      <c r="D21">
        <v>105.80045542716999</v>
      </c>
      <c r="E21">
        <v>148.87163700767999</v>
      </c>
      <c r="F21">
        <v>102.17432901533</v>
      </c>
      <c r="G21">
        <v>108.19574972482999</v>
      </c>
      <c r="I21" s="6">
        <f t="shared" si="1"/>
        <v>40.675887282849999</v>
      </c>
      <c r="J21" s="6">
        <f t="shared" si="2"/>
        <v>3.6261264118399907</v>
      </c>
      <c r="K21" s="6">
        <f t="shared" si="3"/>
        <v>36.324535588642007</v>
      </c>
      <c r="L21" s="7">
        <f t="shared" si="0"/>
        <v>10.017448776754033</v>
      </c>
      <c r="M21" s="7">
        <f t="shared" si="4"/>
        <v>10.275666442169204</v>
      </c>
      <c r="P21" s="5">
        <f t="shared" si="5"/>
        <v>5.7400474654140226</v>
      </c>
    </row>
    <row r="22" spans="1:16" x14ac:dyDescent="0.15">
      <c r="A22" s="5">
        <v>10.5</v>
      </c>
      <c r="B22" s="5">
        <v>20</v>
      </c>
      <c r="D22">
        <v>103.37311292907</v>
      </c>
      <c r="E22">
        <v>121.18056844058</v>
      </c>
      <c r="F22">
        <v>102.32249597833</v>
      </c>
      <c r="G22">
        <v>109.96046058759001</v>
      </c>
      <c r="I22" s="6">
        <f t="shared" si="1"/>
        <v>11.220107852989997</v>
      </c>
      <c r="J22" s="6">
        <f t="shared" si="2"/>
        <v>1.0506169507400074</v>
      </c>
      <c r="K22" s="6">
        <f t="shared" si="3"/>
        <v>9.9593675121019878</v>
      </c>
      <c r="L22" s="7">
        <f t="shared" si="0"/>
        <v>9.4795420015706551</v>
      </c>
      <c r="M22" s="7">
        <f t="shared" si="4"/>
        <v>9.7506705502565847</v>
      </c>
      <c r="P22" s="5">
        <f t="shared" si="5"/>
        <v>6.2125949923272319E-2</v>
      </c>
    </row>
    <row r="23" spans="1:16" x14ac:dyDescent="0.15">
      <c r="A23" s="5">
        <v>11</v>
      </c>
      <c r="B23" s="5">
        <v>21</v>
      </c>
      <c r="D23">
        <v>103.5481993759</v>
      </c>
      <c r="E23">
        <v>122.62983891371999</v>
      </c>
      <c r="F23">
        <v>102.3057319448</v>
      </c>
      <c r="G23">
        <v>109.85665904664999</v>
      </c>
      <c r="I23" s="6">
        <f t="shared" si="1"/>
        <v>12.773179867069999</v>
      </c>
      <c r="J23" s="6">
        <f t="shared" si="2"/>
        <v>1.2424674310999961</v>
      </c>
      <c r="K23" s="6">
        <f t="shared" si="3"/>
        <v>11.282218949750003</v>
      </c>
      <c r="L23" s="7">
        <f t="shared" si="0"/>
        <v>9.0804947215087122</v>
      </c>
      <c r="M23" s="7">
        <f t="shared" si="4"/>
        <v>9.3645341534653994</v>
      </c>
      <c r="P23" s="5">
        <f t="shared" si="5"/>
        <v>-4.1500521480182275</v>
      </c>
    </row>
    <row r="24" spans="1:16" x14ac:dyDescent="0.15">
      <c r="A24" s="5">
        <v>11.5</v>
      </c>
      <c r="B24" s="5">
        <v>22</v>
      </c>
      <c r="D24">
        <v>107.75457535632999</v>
      </c>
      <c r="E24">
        <v>172.61364594753999</v>
      </c>
      <c r="F24">
        <v>102.20421640843</v>
      </c>
      <c r="G24">
        <v>107.96147658962001</v>
      </c>
      <c r="I24" s="6">
        <f t="shared" si="1"/>
        <v>64.652169357919988</v>
      </c>
      <c r="J24" s="6">
        <f t="shared" si="2"/>
        <v>5.5503589478999942</v>
      </c>
      <c r="K24" s="6">
        <f t="shared" si="3"/>
        <v>57.991738620439996</v>
      </c>
      <c r="L24" s="7">
        <f t="shared" si="0"/>
        <v>10.448286167578667</v>
      </c>
      <c r="M24" s="7">
        <f t="shared" si="4"/>
        <v>10.745236482806114</v>
      </c>
      <c r="P24" s="5">
        <f t="shared" si="5"/>
        <v>10.287788828603073</v>
      </c>
    </row>
    <row r="25" spans="1:16" x14ac:dyDescent="0.15">
      <c r="A25" s="5">
        <v>12</v>
      </c>
      <c r="B25" s="5">
        <v>23</v>
      </c>
      <c r="D25">
        <v>108.90908324197</v>
      </c>
      <c r="E25">
        <v>188.31365438137999</v>
      </c>
      <c r="F25">
        <v>102.09516552366</v>
      </c>
      <c r="G25">
        <v>108.00762001523999</v>
      </c>
      <c r="I25" s="6">
        <f t="shared" si="1"/>
        <v>80.306034366139997</v>
      </c>
      <c r="J25" s="6">
        <f t="shared" si="2"/>
        <v>6.8139177183099946</v>
      </c>
      <c r="K25" s="6">
        <f t="shared" si="3"/>
        <v>72.129333104167998</v>
      </c>
      <c r="L25" s="7">
        <f t="shared" si="0"/>
        <v>10.585589096614113</v>
      </c>
      <c r="M25" s="7">
        <f t="shared" si="4"/>
        <v>10.895450295112319</v>
      </c>
      <c r="P25" s="5">
        <f t="shared" si="5"/>
        <v>11.737101778127617</v>
      </c>
    </row>
    <row r="26" spans="1:16" x14ac:dyDescent="0.15">
      <c r="A26" s="5">
        <v>12.5</v>
      </c>
      <c r="B26" s="5">
        <v>24</v>
      </c>
      <c r="D26">
        <v>106.32318461668</v>
      </c>
      <c r="E26">
        <v>159.76275617779001</v>
      </c>
      <c r="F26">
        <v>102.16188299043</v>
      </c>
      <c r="G26">
        <v>107.92862585725</v>
      </c>
      <c r="I26" s="6">
        <f t="shared" si="1"/>
        <v>51.834130320540012</v>
      </c>
      <c r="J26" s="6">
        <f t="shared" si="2"/>
        <v>4.161301626249994</v>
      </c>
      <c r="K26" s="6">
        <f t="shared" si="3"/>
        <v>46.840568369040021</v>
      </c>
      <c r="L26" s="7">
        <f t="shared" si="0"/>
        <v>11.256230039553982</v>
      </c>
      <c r="M26" s="7">
        <f t="shared" si="4"/>
        <v>11.579002121322945</v>
      </c>
      <c r="P26" s="5">
        <f t="shared" si="5"/>
        <v>18.816110288085778</v>
      </c>
    </row>
    <row r="27" spans="1:16" x14ac:dyDescent="0.15">
      <c r="A27" s="5">
        <v>13</v>
      </c>
      <c r="B27" s="5">
        <v>25</v>
      </c>
      <c r="D27">
        <v>105.06063928480999</v>
      </c>
      <c r="E27">
        <v>142.93160158556</v>
      </c>
      <c r="F27">
        <v>102.24731182796</v>
      </c>
      <c r="G27">
        <v>108.10837355008</v>
      </c>
      <c r="I27" s="6">
        <f t="shared" si="1"/>
        <v>34.82322803548</v>
      </c>
      <c r="J27" s="6">
        <f t="shared" si="2"/>
        <v>2.81332745684999</v>
      </c>
      <c r="K27" s="6">
        <f t="shared" si="3"/>
        <v>31.447235087260012</v>
      </c>
      <c r="L27" s="7">
        <f t="shared" si="0"/>
        <v>11.177950512191947</v>
      </c>
      <c r="M27" s="7">
        <f t="shared" si="4"/>
        <v>11.51363347723167</v>
      </c>
      <c r="P27" s="5">
        <f t="shared" si="5"/>
        <v>17.989823962765144</v>
      </c>
    </row>
    <row r="28" spans="1:16" x14ac:dyDescent="0.15">
      <c r="A28" s="5">
        <v>13.5</v>
      </c>
      <c r="B28" s="5">
        <v>26</v>
      </c>
      <c r="D28">
        <v>108.60268196002001</v>
      </c>
      <c r="E28">
        <v>186.22206291641999</v>
      </c>
      <c r="F28">
        <v>102.22064177462001</v>
      </c>
      <c r="G28">
        <v>107.94327321988</v>
      </c>
      <c r="I28" s="6">
        <f t="shared" si="1"/>
        <v>78.278789696539988</v>
      </c>
      <c r="J28" s="6">
        <f t="shared" si="2"/>
        <v>6.3820401854000011</v>
      </c>
      <c r="K28" s="6">
        <f t="shared" si="3"/>
        <v>70.620341474059984</v>
      </c>
      <c r="L28" s="7">
        <f t="shared" si="0"/>
        <v>11.065480539532794</v>
      </c>
      <c r="M28" s="7">
        <f t="shared" si="4"/>
        <v>11.414074387843275</v>
      </c>
      <c r="P28" s="5">
        <f t="shared" si="5"/>
        <v>16.802637433295693</v>
      </c>
    </row>
    <row r="29" spans="1:16" x14ac:dyDescent="0.15">
      <c r="A29" s="5">
        <v>14</v>
      </c>
      <c r="B29" s="5">
        <v>27</v>
      </c>
      <c r="D29">
        <v>109.8916252003</v>
      </c>
      <c r="E29">
        <v>194.23774985240999</v>
      </c>
      <c r="F29">
        <v>102.22639911947</v>
      </c>
      <c r="G29">
        <v>107.84844636356</v>
      </c>
      <c r="I29" s="6">
        <f t="shared" si="1"/>
        <v>86.38930348884999</v>
      </c>
      <c r="J29" s="6">
        <f t="shared" si="2"/>
        <v>7.6652260808299957</v>
      </c>
      <c r="K29" s="6">
        <f t="shared" si="3"/>
        <v>77.191032191853992</v>
      </c>
      <c r="L29" s="7">
        <f t="shared" si="0"/>
        <v>10.070287735530913</v>
      </c>
      <c r="M29" s="7">
        <f t="shared" si="4"/>
        <v>10.431792467112153</v>
      </c>
      <c r="P29" s="5">
        <f t="shared" si="5"/>
        <v>6.2977936674266193</v>
      </c>
    </row>
    <row r="30" spans="1:16" x14ac:dyDescent="0.15">
      <c r="A30" s="5">
        <v>14.5</v>
      </c>
      <c r="B30" s="5">
        <v>28</v>
      </c>
      <c r="D30">
        <v>109.84878131062</v>
      </c>
      <c r="E30">
        <v>193.66104410897</v>
      </c>
      <c r="F30">
        <v>102.1883837101</v>
      </c>
      <c r="G30">
        <v>107.9353145373</v>
      </c>
      <c r="I30" s="6">
        <f t="shared" si="1"/>
        <v>85.725729571670001</v>
      </c>
      <c r="J30" s="6">
        <f t="shared" si="2"/>
        <v>7.6603976005199996</v>
      </c>
      <c r="K30" s="6">
        <f t="shared" si="3"/>
        <v>76.533252451045996</v>
      </c>
      <c r="L30" s="7">
        <f t="shared" si="0"/>
        <v>9.9907676392477072</v>
      </c>
      <c r="M30" s="7">
        <f t="shared" si="4"/>
        <v>10.365183254099705</v>
      </c>
      <c r="P30" s="5">
        <f t="shared" si="5"/>
        <v>5.4584124095006787</v>
      </c>
    </row>
    <row r="31" spans="1:16" x14ac:dyDescent="0.15">
      <c r="A31" s="5">
        <v>15</v>
      </c>
      <c r="B31" s="5">
        <v>29</v>
      </c>
      <c r="D31">
        <v>110.07775997301</v>
      </c>
      <c r="E31">
        <v>194.04613308594</v>
      </c>
      <c r="F31">
        <v>102.12039624079</v>
      </c>
      <c r="G31">
        <v>108.03826940987</v>
      </c>
      <c r="I31" s="6">
        <f t="shared" si="1"/>
        <v>86.007863676070002</v>
      </c>
      <c r="J31" s="6">
        <f t="shared" si="2"/>
        <v>7.9573637322200028</v>
      </c>
      <c r="K31" s="6">
        <f t="shared" si="3"/>
        <v>76.459027197406002</v>
      </c>
      <c r="L31" s="7">
        <f t="shared" si="0"/>
        <v>9.6085876893898003</v>
      </c>
      <c r="M31" s="7">
        <f t="shared" si="4"/>
        <v>9.9959141875125574</v>
      </c>
      <c r="P31" s="5">
        <f t="shared" si="5"/>
        <v>1.4242788752137896</v>
      </c>
    </row>
    <row r="32" spans="1:16" x14ac:dyDescent="0.15">
      <c r="A32" s="5">
        <v>15.5</v>
      </c>
      <c r="B32" s="5">
        <v>30</v>
      </c>
      <c r="D32">
        <v>109.98701189171</v>
      </c>
      <c r="E32">
        <v>193.85519102640001</v>
      </c>
      <c r="F32">
        <v>102.03962407925</v>
      </c>
      <c r="G32">
        <v>107.95173990348</v>
      </c>
      <c r="I32" s="6">
        <f t="shared" si="1"/>
        <v>85.903451122920004</v>
      </c>
      <c r="J32" s="6">
        <f t="shared" si="2"/>
        <v>7.9473878124599935</v>
      </c>
      <c r="K32" s="6">
        <f t="shared" si="3"/>
        <v>76.366585747968017</v>
      </c>
      <c r="L32" s="7">
        <f t="shared" si="0"/>
        <v>9.609017145009549</v>
      </c>
      <c r="M32" s="7">
        <f t="shared" si="4"/>
        <v>10.009254526403064</v>
      </c>
      <c r="P32" s="5">
        <f t="shared" si="5"/>
        <v>1.4288120311728083</v>
      </c>
    </row>
    <row r="33" spans="1:16" x14ac:dyDescent="0.15">
      <c r="A33" s="5">
        <v>16</v>
      </c>
      <c r="B33" s="5">
        <v>31</v>
      </c>
      <c r="D33">
        <v>109.94669815299</v>
      </c>
      <c r="E33">
        <v>193.75997301172001</v>
      </c>
      <c r="F33">
        <v>102.12522225044</v>
      </c>
      <c r="G33">
        <v>107.93726187452</v>
      </c>
      <c r="I33" s="6">
        <f t="shared" si="1"/>
        <v>85.822711137200002</v>
      </c>
      <c r="J33" s="6">
        <f t="shared" si="2"/>
        <v>7.8214759025499916</v>
      </c>
      <c r="K33" s="6">
        <f t="shared" si="3"/>
        <v>76.43694005414001</v>
      </c>
      <c r="L33" s="7">
        <f t="shared" si="0"/>
        <v>9.7727003197976625</v>
      </c>
      <c r="M33" s="7">
        <f t="shared" si="4"/>
        <v>10.185848584461937</v>
      </c>
      <c r="P33" s="5">
        <f t="shared" si="5"/>
        <v>3.1565839476660091</v>
      </c>
    </row>
    <row r="34" spans="1:16" x14ac:dyDescent="0.15">
      <c r="A34" s="5">
        <v>16.5</v>
      </c>
      <c r="B34" s="5">
        <v>32</v>
      </c>
      <c r="D34">
        <v>109.92552922324001</v>
      </c>
      <c r="E34">
        <v>193.74302100025</v>
      </c>
      <c r="F34">
        <v>102.13208026416</v>
      </c>
      <c r="G34">
        <v>107.94903056472999</v>
      </c>
      <c r="I34" s="6">
        <f t="shared" si="1"/>
        <v>85.793990435520001</v>
      </c>
      <c r="J34" s="6">
        <f t="shared" si="2"/>
        <v>7.7934489590800098</v>
      </c>
      <c r="K34" s="6">
        <f t="shared" si="3"/>
        <v>76.441851684623984</v>
      </c>
      <c r="L34" s="7">
        <f t="shared" si="0"/>
        <v>9.8084753086838319</v>
      </c>
      <c r="M34" s="7">
        <f t="shared" si="4"/>
        <v>10.234534456618864</v>
      </c>
      <c r="P34" s="5">
        <f t="shared" si="5"/>
        <v>3.534209938794258</v>
      </c>
    </row>
    <row r="35" spans="1:16" x14ac:dyDescent="0.15">
      <c r="A35" s="5">
        <v>17</v>
      </c>
      <c r="B35" s="5">
        <v>33</v>
      </c>
      <c r="D35">
        <v>110.12617019482001</v>
      </c>
      <c r="E35">
        <v>193.87323943662</v>
      </c>
      <c r="F35">
        <v>102.20895775125</v>
      </c>
      <c r="G35">
        <v>108.06519346371999</v>
      </c>
      <c r="I35" s="6">
        <f t="shared" si="1"/>
        <v>85.808045972900004</v>
      </c>
      <c r="J35" s="6">
        <f t="shared" si="2"/>
        <v>7.9172124435700084</v>
      </c>
      <c r="K35" s="6">
        <f t="shared" si="3"/>
        <v>76.307391040615997</v>
      </c>
      <c r="L35" s="7">
        <f t="shared" si="0"/>
        <v>9.6381638846371125</v>
      </c>
      <c r="M35" s="7">
        <f t="shared" si="4"/>
        <v>10.077133915842904</v>
      </c>
      <c r="P35" s="5">
        <f t="shared" si="5"/>
        <v>1.7364729636482015</v>
      </c>
    </row>
    <row r="36" spans="1:16" x14ac:dyDescent="0.15">
      <c r="A36" s="5">
        <v>17.5</v>
      </c>
      <c r="B36" s="5">
        <v>34</v>
      </c>
      <c r="D36">
        <v>110.19693008350001</v>
      </c>
      <c r="E36">
        <v>193.5555368137</v>
      </c>
      <c r="F36">
        <v>102.18685970705</v>
      </c>
      <c r="G36">
        <v>107.88502243671</v>
      </c>
      <c r="I36" s="6">
        <f t="shared" si="1"/>
        <v>85.670514376989999</v>
      </c>
      <c r="J36" s="6">
        <f t="shared" si="2"/>
        <v>8.0100703764500025</v>
      </c>
      <c r="K36" s="6">
        <f t="shared" si="3"/>
        <v>76.058429925249996</v>
      </c>
      <c r="L36" s="7">
        <f t="shared" si="0"/>
        <v>9.495351020743275</v>
      </c>
      <c r="M36" s="7">
        <f t="shared" si="4"/>
        <v>9.9472319352198237</v>
      </c>
      <c r="P36" s="5">
        <f t="shared" si="5"/>
        <v>0.22899941990033906</v>
      </c>
    </row>
    <row r="37" spans="1:16" x14ac:dyDescent="0.15">
      <c r="A37" s="5">
        <v>18</v>
      </c>
      <c r="B37" s="5">
        <v>35</v>
      </c>
      <c r="D37">
        <v>109.99181917854</v>
      </c>
      <c r="E37">
        <v>193.16311039892</v>
      </c>
      <c r="F37">
        <v>102.16806366946</v>
      </c>
      <c r="G37">
        <v>107.9564812463</v>
      </c>
      <c r="I37" s="6">
        <f t="shared" si="1"/>
        <v>85.206629152619996</v>
      </c>
      <c r="J37" s="6">
        <f t="shared" si="2"/>
        <v>7.8237555090800015</v>
      </c>
      <c r="K37" s="6">
        <f t="shared" si="3"/>
        <v>75.818122541723994</v>
      </c>
      <c r="L37" s="7">
        <f t="shared" si="0"/>
        <v>9.6907581600334893</v>
      </c>
      <c r="M37" s="7">
        <f t="shared" si="4"/>
        <v>10.155549957780797</v>
      </c>
      <c r="P37" s="5">
        <f t="shared" si="5"/>
        <v>2.2916363890631888</v>
      </c>
    </row>
    <row r="38" spans="1:16" x14ac:dyDescent="0.15">
      <c r="A38" s="5">
        <v>18.5</v>
      </c>
      <c r="B38" s="5">
        <v>36</v>
      </c>
      <c r="D38">
        <v>110.06991650502</v>
      </c>
      <c r="E38">
        <v>193.14312220629</v>
      </c>
      <c r="F38">
        <v>102.18465836932</v>
      </c>
      <c r="G38">
        <v>107.97011260689</v>
      </c>
      <c r="I38" s="6">
        <f t="shared" si="1"/>
        <v>85.173009599400004</v>
      </c>
      <c r="J38" s="6">
        <f t="shared" si="2"/>
        <v>7.8852581356999991</v>
      </c>
      <c r="K38" s="6">
        <f t="shared" si="3"/>
        <v>75.710699836560011</v>
      </c>
      <c r="L38" s="7">
        <f t="shared" si="0"/>
        <v>9.601549947209044</v>
      </c>
      <c r="M38" s="7">
        <f t="shared" si="4"/>
        <v>10.07925262822711</v>
      </c>
      <c r="P38" s="5">
        <f t="shared" si="5"/>
        <v>1.3499913785839681</v>
      </c>
    </row>
    <row r="39" spans="1:16" x14ac:dyDescent="0.15">
      <c r="A39" s="5">
        <v>19</v>
      </c>
      <c r="B39" s="5">
        <v>37</v>
      </c>
      <c r="D39">
        <v>110.00936155857001</v>
      </c>
      <c r="E39">
        <v>193.88529982289</v>
      </c>
      <c r="F39">
        <v>102.31013462027001</v>
      </c>
      <c r="G39">
        <v>107.95055456778</v>
      </c>
      <c r="I39" s="6">
        <f t="shared" si="1"/>
        <v>85.934745255110002</v>
      </c>
      <c r="J39" s="6">
        <f t="shared" si="2"/>
        <v>7.6992269383000007</v>
      </c>
      <c r="K39" s="6">
        <f t="shared" si="3"/>
        <v>76.695672929150007</v>
      </c>
      <c r="L39" s="7">
        <f t="shared" si="0"/>
        <v>9.9614771124131209</v>
      </c>
      <c r="M39" s="7">
        <f t="shared" si="4"/>
        <v>10.452090676701946</v>
      </c>
      <c r="P39" s="5">
        <f t="shared" si="5"/>
        <v>5.1492337187183219</v>
      </c>
    </row>
    <row r="40" spans="1:16" x14ac:dyDescent="0.15">
      <c r="A40" s="5">
        <v>19.5</v>
      </c>
      <c r="B40" s="5">
        <v>38</v>
      </c>
      <c r="D40">
        <v>110.13409800118001</v>
      </c>
      <c r="E40">
        <v>193.72429788311001</v>
      </c>
      <c r="F40">
        <v>102.14875963084999</v>
      </c>
      <c r="G40">
        <v>107.94064854796</v>
      </c>
      <c r="I40" s="6">
        <f t="shared" si="1"/>
        <v>85.783649335150017</v>
      </c>
      <c r="J40" s="6">
        <f t="shared" si="2"/>
        <v>7.9853383703300125</v>
      </c>
      <c r="K40" s="6">
        <f t="shared" si="3"/>
        <v>76.201243290754007</v>
      </c>
      <c r="L40" s="7">
        <f t="shared" si="0"/>
        <v>9.5426442508540585</v>
      </c>
      <c r="M40" s="7">
        <f t="shared" si="4"/>
        <v>10.046168698413641</v>
      </c>
      <c r="P40" s="5">
        <f t="shared" si="5"/>
        <v>0.72820720305482545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110.15138736611</v>
      </c>
      <c r="E41" s="41">
        <v>192.98945770431001</v>
      </c>
      <c r="F41" s="41">
        <v>102.2201337736</v>
      </c>
      <c r="G41" s="41">
        <v>107.98916264499</v>
      </c>
      <c r="I41" s="58">
        <f t="shared" si="1"/>
        <v>85.00029505932001</v>
      </c>
      <c r="J41" s="58">
        <f t="shared" si="2"/>
        <v>7.9312535925100036</v>
      </c>
      <c r="K41" s="58">
        <f t="shared" si="3"/>
        <v>75.482790748308005</v>
      </c>
      <c r="L41" s="59">
        <f t="shared" si="0"/>
        <v>9.5171324265298107</v>
      </c>
      <c r="M41" s="59">
        <f t="shared" si="4"/>
        <v>10.033567757360153</v>
      </c>
      <c r="P41" s="57">
        <f t="shared" si="5"/>
        <v>0.45891493362638308</v>
      </c>
    </row>
    <row r="42" spans="1:16" x14ac:dyDescent="0.15">
      <c r="A42" s="5">
        <v>20.5</v>
      </c>
      <c r="B42" s="5">
        <v>40</v>
      </c>
      <c r="D42">
        <v>110.02007253099001</v>
      </c>
      <c r="E42">
        <v>193.01872311714999</v>
      </c>
      <c r="F42">
        <v>102.07687748709</v>
      </c>
      <c r="G42">
        <v>107.97070527474</v>
      </c>
      <c r="I42" s="6">
        <f t="shared" si="1"/>
        <v>85.04801784240999</v>
      </c>
      <c r="J42" s="6">
        <f t="shared" si="2"/>
        <v>7.9431950439000047</v>
      </c>
      <c r="K42" s="6">
        <f t="shared" si="3"/>
        <v>75.516183789729979</v>
      </c>
      <c r="L42" s="7">
        <f t="shared" si="0"/>
        <v>9.5070287676900005</v>
      </c>
      <c r="M42" s="7">
        <f t="shared" si="4"/>
        <v>10.0363749817911</v>
      </c>
      <c r="P42" s="5">
        <f t="shared" si="5"/>
        <v>0.35226488837982611</v>
      </c>
    </row>
    <row r="43" spans="1:16" x14ac:dyDescent="0.15">
      <c r="A43" s="5">
        <v>21</v>
      </c>
      <c r="B43" s="5">
        <v>41</v>
      </c>
      <c r="D43">
        <v>110.21067723708001</v>
      </c>
      <c r="E43">
        <v>193.55283798599999</v>
      </c>
      <c r="F43">
        <v>102.19066971466999</v>
      </c>
      <c r="G43">
        <v>107.87410041487</v>
      </c>
      <c r="I43" s="6">
        <f t="shared" si="1"/>
        <v>85.678737571129986</v>
      </c>
      <c r="J43" s="6">
        <f t="shared" si="2"/>
        <v>8.0200075224100118</v>
      </c>
      <c r="K43" s="6">
        <f t="shared" si="3"/>
        <v>76.054728544237975</v>
      </c>
      <c r="L43" s="7">
        <f t="shared" si="0"/>
        <v>9.4831243401855971</v>
      </c>
      <c r="M43" s="7">
        <f t="shared" si="4"/>
        <v>10.025381437557456</v>
      </c>
      <c r="P43" s="5">
        <f t="shared" si="5"/>
        <v>9.993963518614829E-2</v>
      </c>
    </row>
    <row r="44" spans="1:16" x14ac:dyDescent="0.15">
      <c r="A44" s="5">
        <v>21.5</v>
      </c>
      <c r="B44" s="5">
        <v>42</v>
      </c>
      <c r="D44">
        <v>110.32546175255</v>
      </c>
      <c r="E44">
        <v>193.75912962807001</v>
      </c>
      <c r="F44">
        <v>102.1300482601</v>
      </c>
      <c r="G44">
        <v>107.89687579375</v>
      </c>
      <c r="I44" s="6">
        <f t="shared" si="1"/>
        <v>85.862253834320015</v>
      </c>
      <c r="J44" s="6">
        <f t="shared" si="2"/>
        <v>8.1954134924500011</v>
      </c>
      <c r="K44" s="6">
        <f t="shared" si="3"/>
        <v>76.027757643380014</v>
      </c>
      <c r="L44" s="7">
        <f t="shared" si="0"/>
        <v>9.2768665929327838</v>
      </c>
      <c r="M44" s="7">
        <f t="shared" si="4"/>
        <v>9.8320345735754024</v>
      </c>
      <c r="P44" s="5">
        <f t="shared" si="5"/>
        <v>-2.0772318653292632</v>
      </c>
    </row>
    <row r="45" spans="1:16" x14ac:dyDescent="0.15">
      <c r="A45" s="5">
        <v>22</v>
      </c>
      <c r="B45" s="5">
        <v>43</v>
      </c>
      <c r="D45">
        <v>110.25824407523</v>
      </c>
      <c r="E45">
        <v>193.53445222232</v>
      </c>
      <c r="F45">
        <v>102.20294640589</v>
      </c>
      <c r="G45">
        <v>107.96647193294</v>
      </c>
      <c r="I45" s="6">
        <f t="shared" si="1"/>
        <v>85.567980289380003</v>
      </c>
      <c r="J45" s="6">
        <f t="shared" si="2"/>
        <v>8.0552976693399927</v>
      </c>
      <c r="K45" s="6">
        <f t="shared" si="3"/>
        <v>75.901623086172009</v>
      </c>
      <c r="L45" s="7">
        <f t="shared" si="0"/>
        <v>9.4225721012232899</v>
      </c>
      <c r="M45" s="7">
        <f t="shared" si="4"/>
        <v>9.9906509651366662</v>
      </c>
      <c r="P45" s="5">
        <f t="shared" si="5"/>
        <v>-0.53922476332512248</v>
      </c>
    </row>
    <row r="46" spans="1:16" x14ac:dyDescent="0.15">
      <c r="A46" s="5">
        <v>22.5</v>
      </c>
      <c r="B46" s="5">
        <v>44</v>
      </c>
      <c r="D46">
        <v>110.38879986505999</v>
      </c>
      <c r="E46">
        <v>192.99839757106</v>
      </c>
      <c r="F46">
        <v>102.09017018034</v>
      </c>
      <c r="G46">
        <v>107.96867327068</v>
      </c>
      <c r="I46" s="6">
        <f t="shared" si="1"/>
        <v>85.029724300379996</v>
      </c>
      <c r="J46" s="6">
        <f t="shared" si="2"/>
        <v>8.2986296847199981</v>
      </c>
      <c r="K46" s="6">
        <f t="shared" si="3"/>
        <v>75.071368678715999</v>
      </c>
      <c r="L46" s="7">
        <f t="shared" si="0"/>
        <v>9.0462367319441324</v>
      </c>
      <c r="M46" s="7">
        <f t="shared" si="4"/>
        <v>9.627226479128268</v>
      </c>
      <c r="P46" s="5">
        <f t="shared" si="5"/>
        <v>-4.511665321527472</v>
      </c>
    </row>
    <row r="47" spans="1:16" x14ac:dyDescent="0.15">
      <c r="A47" s="5">
        <v>23</v>
      </c>
      <c r="B47" s="5">
        <v>45</v>
      </c>
      <c r="D47">
        <v>110.13645947542</v>
      </c>
      <c r="E47">
        <v>193.35860673019999</v>
      </c>
      <c r="F47">
        <v>102.10049953433</v>
      </c>
      <c r="G47">
        <v>107.96232325798</v>
      </c>
      <c r="I47" s="6">
        <f t="shared" si="1"/>
        <v>85.396283472219991</v>
      </c>
      <c r="J47" s="6">
        <f t="shared" si="2"/>
        <v>8.0359599410899989</v>
      </c>
      <c r="K47" s="6">
        <f t="shared" si="3"/>
        <v>75.753131542911987</v>
      </c>
      <c r="L47" s="7">
        <f t="shared" si="0"/>
        <v>9.4267681892695965</v>
      </c>
      <c r="M47" s="7">
        <f t="shared" si="4"/>
        <v>10.02066881972449</v>
      </c>
      <c r="P47" s="5">
        <f t="shared" si="5"/>
        <v>-0.49493259282607027</v>
      </c>
    </row>
    <row r="48" spans="1:16" x14ac:dyDescent="0.15">
      <c r="A48" s="5">
        <v>23.5</v>
      </c>
      <c r="B48" s="5">
        <v>46</v>
      </c>
      <c r="D48">
        <v>110.09977228641</v>
      </c>
      <c r="E48">
        <v>193.26423209917999</v>
      </c>
      <c r="F48">
        <v>102.06282279231</v>
      </c>
      <c r="G48">
        <v>107.94183388367</v>
      </c>
      <c r="I48" s="6">
        <f t="shared" si="1"/>
        <v>85.322398215509992</v>
      </c>
      <c r="J48" s="6">
        <f t="shared" si="2"/>
        <v>8.0369494940999999</v>
      </c>
      <c r="K48" s="6">
        <f t="shared" si="3"/>
        <v>75.678058822589989</v>
      </c>
      <c r="L48" s="7">
        <f t="shared" si="0"/>
        <v>9.416266567078214</v>
      </c>
      <c r="M48" s="7">
        <f t="shared" si="4"/>
        <v>10.023078080803867</v>
      </c>
      <c r="P48" s="5">
        <f t="shared" si="5"/>
        <v>-0.60578337466959375</v>
      </c>
    </row>
    <row r="49" spans="1:25" x14ac:dyDescent="0.15">
      <c r="A49" s="5">
        <v>24</v>
      </c>
      <c r="B49" s="5">
        <v>47</v>
      </c>
      <c r="D49">
        <v>109.8133591971</v>
      </c>
      <c r="E49">
        <v>192.59677827444</v>
      </c>
      <c r="F49">
        <v>102.16476166286</v>
      </c>
      <c r="G49">
        <v>107.98391330116</v>
      </c>
      <c r="I49" s="6">
        <f t="shared" si="1"/>
        <v>84.612864973279997</v>
      </c>
      <c r="J49" s="6">
        <f t="shared" si="2"/>
        <v>7.6485975342399968</v>
      </c>
      <c r="K49" s="6">
        <f t="shared" si="3"/>
        <v>75.434547932192004</v>
      </c>
      <c r="L49" s="7">
        <f t="shared" si="0"/>
        <v>9.8625333068577472</v>
      </c>
      <c r="M49" s="7">
        <f t="shared" si="4"/>
        <v>10.482255703854158</v>
      </c>
      <c r="P49" s="5">
        <f t="shared" si="5"/>
        <v>4.1048238166570075</v>
      </c>
    </row>
    <row r="50" spans="1:25" x14ac:dyDescent="0.15">
      <c r="A50" s="5">
        <v>24.5</v>
      </c>
      <c r="B50" s="5">
        <v>48</v>
      </c>
      <c r="D50">
        <v>109.60706755503</v>
      </c>
      <c r="E50">
        <v>192.05650670489999</v>
      </c>
      <c r="F50">
        <v>102.23638980611</v>
      </c>
      <c r="G50">
        <v>107.82321564643</v>
      </c>
      <c r="I50" s="6">
        <f t="shared" si="1"/>
        <v>84.233291058469987</v>
      </c>
      <c r="J50" s="6">
        <f t="shared" si="2"/>
        <v>7.3706777489200022</v>
      </c>
      <c r="K50" s="6">
        <f t="shared" si="3"/>
        <v>75.388477759765991</v>
      </c>
      <c r="L50" s="7">
        <f t="shared" si="0"/>
        <v>10.228160873104564</v>
      </c>
      <c r="M50" s="7">
        <f t="shared" si="4"/>
        <v>10.860794153371733</v>
      </c>
      <c r="P50" s="5">
        <f t="shared" si="5"/>
        <v>7.9642372333063625</v>
      </c>
    </row>
    <row r="51" spans="1:25" x14ac:dyDescent="0.15">
      <c r="A51" s="5">
        <v>25</v>
      </c>
      <c r="B51" s="5">
        <v>49</v>
      </c>
      <c r="D51">
        <v>109.3344016193</v>
      </c>
      <c r="E51">
        <v>189.64830901577</v>
      </c>
      <c r="F51">
        <v>101.9957666582</v>
      </c>
      <c r="G51">
        <v>107.96748793498</v>
      </c>
      <c r="I51" s="6">
        <f t="shared" si="1"/>
        <v>81.680821080789997</v>
      </c>
      <c r="J51" s="6">
        <f t="shared" si="2"/>
        <v>7.3386349610999986</v>
      </c>
      <c r="K51" s="6">
        <f t="shared" si="3"/>
        <v>72.874459127470004</v>
      </c>
      <c r="L51" s="7">
        <f t="shared" si="0"/>
        <v>9.9302471799941863</v>
      </c>
      <c r="M51" s="7">
        <f t="shared" si="4"/>
        <v>10.575791343532114</v>
      </c>
      <c r="P51" s="5">
        <f t="shared" si="5"/>
        <v>4.8195834644556932</v>
      </c>
    </row>
    <row r="52" spans="1:25" x14ac:dyDescent="0.15">
      <c r="A52" s="5">
        <v>25.5</v>
      </c>
      <c r="B52" s="5">
        <v>50</v>
      </c>
      <c r="D52">
        <v>109.83705827781</v>
      </c>
      <c r="E52">
        <v>191.70093615586001</v>
      </c>
      <c r="F52">
        <v>102.15189230379001</v>
      </c>
      <c r="G52">
        <v>107.95622724579</v>
      </c>
      <c r="I52" s="6">
        <f t="shared" si="1"/>
        <v>83.744708910070003</v>
      </c>
      <c r="J52" s="6">
        <f t="shared" si="2"/>
        <v>7.6851659740199949</v>
      </c>
      <c r="K52" s="6">
        <f t="shared" si="3"/>
        <v>74.522509741246012</v>
      </c>
      <c r="L52" s="7">
        <f t="shared" si="0"/>
        <v>9.6969291220478873</v>
      </c>
      <c r="M52" s="7">
        <f t="shared" si="4"/>
        <v>10.355384168856574</v>
      </c>
      <c r="P52" s="5">
        <f t="shared" si="5"/>
        <v>2.3567745126365183</v>
      </c>
    </row>
    <row r="53" spans="1:25" x14ac:dyDescent="0.15">
      <c r="A53" s="5">
        <v>26</v>
      </c>
      <c r="B53" s="5">
        <v>51</v>
      </c>
      <c r="D53">
        <v>109.51210255545</v>
      </c>
      <c r="E53">
        <v>190.78266003204999</v>
      </c>
      <c r="F53">
        <v>102.08432816865999</v>
      </c>
      <c r="G53">
        <v>107.89526712387</v>
      </c>
      <c r="I53" s="6">
        <f t="shared" si="1"/>
        <v>82.88739290817999</v>
      </c>
      <c r="J53" s="6">
        <f t="shared" si="2"/>
        <v>7.4277743867900057</v>
      </c>
      <c r="K53" s="6">
        <f t="shared" si="3"/>
        <v>73.974063644031986</v>
      </c>
      <c r="L53" s="7">
        <f t="shared" si="0"/>
        <v>9.9591155832077831</v>
      </c>
      <c r="M53" s="7">
        <f t="shared" si="4"/>
        <v>10.630481513287227</v>
      </c>
      <c r="P53" s="5">
        <f t="shared" si="5"/>
        <v>5.1243063928264396</v>
      </c>
      <c r="S53" s="8"/>
      <c r="U53" s="13"/>
    </row>
    <row r="54" spans="1:25" x14ac:dyDescent="0.15">
      <c r="A54" s="5">
        <v>26.5</v>
      </c>
      <c r="B54" s="5">
        <v>52</v>
      </c>
      <c r="D54">
        <v>110.01265075483001</v>
      </c>
      <c r="E54">
        <v>191.99746984903001</v>
      </c>
      <c r="F54">
        <v>102.04470408941</v>
      </c>
      <c r="G54">
        <v>107.77317754636</v>
      </c>
      <c r="I54" s="6">
        <f t="shared" si="1"/>
        <v>84.224292302670008</v>
      </c>
      <c r="J54" s="6">
        <f t="shared" si="2"/>
        <v>7.9679466654200013</v>
      </c>
      <c r="K54" s="6">
        <f t="shared" si="3"/>
        <v>74.66275630416601</v>
      </c>
      <c r="L54" s="7">
        <f t="shared" si="0"/>
        <v>9.3703885629900157</v>
      </c>
      <c r="M54" s="7">
        <f t="shared" si="4"/>
        <v>10.054665376340219</v>
      </c>
      <c r="P54" s="5">
        <f t="shared" si="5"/>
        <v>-1.0900526170700995</v>
      </c>
      <c r="S54" s="8"/>
    </row>
    <row r="55" spans="1:25" x14ac:dyDescent="0.15">
      <c r="A55" s="5">
        <v>27</v>
      </c>
      <c r="B55" s="5">
        <v>53</v>
      </c>
      <c r="D55">
        <v>110.11925444885</v>
      </c>
      <c r="E55">
        <v>194.00312051952</v>
      </c>
      <c r="F55">
        <v>102.10761154856</v>
      </c>
      <c r="G55">
        <v>107.97087460842</v>
      </c>
      <c r="I55" s="6">
        <f t="shared" si="1"/>
        <v>86.032245911099992</v>
      </c>
      <c r="J55" s="6">
        <f t="shared" si="2"/>
        <v>8.0116429002899991</v>
      </c>
      <c r="K55" s="6">
        <f t="shared" si="3"/>
        <v>76.418274430751993</v>
      </c>
      <c r="L55" s="7">
        <f t="shared" si="0"/>
        <v>9.538402470233148</v>
      </c>
      <c r="M55" s="7">
        <f t="shared" si="4"/>
        <v>10.235590166854109</v>
      </c>
      <c r="P55" s="5">
        <f t="shared" si="5"/>
        <v>0.68343272063034055</v>
      </c>
      <c r="S55" s="8"/>
    </row>
    <row r="56" spans="1:25" x14ac:dyDescent="0.15">
      <c r="A56" s="5">
        <v>27.5</v>
      </c>
      <c r="B56" s="5">
        <v>54</v>
      </c>
      <c r="D56">
        <v>110.38036602851</v>
      </c>
      <c r="E56">
        <v>194.02294003541999</v>
      </c>
      <c r="F56">
        <v>102.18897637795</v>
      </c>
      <c r="G56">
        <v>107.83303699941</v>
      </c>
      <c r="I56" s="6">
        <f t="shared" si="1"/>
        <v>86.189903036009994</v>
      </c>
      <c r="J56" s="6">
        <f t="shared" si="2"/>
        <v>8.1913896505599979</v>
      </c>
      <c r="K56" s="6">
        <f t="shared" si="3"/>
        <v>76.360235455338</v>
      </c>
      <c r="L56" s="7">
        <f t="shared" si="0"/>
        <v>9.3220123462345228</v>
      </c>
      <c r="M56" s="7">
        <f t="shared" si="4"/>
        <v>10.032110926126244</v>
      </c>
      <c r="P56" s="5">
        <f t="shared" si="5"/>
        <v>-1.6006919594736539</v>
      </c>
      <c r="S56" s="8"/>
    </row>
    <row r="57" spans="1:25" x14ac:dyDescent="0.15">
      <c r="A57" s="5">
        <v>28</v>
      </c>
      <c r="B57" s="5">
        <v>55</v>
      </c>
      <c r="D57">
        <v>110.43484861263001</v>
      </c>
      <c r="E57">
        <v>193.75634646200999</v>
      </c>
      <c r="F57">
        <v>102.14240961815</v>
      </c>
      <c r="G57">
        <v>107.93480653628001</v>
      </c>
      <c r="I57" s="6">
        <f t="shared" si="1"/>
        <v>85.821539925729979</v>
      </c>
      <c r="J57" s="6">
        <f t="shared" si="2"/>
        <v>8.2924389944800083</v>
      </c>
      <c r="K57" s="6">
        <f t="shared" si="3"/>
        <v>75.870613132353967</v>
      </c>
      <c r="L57" s="7">
        <f t="shared" si="0"/>
        <v>9.149372480504038</v>
      </c>
      <c r="M57" s="7">
        <f t="shared" si="4"/>
        <v>9.8723819436665163</v>
      </c>
      <c r="P57" s="5">
        <f t="shared" si="5"/>
        <v>-3.4230070023142671</v>
      </c>
      <c r="S57" s="8"/>
    </row>
    <row r="58" spans="1:25" x14ac:dyDescent="0.15">
      <c r="A58" s="5">
        <v>28.5</v>
      </c>
      <c r="B58" s="5">
        <v>56</v>
      </c>
      <c r="D58">
        <v>110.41325799105999</v>
      </c>
      <c r="E58">
        <v>194.38846251160001</v>
      </c>
      <c r="F58">
        <v>102.09956819913999</v>
      </c>
      <c r="G58">
        <v>107.83092032851</v>
      </c>
      <c r="I58" s="6">
        <f t="shared" si="1"/>
        <v>86.557542183090007</v>
      </c>
      <c r="J58" s="6">
        <f t="shared" si="2"/>
        <v>8.3136897919199981</v>
      </c>
      <c r="K58" s="6">
        <f t="shared" si="3"/>
        <v>76.581114432786009</v>
      </c>
      <c r="L58" s="7">
        <f t="shared" si="0"/>
        <v>9.211447185245536</v>
      </c>
      <c r="M58" s="7">
        <f t="shared" si="4"/>
        <v>9.9473675316787737</v>
      </c>
      <c r="P58" s="5">
        <f t="shared" si="5"/>
        <v>-2.7677720845177189</v>
      </c>
      <c r="S58" s="8"/>
    </row>
    <row r="59" spans="1:25" x14ac:dyDescent="0.15">
      <c r="A59" s="5">
        <v>29</v>
      </c>
      <c r="B59" s="5">
        <v>57</v>
      </c>
      <c r="D59">
        <v>110.5061145315</v>
      </c>
      <c r="E59">
        <v>193.51792190267</v>
      </c>
      <c r="F59">
        <v>102.07357548048</v>
      </c>
      <c r="G59">
        <v>107.91067648802</v>
      </c>
      <c r="I59" s="6">
        <f t="shared" si="1"/>
        <v>85.607245414649995</v>
      </c>
      <c r="J59" s="6">
        <f t="shared" si="2"/>
        <v>8.4325390510200009</v>
      </c>
      <c r="K59" s="6">
        <f t="shared" si="3"/>
        <v>75.488198553425988</v>
      </c>
      <c r="L59" s="7">
        <f t="shared" si="0"/>
        <v>8.9520129224062028</v>
      </c>
      <c r="M59" s="7">
        <f t="shared" si="4"/>
        <v>9.7008441521101982</v>
      </c>
      <c r="P59" s="5">
        <f t="shared" si="5"/>
        <v>-5.5062528971617937</v>
      </c>
      <c r="R59" s="3"/>
      <c r="S59" s="8"/>
    </row>
    <row r="60" spans="1:25" x14ac:dyDescent="0.15">
      <c r="A60" s="5">
        <v>29.5</v>
      </c>
      <c r="B60" s="5">
        <v>58</v>
      </c>
      <c r="D60">
        <v>110.30083494982</v>
      </c>
      <c r="E60">
        <v>192.41612549549001</v>
      </c>
      <c r="F60">
        <v>102.14164761663</v>
      </c>
      <c r="G60">
        <v>107.91541783084</v>
      </c>
      <c r="I60" s="6">
        <f t="shared" si="1"/>
        <v>84.500707664650008</v>
      </c>
      <c r="J60" s="6">
        <f t="shared" si="2"/>
        <v>8.1591873331900047</v>
      </c>
      <c r="K60" s="6">
        <f t="shared" si="3"/>
        <v>74.709682864822</v>
      </c>
      <c r="L60" s="7">
        <f t="shared" si="0"/>
        <v>9.1565103010832196</v>
      </c>
      <c r="M60" s="7">
        <f t="shared" si="4"/>
        <v>9.9182524140579744</v>
      </c>
      <c r="P60" s="5">
        <f t="shared" si="5"/>
        <v>-3.3476631194891588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110.56076579236</v>
      </c>
      <c r="E61" s="16">
        <v>192.61027241292001</v>
      </c>
      <c r="F61" s="16">
        <v>102.07611548556</v>
      </c>
      <c r="G61" s="16">
        <v>107.98052662772</v>
      </c>
      <c r="I61" s="42">
        <f t="shared" si="1"/>
        <v>84.629745785200015</v>
      </c>
      <c r="J61" s="42">
        <f t="shared" si="2"/>
        <v>8.4846503068000061</v>
      </c>
      <c r="K61" s="42">
        <f t="shared" si="3"/>
        <v>74.448165417040002</v>
      </c>
      <c r="L61" s="43">
        <f t="shared" si="0"/>
        <v>8.7744530092623467</v>
      </c>
      <c r="M61" s="43">
        <f t="shared" si="4"/>
        <v>9.5491060055078592</v>
      </c>
      <c r="P61" s="17">
        <f t="shared" si="5"/>
        <v>-7.3805019262514024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110.47904191617</v>
      </c>
      <c r="E62">
        <v>192.89913131483999</v>
      </c>
      <c r="F62">
        <v>102.07670815342</v>
      </c>
      <c r="G62">
        <v>107.80518161035999</v>
      </c>
      <c r="I62" s="6">
        <f t="shared" si="1"/>
        <v>85.093949704479996</v>
      </c>
      <c r="J62" s="6">
        <f t="shared" si="2"/>
        <v>8.4023337627500041</v>
      </c>
      <c r="K62" s="6">
        <f t="shared" si="3"/>
        <v>75.011149189179989</v>
      </c>
      <c r="L62" s="7">
        <f t="shared" si="0"/>
        <v>8.9274184181692817</v>
      </c>
      <c r="M62" s="7">
        <f t="shared" si="4"/>
        <v>9.7149822976855535</v>
      </c>
      <c r="P62" s="5">
        <f t="shared" si="5"/>
        <v>-5.7658623150242772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110.53116302606</v>
      </c>
      <c r="E63">
        <v>192.52121109893</v>
      </c>
      <c r="F63">
        <v>102.08669884006</v>
      </c>
      <c r="G63">
        <v>108.0740834815</v>
      </c>
      <c r="I63" s="6">
        <f t="shared" si="1"/>
        <v>84.447127617429999</v>
      </c>
      <c r="J63" s="6">
        <f t="shared" si="2"/>
        <v>8.4444641860000047</v>
      </c>
      <c r="K63" s="6">
        <f t="shared" si="3"/>
        <v>74.313770594229993</v>
      </c>
      <c r="L63" s="7">
        <f t="shared" si="0"/>
        <v>8.8002943653232695</v>
      </c>
      <c r="M63" s="7">
        <f t="shared" si="4"/>
        <v>9.6007691281102989</v>
      </c>
      <c r="P63" s="5">
        <f t="shared" si="5"/>
        <v>-7.1077312560590622</v>
      </c>
      <c r="R63" s="5">
        <v>-13</v>
      </c>
    </row>
    <row r="64" spans="1:25" x14ac:dyDescent="0.15">
      <c r="A64" s="5">
        <v>31.5</v>
      </c>
      <c r="B64" s="5">
        <v>62</v>
      </c>
      <c r="D64">
        <v>110.62216412246001</v>
      </c>
      <c r="E64">
        <v>193.60613983300999</v>
      </c>
      <c r="F64">
        <v>102.1735670138</v>
      </c>
      <c r="G64">
        <v>107.8509017018</v>
      </c>
      <c r="I64" s="6">
        <f t="shared" si="1"/>
        <v>85.755238131209993</v>
      </c>
      <c r="J64" s="6">
        <f t="shared" si="2"/>
        <v>8.4485971086600102</v>
      </c>
      <c r="K64" s="6">
        <f t="shared" si="3"/>
        <v>75.616921600817975</v>
      </c>
      <c r="L64" s="7">
        <f t="shared" si="0"/>
        <v>8.950234059961133</v>
      </c>
      <c r="M64" s="7">
        <f t="shared" si="4"/>
        <v>9.7636197060189218</v>
      </c>
      <c r="P64" s="5">
        <f t="shared" si="5"/>
        <v>-5.5250298336421295</v>
      </c>
      <c r="R64" s="5">
        <v>-13</v>
      </c>
      <c r="U64" s="40">
        <v>20</v>
      </c>
      <c r="V64" s="7">
        <f t="shared" ref="V64:V83" si="6">L41</f>
        <v>9.5171324265298107</v>
      </c>
      <c r="X64" s="40"/>
      <c r="Y64" s="7"/>
    </row>
    <row r="65" spans="1:25" x14ac:dyDescent="0.15">
      <c r="A65" s="5">
        <v>32</v>
      </c>
      <c r="B65" s="5">
        <v>63</v>
      </c>
      <c r="D65">
        <v>110.53951252425</v>
      </c>
      <c r="E65">
        <v>193.81841949903</v>
      </c>
      <c r="F65">
        <v>102.16992633984999</v>
      </c>
      <c r="G65">
        <v>108.02734738802999</v>
      </c>
      <c r="I65" s="6">
        <f t="shared" si="1"/>
        <v>85.791072111000005</v>
      </c>
      <c r="J65" s="6">
        <f t="shared" si="2"/>
        <v>8.3695861844000063</v>
      </c>
      <c r="K65" s="6">
        <f t="shared" si="3"/>
        <v>75.747568689719998</v>
      </c>
      <c r="L65" s="7">
        <f t="shared" si="0"/>
        <v>9.0503361839926075</v>
      </c>
      <c r="M65" s="7">
        <f t="shared" si="4"/>
        <v>9.876632713321154</v>
      </c>
      <c r="P65" s="5">
        <f t="shared" si="5"/>
        <v>-4.4683932006663349</v>
      </c>
      <c r="R65" s="5">
        <v>-13</v>
      </c>
      <c r="U65" s="5">
        <v>20.5</v>
      </c>
      <c r="V65" s="7">
        <f t="shared" si="6"/>
        <v>9.5070287676900005</v>
      </c>
      <c r="Y65" s="7"/>
    </row>
    <row r="66" spans="1:25" x14ac:dyDescent="0.15">
      <c r="A66" s="5">
        <v>32.5</v>
      </c>
      <c r="B66" s="5">
        <v>64</v>
      </c>
      <c r="D66">
        <v>110.32234123303</v>
      </c>
      <c r="E66">
        <v>193.83098591549</v>
      </c>
      <c r="F66">
        <v>102.12818558971</v>
      </c>
      <c r="G66">
        <v>107.78630090594</v>
      </c>
      <c r="I66" s="6">
        <f t="shared" si="1"/>
        <v>86.044685009550008</v>
      </c>
      <c r="J66" s="6">
        <f t="shared" si="2"/>
        <v>8.194155643320002</v>
      </c>
      <c r="K66" s="6">
        <f t="shared" si="3"/>
        <v>76.211698237566011</v>
      </c>
      <c r="L66" s="7">
        <f t="shared" ref="L66:L129" si="7">K66/J66</f>
        <v>9.3007384232071466</v>
      </c>
      <c r="M66" s="7">
        <f t="shared" si="4"/>
        <v>10.139945835806452</v>
      </c>
      <c r="P66" s="5">
        <f t="shared" si="5"/>
        <v>-1.8252506950182177</v>
      </c>
      <c r="R66" s="5">
        <v>-13</v>
      </c>
      <c r="U66" s="5">
        <v>21</v>
      </c>
      <c r="V66" s="7">
        <f t="shared" si="6"/>
        <v>9.4831243401855971</v>
      </c>
      <c r="Y66" s="7"/>
    </row>
    <row r="67" spans="1:25" x14ac:dyDescent="0.15">
      <c r="A67" s="5">
        <v>33</v>
      </c>
      <c r="B67" s="5">
        <v>65</v>
      </c>
      <c r="D67">
        <v>110.22661718816001</v>
      </c>
      <c r="E67">
        <v>193.45517415872999</v>
      </c>
      <c r="F67">
        <v>102.11497756329</v>
      </c>
      <c r="G67">
        <v>108.0063500127</v>
      </c>
      <c r="I67" s="6">
        <f t="shared" ref="I67:I130" si="8">E67-G67</f>
        <v>85.448824146029992</v>
      </c>
      <c r="J67" s="6">
        <f t="shared" ref="J67:J130" si="9">D67-F67</f>
        <v>8.1116396248700084</v>
      </c>
      <c r="K67" s="6">
        <f t="shared" ref="K67:K130" si="10">I67-1.2*J67</f>
        <v>75.714856596185982</v>
      </c>
      <c r="L67" s="7">
        <f t="shared" si="7"/>
        <v>9.3341001446916891</v>
      </c>
      <c r="M67" s="7">
        <f t="shared" ref="M67:M130" si="11">L67+ABS($N$2)*A67</f>
        <v>10.186218440561754</v>
      </c>
      <c r="P67" s="5">
        <f t="shared" ref="P67:P130" si="12">(L67-$O$2)/$O$2*100</f>
        <v>-1.4730981567901635</v>
      </c>
      <c r="R67" s="5">
        <v>-13</v>
      </c>
      <c r="U67" s="5">
        <v>21.5</v>
      </c>
      <c r="V67" s="7">
        <f t="shared" si="6"/>
        <v>9.2768665929327838</v>
      </c>
      <c r="Y67" s="7"/>
    </row>
    <row r="68" spans="1:25" x14ac:dyDescent="0.15">
      <c r="A68" s="5">
        <v>33.5</v>
      </c>
      <c r="B68" s="5">
        <v>66</v>
      </c>
      <c r="D68">
        <v>110.21531584717999</v>
      </c>
      <c r="E68">
        <v>193.49987349245001</v>
      </c>
      <c r="F68">
        <v>102.12886292439001</v>
      </c>
      <c r="G68">
        <v>107.86588773178001</v>
      </c>
      <c r="I68" s="6">
        <f t="shared" si="8"/>
        <v>85.633985760670001</v>
      </c>
      <c r="J68" s="6">
        <f t="shared" si="9"/>
        <v>8.086452922789988</v>
      </c>
      <c r="K68" s="6">
        <f t="shared" si="10"/>
        <v>75.930242253322021</v>
      </c>
      <c r="L68" s="7">
        <f t="shared" si="7"/>
        <v>9.3898082358617838</v>
      </c>
      <c r="M68" s="7">
        <f t="shared" si="11"/>
        <v>10.254837415002607</v>
      </c>
      <c r="P68" s="5">
        <f t="shared" si="12"/>
        <v>-0.88506657950845236</v>
      </c>
      <c r="R68" s="5">
        <v>-13</v>
      </c>
      <c r="U68" s="5">
        <v>22</v>
      </c>
      <c r="V68" s="7">
        <f t="shared" si="6"/>
        <v>9.4225721012232899</v>
      </c>
      <c r="Y68" s="7"/>
    </row>
    <row r="69" spans="1:25" x14ac:dyDescent="0.15">
      <c r="A69" s="5">
        <v>34</v>
      </c>
      <c r="B69" s="5">
        <v>67</v>
      </c>
      <c r="D69">
        <v>110.11638694442</v>
      </c>
      <c r="E69">
        <v>194.40001686766999</v>
      </c>
      <c r="F69">
        <v>102.08898484464</v>
      </c>
      <c r="G69">
        <v>107.90212513758</v>
      </c>
      <c r="I69" s="6">
        <f t="shared" si="8"/>
        <v>86.497891730089989</v>
      </c>
      <c r="J69" s="6">
        <f t="shared" si="9"/>
        <v>8.0274020997800051</v>
      </c>
      <c r="K69" s="6">
        <f t="shared" si="10"/>
        <v>76.865009210353989</v>
      </c>
      <c r="L69" s="7">
        <f t="shared" si="7"/>
        <v>9.575328139157314</v>
      </c>
      <c r="M69" s="7">
        <f t="shared" si="11"/>
        <v>10.453268201568896</v>
      </c>
      <c r="P69" s="5">
        <f t="shared" si="12"/>
        <v>1.0732048144786364</v>
      </c>
      <c r="R69" s="5">
        <v>-13</v>
      </c>
      <c r="U69" s="5">
        <v>22.5</v>
      </c>
      <c r="V69" s="7">
        <f t="shared" si="6"/>
        <v>9.0462367319441324</v>
      </c>
      <c r="Y69" s="7"/>
    </row>
    <row r="70" spans="1:25" x14ac:dyDescent="0.15">
      <c r="A70" s="5">
        <v>34.5</v>
      </c>
      <c r="B70" s="5">
        <v>68</v>
      </c>
      <c r="D70">
        <v>109.9530235304</v>
      </c>
      <c r="E70">
        <v>194.41823395463001</v>
      </c>
      <c r="F70">
        <v>102.17602235205</v>
      </c>
      <c r="G70">
        <v>107.89433578867001</v>
      </c>
      <c r="I70" s="6">
        <f t="shared" si="8"/>
        <v>86.523898165960006</v>
      </c>
      <c r="J70" s="6">
        <f t="shared" si="9"/>
        <v>7.7770011783500053</v>
      </c>
      <c r="K70" s="6">
        <f t="shared" si="10"/>
        <v>77.191496751939994</v>
      </c>
      <c r="L70" s="7">
        <f t="shared" si="7"/>
        <v>9.925612068419051</v>
      </c>
      <c r="M70" s="7">
        <f t="shared" si="11"/>
        <v>10.816463014101391</v>
      </c>
      <c r="P70" s="5">
        <f t="shared" si="12"/>
        <v>4.7706571431053275</v>
      </c>
      <c r="R70" s="5">
        <v>-13</v>
      </c>
      <c r="U70" s="5">
        <v>23</v>
      </c>
      <c r="V70" s="7">
        <f t="shared" si="6"/>
        <v>9.4267681892695965</v>
      </c>
      <c r="Y70" s="7"/>
    </row>
    <row r="71" spans="1:25" x14ac:dyDescent="0.15">
      <c r="A71" s="5">
        <v>35</v>
      </c>
      <c r="B71" s="5">
        <v>69</v>
      </c>
      <c r="D71">
        <v>109.76891287847</v>
      </c>
      <c r="E71">
        <v>195.52981361221001</v>
      </c>
      <c r="F71">
        <v>102.27863855728</v>
      </c>
      <c r="G71">
        <v>108.07052747439</v>
      </c>
      <c r="I71" s="6">
        <f t="shared" si="8"/>
        <v>87.459286137820001</v>
      </c>
      <c r="J71" s="6">
        <f t="shared" si="9"/>
        <v>7.4902743211900003</v>
      </c>
      <c r="K71" s="6">
        <f t="shared" si="10"/>
        <v>78.470956952392001</v>
      </c>
      <c r="L71" s="7">
        <f t="shared" si="7"/>
        <v>10.476379580704743</v>
      </c>
      <c r="M71" s="7">
        <f t="shared" si="11"/>
        <v>11.380141409657842</v>
      </c>
      <c r="P71" s="5">
        <f t="shared" si="12"/>
        <v>10.584331282037938</v>
      </c>
      <c r="R71" s="5">
        <v>-13</v>
      </c>
      <c r="U71" s="5">
        <v>23.5</v>
      </c>
      <c r="V71" s="7">
        <f t="shared" si="6"/>
        <v>9.416266567078214</v>
      </c>
      <c r="Y71" s="7"/>
    </row>
    <row r="72" spans="1:25" x14ac:dyDescent="0.15">
      <c r="A72" s="5">
        <v>35.5</v>
      </c>
      <c r="B72" s="5">
        <v>70</v>
      </c>
      <c r="D72">
        <v>109.61583874505</v>
      </c>
      <c r="E72">
        <v>196.46107784431001</v>
      </c>
      <c r="F72">
        <v>102.24561849123999</v>
      </c>
      <c r="G72">
        <v>107.92439251544999</v>
      </c>
      <c r="I72" s="6">
        <f t="shared" si="8"/>
        <v>88.536685328860017</v>
      </c>
      <c r="J72" s="6">
        <f t="shared" si="9"/>
        <v>7.3702202538100039</v>
      </c>
      <c r="K72" s="6">
        <f t="shared" si="10"/>
        <v>79.692421024288009</v>
      </c>
      <c r="L72" s="7">
        <f t="shared" si="7"/>
        <v>10.812759765638123</v>
      </c>
      <c r="M72" s="7">
        <f t="shared" si="11"/>
        <v>11.72943247786198</v>
      </c>
      <c r="P72" s="5">
        <f t="shared" si="12"/>
        <v>14.13502143418722</v>
      </c>
      <c r="R72" s="5">
        <v>-13</v>
      </c>
      <c r="U72" s="5">
        <v>24</v>
      </c>
      <c r="V72" s="7">
        <f t="shared" si="6"/>
        <v>9.8625333068577472</v>
      </c>
      <c r="Y72" s="7"/>
    </row>
    <row r="73" spans="1:25" x14ac:dyDescent="0.15">
      <c r="A73" s="5">
        <v>36</v>
      </c>
      <c r="B73" s="5">
        <v>71</v>
      </c>
      <c r="D73">
        <v>109.37876359956</v>
      </c>
      <c r="E73">
        <v>197.25638863118999</v>
      </c>
      <c r="F73">
        <v>102.11497756329</v>
      </c>
      <c r="G73">
        <v>108.06578613156999</v>
      </c>
      <c r="I73" s="6">
        <f t="shared" si="8"/>
        <v>89.190602499619999</v>
      </c>
      <c r="J73" s="6">
        <f t="shared" si="9"/>
        <v>7.2637860362700053</v>
      </c>
      <c r="K73" s="6">
        <f t="shared" si="10"/>
        <v>80.474059256095998</v>
      </c>
      <c r="L73" s="7">
        <f t="shared" si="7"/>
        <v>11.078803650640001</v>
      </c>
      <c r="M73" s="7">
        <f t="shared" si="11"/>
        <v>12.008387246134617</v>
      </c>
      <c r="P73" s="5">
        <f t="shared" si="12"/>
        <v>16.943270685559703</v>
      </c>
      <c r="R73" s="5">
        <v>-13</v>
      </c>
      <c r="U73" s="5">
        <v>24.5</v>
      </c>
      <c r="V73" s="7">
        <f t="shared" si="6"/>
        <v>10.228160873104564</v>
      </c>
      <c r="Y73" s="7"/>
    </row>
    <row r="74" spans="1:25" x14ac:dyDescent="0.15">
      <c r="A74" s="5">
        <v>36.5</v>
      </c>
      <c r="B74" s="5">
        <v>72</v>
      </c>
      <c r="D74">
        <v>109.27764189929999</v>
      </c>
      <c r="E74">
        <v>198.14717044784001</v>
      </c>
      <c r="F74">
        <v>102.16205232410999</v>
      </c>
      <c r="G74">
        <v>107.95021590043</v>
      </c>
      <c r="I74" s="6">
        <f t="shared" si="8"/>
        <v>90.196954547410016</v>
      </c>
      <c r="J74" s="6">
        <f t="shared" si="9"/>
        <v>7.1155895751900005</v>
      </c>
      <c r="K74" s="6">
        <f t="shared" si="10"/>
        <v>81.65824705718201</v>
      </c>
      <c r="L74" s="7">
        <f t="shared" si="7"/>
        <v>11.475963614020216</v>
      </c>
      <c r="M74" s="7">
        <f t="shared" si="11"/>
        <v>12.41845809278559</v>
      </c>
      <c r="P74" s="5">
        <f t="shared" si="12"/>
        <v>21.135527048940276</v>
      </c>
      <c r="R74" s="5">
        <v>-13</v>
      </c>
      <c r="U74" s="5">
        <v>25</v>
      </c>
      <c r="V74" s="7">
        <f t="shared" si="6"/>
        <v>9.9302471799941863</v>
      </c>
      <c r="Y74" s="7"/>
    </row>
    <row r="75" spans="1:25" x14ac:dyDescent="0.15">
      <c r="A75" s="5">
        <v>37</v>
      </c>
      <c r="B75" s="5">
        <v>73</v>
      </c>
      <c r="D75">
        <v>109.18191785443</v>
      </c>
      <c r="E75">
        <v>198.64814033904</v>
      </c>
      <c r="F75">
        <v>102.25738718144</v>
      </c>
      <c r="G75">
        <v>107.98416730167</v>
      </c>
      <c r="I75" s="6">
        <f t="shared" si="8"/>
        <v>90.663973037369999</v>
      </c>
      <c r="J75" s="6">
        <f t="shared" si="9"/>
        <v>6.9245306729900022</v>
      </c>
      <c r="K75" s="6">
        <f t="shared" si="10"/>
        <v>82.354536229781999</v>
      </c>
      <c r="L75" s="7">
        <f t="shared" si="7"/>
        <v>11.893157835377373</v>
      </c>
      <c r="M75" s="7">
        <f t="shared" si="11"/>
        <v>12.848563197413506</v>
      </c>
      <c r="P75" s="5">
        <f t="shared" si="12"/>
        <v>25.539256756145885</v>
      </c>
      <c r="R75" s="5">
        <v>-13</v>
      </c>
      <c r="U75" s="5">
        <v>25.5</v>
      </c>
      <c r="V75" s="7">
        <f t="shared" si="6"/>
        <v>9.6969291220478873</v>
      </c>
      <c r="Y75" s="7"/>
    </row>
    <row r="76" spans="1:25" x14ac:dyDescent="0.15">
      <c r="A76" s="5">
        <v>37.5</v>
      </c>
      <c r="B76" s="5">
        <v>74</v>
      </c>
      <c r="D76">
        <v>109.13603778359</v>
      </c>
      <c r="E76">
        <v>198.30142531838001</v>
      </c>
      <c r="F76">
        <v>102.19625772585</v>
      </c>
      <c r="G76">
        <v>107.99110998222</v>
      </c>
      <c r="I76" s="6">
        <f t="shared" si="8"/>
        <v>90.310315336160016</v>
      </c>
      <c r="J76" s="6">
        <f t="shared" si="9"/>
        <v>6.9397800577399948</v>
      </c>
      <c r="K76" s="6">
        <f t="shared" si="10"/>
        <v>81.982579266872023</v>
      </c>
      <c r="L76" s="7">
        <f t="shared" si="7"/>
        <v>11.813426158288138</v>
      </c>
      <c r="M76" s="7">
        <f t="shared" si="11"/>
        <v>12.781742403595029</v>
      </c>
      <c r="P76" s="5">
        <f t="shared" si="12"/>
        <v>24.69764213871186</v>
      </c>
      <c r="R76" s="5">
        <v>-13</v>
      </c>
      <c r="U76" s="5">
        <v>26</v>
      </c>
      <c r="V76" s="7">
        <f t="shared" si="6"/>
        <v>9.9591155832077831</v>
      </c>
      <c r="Y76" s="7"/>
    </row>
    <row r="77" spans="1:25" x14ac:dyDescent="0.15">
      <c r="A77" s="5">
        <v>38</v>
      </c>
      <c r="B77" s="5">
        <v>75</v>
      </c>
      <c r="D77">
        <v>109.17441173989999</v>
      </c>
      <c r="E77">
        <v>198.09057940457001</v>
      </c>
      <c r="F77">
        <v>102.23478113623</v>
      </c>
      <c r="G77">
        <v>107.95258657184</v>
      </c>
      <c r="I77" s="6">
        <f t="shared" si="8"/>
        <v>90.137992832730006</v>
      </c>
      <c r="J77" s="6">
        <f t="shared" si="9"/>
        <v>6.9396306036699968</v>
      </c>
      <c r="K77" s="6">
        <f t="shared" si="10"/>
        <v>81.810436108326016</v>
      </c>
      <c r="L77" s="7">
        <f t="shared" si="7"/>
        <v>11.788874765907696</v>
      </c>
      <c r="M77" s="7">
        <f t="shared" si="11"/>
        <v>12.770101894485347</v>
      </c>
      <c r="P77" s="5">
        <f t="shared" si="12"/>
        <v>24.438487791781309</v>
      </c>
      <c r="R77" s="5">
        <v>-13</v>
      </c>
      <c r="U77" s="40">
        <v>26.5</v>
      </c>
      <c r="V77" s="7">
        <f t="shared" si="6"/>
        <v>9.3703885629900157</v>
      </c>
      <c r="Y77" s="7"/>
    </row>
    <row r="78" spans="1:25" x14ac:dyDescent="0.15">
      <c r="A78" s="5">
        <v>38.5</v>
      </c>
      <c r="B78" s="5">
        <v>76</v>
      </c>
      <c r="D78">
        <v>109.26161760985001</v>
      </c>
      <c r="E78">
        <v>199.06949481319</v>
      </c>
      <c r="F78">
        <v>102.14308695283999</v>
      </c>
      <c r="G78">
        <v>108.10160020319999</v>
      </c>
      <c r="I78" s="6">
        <f t="shared" si="8"/>
        <v>90.967894609990012</v>
      </c>
      <c r="J78" s="6">
        <f t="shared" si="9"/>
        <v>7.1185306570100124</v>
      </c>
      <c r="K78" s="6">
        <f t="shared" si="10"/>
        <v>82.425657821578</v>
      </c>
      <c r="L78" s="7">
        <f t="shared" si="7"/>
        <v>11.579026879712723</v>
      </c>
      <c r="M78" s="7">
        <f t="shared" si="11"/>
        <v>12.573164891561131</v>
      </c>
      <c r="P78" s="5">
        <f t="shared" si="12"/>
        <v>22.223420268974039</v>
      </c>
      <c r="R78" s="5">
        <v>-13</v>
      </c>
      <c r="U78" s="5">
        <v>27</v>
      </c>
      <c r="V78" s="7">
        <f t="shared" si="6"/>
        <v>9.538402470233148</v>
      </c>
      <c r="Y78" s="7"/>
    </row>
    <row r="79" spans="1:25" x14ac:dyDescent="0.15">
      <c r="A79" s="5">
        <v>39</v>
      </c>
      <c r="B79" s="5">
        <v>77</v>
      </c>
      <c r="D79">
        <v>109.29703972337001</v>
      </c>
      <c r="E79">
        <v>198.97731297966999</v>
      </c>
      <c r="F79">
        <v>102.17991702649999</v>
      </c>
      <c r="G79">
        <v>108.06375412750999</v>
      </c>
      <c r="I79" s="6">
        <f t="shared" si="8"/>
        <v>90.913558852159994</v>
      </c>
      <c r="J79" s="6">
        <f t="shared" si="9"/>
        <v>7.1171226968700125</v>
      </c>
      <c r="K79" s="6">
        <f t="shared" si="10"/>
        <v>82.373011615915985</v>
      </c>
      <c r="L79" s="7">
        <f t="shared" si="7"/>
        <v>11.573920406366215</v>
      </c>
      <c r="M79" s="7">
        <f t="shared" si="11"/>
        <v>12.580969301485382</v>
      </c>
      <c r="P79" s="5">
        <f t="shared" si="12"/>
        <v>22.16951844765466</v>
      </c>
      <c r="R79" s="5">
        <v>-13</v>
      </c>
      <c r="U79" s="5">
        <v>27.5</v>
      </c>
      <c r="V79" s="7">
        <f t="shared" si="6"/>
        <v>9.3220123462345228</v>
      </c>
      <c r="Y79" s="7"/>
    </row>
    <row r="80" spans="1:25" x14ac:dyDescent="0.15">
      <c r="A80" s="5">
        <v>39.5</v>
      </c>
      <c r="B80" s="5">
        <v>78</v>
      </c>
      <c r="D80">
        <v>109.18191785443</v>
      </c>
      <c r="E80">
        <v>200.18680947963</v>
      </c>
      <c r="F80">
        <v>102.27067987469</v>
      </c>
      <c r="G80">
        <v>108.04699009398</v>
      </c>
      <c r="I80" s="6">
        <f t="shared" si="8"/>
        <v>92.13981938565</v>
      </c>
      <c r="J80" s="6">
        <f t="shared" si="9"/>
        <v>6.9112379797399939</v>
      </c>
      <c r="K80" s="6">
        <f t="shared" si="10"/>
        <v>83.846333809962005</v>
      </c>
      <c r="L80" s="7">
        <f t="shared" si="7"/>
        <v>12.13188347091419</v>
      </c>
      <c r="M80" s="7">
        <f t="shared" si="11"/>
        <v>13.151843249304115</v>
      </c>
      <c r="P80" s="5">
        <f t="shared" si="12"/>
        <v>28.05914586118941</v>
      </c>
      <c r="R80" s="5">
        <v>-13</v>
      </c>
      <c r="U80" s="5">
        <v>28</v>
      </c>
      <c r="V80" s="7">
        <f t="shared" si="6"/>
        <v>9.149372480504038</v>
      </c>
      <c r="Y80" s="7"/>
    </row>
    <row r="81" spans="1:25" x14ac:dyDescent="0.15">
      <c r="A81" s="5">
        <v>40</v>
      </c>
      <c r="B81" s="5">
        <v>79</v>
      </c>
      <c r="D81">
        <v>109.14615838745</v>
      </c>
      <c r="E81">
        <v>199.94636079953</v>
      </c>
      <c r="F81">
        <v>102.14579629159</v>
      </c>
      <c r="G81">
        <v>108.17915502498001</v>
      </c>
      <c r="I81" s="6">
        <f t="shared" si="8"/>
        <v>91.767205774549993</v>
      </c>
      <c r="J81" s="6">
        <f t="shared" si="9"/>
        <v>7.0003620958599981</v>
      </c>
      <c r="K81" s="6">
        <f t="shared" si="10"/>
        <v>83.366771259517989</v>
      </c>
      <c r="L81" s="7">
        <f t="shared" si="7"/>
        <v>11.90892272684308</v>
      </c>
      <c r="M81" s="7">
        <f t="shared" si="11"/>
        <v>12.941793388503765</v>
      </c>
      <c r="P81" s="5">
        <f t="shared" si="12"/>
        <v>25.705664432293858</v>
      </c>
      <c r="R81" s="5">
        <v>-13</v>
      </c>
      <c r="U81" s="5">
        <v>28.5</v>
      </c>
      <c r="V81" s="7">
        <f t="shared" si="6"/>
        <v>9.211447185245536</v>
      </c>
      <c r="Y81" s="7"/>
    </row>
    <row r="82" spans="1:25" x14ac:dyDescent="0.15">
      <c r="A82" s="5">
        <v>40.5</v>
      </c>
      <c r="B82" s="5">
        <v>80</v>
      </c>
      <c r="D82">
        <v>108.94720418318001</v>
      </c>
      <c r="E82">
        <v>199.02412077253999</v>
      </c>
      <c r="F82">
        <v>102.18635170604</v>
      </c>
      <c r="G82">
        <v>108.12192024383999</v>
      </c>
      <c r="I82" s="6">
        <f t="shared" si="8"/>
        <v>90.902200528699993</v>
      </c>
      <c r="J82" s="6">
        <f t="shared" si="9"/>
        <v>6.7608524771400056</v>
      </c>
      <c r="K82" s="6">
        <f t="shared" si="10"/>
        <v>82.789177556131989</v>
      </c>
      <c r="L82" s="7">
        <f t="shared" si="7"/>
        <v>12.245375540445707</v>
      </c>
      <c r="M82" s="7">
        <f t="shared" si="11"/>
        <v>13.291157085377149</v>
      </c>
      <c r="P82" s="5">
        <f t="shared" si="12"/>
        <v>29.257121222646592</v>
      </c>
      <c r="R82" s="5">
        <v>-13</v>
      </c>
      <c r="U82" s="5">
        <v>29</v>
      </c>
      <c r="V82" s="7">
        <f t="shared" si="6"/>
        <v>8.9520129224062028</v>
      </c>
      <c r="Y82" s="7"/>
    </row>
    <row r="83" spans="1:25" x14ac:dyDescent="0.15">
      <c r="A83" s="5">
        <v>41</v>
      </c>
      <c r="B83" s="5">
        <v>81</v>
      </c>
      <c r="D83">
        <v>108.94071012904</v>
      </c>
      <c r="E83">
        <v>199.19709876023001</v>
      </c>
      <c r="F83">
        <v>102.18804504276</v>
      </c>
      <c r="G83">
        <v>108.10922021844</v>
      </c>
      <c r="I83" s="6">
        <f t="shared" si="8"/>
        <v>91.087878541790005</v>
      </c>
      <c r="J83" s="6">
        <f t="shared" si="9"/>
        <v>6.7526650862800039</v>
      </c>
      <c r="K83" s="6">
        <f t="shared" si="10"/>
        <v>82.984680438254003</v>
      </c>
      <c r="L83" s="7">
        <f t="shared" si="7"/>
        <v>12.289174626305906</v>
      </c>
      <c r="M83" s="7">
        <f t="shared" si="11"/>
        <v>13.347867054508107</v>
      </c>
      <c r="P83" s="5">
        <f t="shared" si="12"/>
        <v>29.71944626378345</v>
      </c>
      <c r="R83" s="5">
        <v>-13</v>
      </c>
      <c r="U83" s="5">
        <v>29.5</v>
      </c>
      <c r="V83" s="7">
        <f t="shared" si="6"/>
        <v>9.1565103010832196</v>
      </c>
      <c r="Y83" s="7"/>
    </row>
    <row r="84" spans="1:25" x14ac:dyDescent="0.15">
      <c r="A84" s="5">
        <v>41.5</v>
      </c>
      <c r="B84" s="5">
        <v>82</v>
      </c>
      <c r="D84">
        <v>108.89027578645999</v>
      </c>
      <c r="E84">
        <v>199.58632031710999</v>
      </c>
      <c r="F84">
        <v>102.25196850394001</v>
      </c>
      <c r="G84">
        <v>108.09237151808</v>
      </c>
      <c r="I84" s="6">
        <f t="shared" si="8"/>
        <v>91.493948799029994</v>
      </c>
      <c r="J84" s="6">
        <f t="shared" si="9"/>
        <v>6.6383072825199889</v>
      </c>
      <c r="K84" s="6">
        <f t="shared" si="10"/>
        <v>83.527980060006001</v>
      </c>
      <c r="L84" s="7">
        <f t="shared" si="7"/>
        <v>12.582722749209296</v>
      </c>
      <c r="M84" s="7">
        <f t="shared" si="11"/>
        <v>13.654326060682255</v>
      </c>
      <c r="P84" s="5">
        <f t="shared" si="12"/>
        <v>32.818018878521144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108.7172134604</v>
      </c>
      <c r="E85">
        <v>199.68668297208001</v>
      </c>
      <c r="F85">
        <v>102.17754635509</v>
      </c>
      <c r="G85">
        <v>108.11785623570999</v>
      </c>
      <c r="I85" s="6">
        <f t="shared" si="8"/>
        <v>91.568826736370013</v>
      </c>
      <c r="J85" s="6">
        <f t="shared" si="9"/>
        <v>6.5396671053100022</v>
      </c>
      <c r="K85" s="6">
        <f t="shared" si="10"/>
        <v>83.721226209998008</v>
      </c>
      <c r="L85" s="7">
        <f t="shared" si="7"/>
        <v>12.802062377459402</v>
      </c>
      <c r="M85" s="7">
        <f t="shared" si="11"/>
        <v>13.88657657220312</v>
      </c>
      <c r="P85" s="5">
        <f t="shared" si="12"/>
        <v>35.133277305999492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108.69655056085</v>
      </c>
      <c r="E86">
        <v>199.66492367378001</v>
      </c>
      <c r="F86">
        <v>102.15578697824</v>
      </c>
      <c r="G86">
        <v>108.05909745152999</v>
      </c>
      <c r="I86" s="6">
        <f t="shared" si="8"/>
        <v>91.605826222250016</v>
      </c>
      <c r="J86" s="6">
        <f t="shared" si="9"/>
        <v>6.5407635826099977</v>
      </c>
      <c r="K86" s="6">
        <f t="shared" si="10"/>
        <v>83.756909923118016</v>
      </c>
      <c r="L86" s="7">
        <f t="shared" si="7"/>
        <v>12.80537185991609</v>
      </c>
      <c r="M86" s="7">
        <f t="shared" si="11"/>
        <v>13.902796937930567</v>
      </c>
      <c r="P86" s="5">
        <f t="shared" si="12"/>
        <v>35.168210834471154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108.61828455765</v>
      </c>
      <c r="E87">
        <v>199.96246942734001</v>
      </c>
      <c r="F87">
        <v>102.16552366438</v>
      </c>
      <c r="G87">
        <v>108.23418846838</v>
      </c>
      <c r="I87" s="6">
        <f t="shared" si="8"/>
        <v>91.728280958960013</v>
      </c>
      <c r="J87" s="6">
        <f t="shared" si="9"/>
        <v>6.4527608932699962</v>
      </c>
      <c r="K87" s="6">
        <f t="shared" si="10"/>
        <v>83.984967887036021</v>
      </c>
      <c r="L87" s="7">
        <f t="shared" si="7"/>
        <v>13.015354090468376</v>
      </c>
      <c r="M87" s="7">
        <f t="shared" si="11"/>
        <v>14.125690051753612</v>
      </c>
      <c r="P87" s="5">
        <f t="shared" si="12"/>
        <v>37.384696440768103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108.58421185797</v>
      </c>
      <c r="E88">
        <v>199.92797503584001</v>
      </c>
      <c r="F88">
        <v>102.17517568369</v>
      </c>
      <c r="G88">
        <v>108.26314452629001</v>
      </c>
      <c r="I88" s="6">
        <f t="shared" si="8"/>
        <v>91.664830509550001</v>
      </c>
      <c r="J88" s="6">
        <f t="shared" si="9"/>
        <v>6.4090361742800042</v>
      </c>
      <c r="K88" s="6">
        <f t="shared" si="10"/>
        <v>83.973987100413993</v>
      </c>
      <c r="L88" s="7">
        <f t="shared" si="7"/>
        <v>13.102436125639077</v>
      </c>
      <c r="M88" s="7">
        <f t="shared" si="11"/>
        <v>14.22568297019507</v>
      </c>
      <c r="P88" s="5">
        <f t="shared" si="12"/>
        <v>38.303898399025428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108.42675212954001</v>
      </c>
      <c r="E89">
        <v>200.07894071013001</v>
      </c>
      <c r="F89">
        <v>102.20844975023</v>
      </c>
      <c r="G89">
        <v>108.11870290407001</v>
      </c>
      <c r="I89" s="6">
        <f t="shared" si="8"/>
        <v>91.960237806060007</v>
      </c>
      <c r="J89" s="6">
        <f t="shared" si="9"/>
        <v>6.2183023793100034</v>
      </c>
      <c r="K89" s="6">
        <f t="shared" si="10"/>
        <v>84.498274950888003</v>
      </c>
      <c r="L89" s="7">
        <f t="shared" si="7"/>
        <v>13.588640403213089</v>
      </c>
      <c r="M89" s="7">
        <f t="shared" si="11"/>
        <v>14.724798131039842</v>
      </c>
      <c r="P89" s="5">
        <f t="shared" si="12"/>
        <v>43.436069726705753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108.37471535802</v>
      </c>
      <c r="E90">
        <v>200.22729189507999</v>
      </c>
      <c r="F90">
        <v>102.18846837693999</v>
      </c>
      <c r="G90">
        <v>107.98357463382</v>
      </c>
      <c r="I90" s="6">
        <f t="shared" si="8"/>
        <v>92.243717261259988</v>
      </c>
      <c r="J90" s="6">
        <f t="shared" si="9"/>
        <v>6.1862469810800036</v>
      </c>
      <c r="K90" s="6">
        <f t="shared" si="10"/>
        <v>84.820220883963984</v>
      </c>
      <c r="L90" s="7">
        <f t="shared" si="7"/>
        <v>13.711095134639443</v>
      </c>
      <c r="M90" s="7">
        <f t="shared" si="11"/>
        <v>14.860163745736955</v>
      </c>
      <c r="P90" s="5">
        <f t="shared" si="12"/>
        <v>44.728651241415811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108.26220797841</v>
      </c>
      <c r="E91">
        <v>200.33836552247999</v>
      </c>
      <c r="F91">
        <v>102.18474303615</v>
      </c>
      <c r="G91">
        <v>108.13978494624</v>
      </c>
      <c r="I91" s="6">
        <f t="shared" si="8"/>
        <v>92.198580576239991</v>
      </c>
      <c r="J91" s="6">
        <f t="shared" si="9"/>
        <v>6.0774649422600078</v>
      </c>
      <c r="K91" s="6">
        <f t="shared" si="10"/>
        <v>84.905622645527984</v>
      </c>
      <c r="L91" s="7">
        <f t="shared" si="7"/>
        <v>13.970565598022915</v>
      </c>
      <c r="M91" s="7">
        <f t="shared" si="11"/>
        <v>15.132545092391185</v>
      </c>
      <c r="P91" s="5">
        <f t="shared" si="12"/>
        <v>47.467514172036317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108.51024711141</v>
      </c>
      <c r="E92">
        <v>201.05035000422001</v>
      </c>
      <c r="F92">
        <v>102.16958767251</v>
      </c>
      <c r="G92">
        <v>108.254000508</v>
      </c>
      <c r="I92" s="6">
        <f t="shared" si="8"/>
        <v>92.796349496220003</v>
      </c>
      <c r="J92" s="6">
        <f t="shared" si="9"/>
        <v>6.3406594388999906</v>
      </c>
      <c r="K92" s="6">
        <f t="shared" si="10"/>
        <v>85.187558169540011</v>
      </c>
      <c r="L92" s="7">
        <f t="shared" si="7"/>
        <v>13.43512595029371</v>
      </c>
      <c r="M92" s="7">
        <f t="shared" si="11"/>
        <v>14.610016327932739</v>
      </c>
      <c r="P92" s="5">
        <f t="shared" si="12"/>
        <v>41.81563463389142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108.34190773383</v>
      </c>
      <c r="E93">
        <v>201.86581766045001</v>
      </c>
      <c r="F93">
        <v>102.15265430530999</v>
      </c>
      <c r="G93">
        <v>108.23960714588</v>
      </c>
      <c r="I93" s="6">
        <f t="shared" si="8"/>
        <v>93.626210514570005</v>
      </c>
      <c r="J93" s="6">
        <f t="shared" si="9"/>
        <v>6.1892534285200043</v>
      </c>
      <c r="K93" s="6">
        <f t="shared" si="10"/>
        <v>86.199106400345997</v>
      </c>
      <c r="L93" s="7">
        <f t="shared" si="7"/>
        <v>13.927221981756567</v>
      </c>
      <c r="M93" s="7">
        <f t="shared" si="11"/>
        <v>15.115023242666354</v>
      </c>
      <c r="P93" s="5">
        <f t="shared" si="12"/>
        <v>47.00999687961334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108.36316100194</v>
      </c>
      <c r="E94">
        <v>201.42835455849001</v>
      </c>
      <c r="F94">
        <v>102.28549657099001</v>
      </c>
      <c r="G94">
        <v>108.21581576497</v>
      </c>
      <c r="I94" s="6">
        <f t="shared" si="8"/>
        <v>93.212538793520011</v>
      </c>
      <c r="J94" s="6">
        <f t="shared" si="9"/>
        <v>6.0776644309499943</v>
      </c>
      <c r="K94" s="6">
        <f t="shared" si="10"/>
        <v>85.919341476380012</v>
      </c>
      <c r="L94" s="7">
        <f t="shared" si="7"/>
        <v>14.136901181783417</v>
      </c>
      <c r="M94" s="7">
        <f t="shared" si="11"/>
        <v>15.337613325963963</v>
      </c>
      <c r="P94" s="5">
        <f t="shared" si="12"/>
        <v>49.223283820975013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108.31272665936</v>
      </c>
      <c r="E95">
        <v>202.22467740574999</v>
      </c>
      <c r="F95">
        <v>102.19100838202</v>
      </c>
      <c r="G95">
        <v>108.06324612649</v>
      </c>
      <c r="I95" s="6">
        <f t="shared" si="8"/>
        <v>94.161431279259986</v>
      </c>
      <c r="J95" s="6">
        <f t="shared" si="9"/>
        <v>6.1217182773399941</v>
      </c>
      <c r="K95" s="6">
        <f t="shared" si="10"/>
        <v>86.815369346451988</v>
      </c>
      <c r="L95" s="7">
        <f t="shared" si="7"/>
        <v>14.181536198391502</v>
      </c>
      <c r="M95" s="7">
        <f t="shared" si="11"/>
        <v>15.395159225842805</v>
      </c>
      <c r="P95" s="5">
        <f t="shared" si="12"/>
        <v>49.69443260146199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108.28514801383</v>
      </c>
      <c r="E96">
        <v>202.51277726238001</v>
      </c>
      <c r="F96">
        <v>102.20235373804</v>
      </c>
      <c r="G96">
        <v>108.13580560494999</v>
      </c>
      <c r="I96" s="6">
        <f t="shared" si="8"/>
        <v>94.376971657430019</v>
      </c>
      <c r="J96" s="6">
        <f t="shared" si="9"/>
        <v>6.0827942757899933</v>
      </c>
      <c r="K96" s="6">
        <f t="shared" si="10"/>
        <v>87.077618526482027</v>
      </c>
      <c r="L96" s="7">
        <f t="shared" si="7"/>
        <v>14.315397591705164</v>
      </c>
      <c r="M96" s="7">
        <f t="shared" si="11"/>
        <v>15.541931502427227</v>
      </c>
      <c r="P96" s="5">
        <f t="shared" si="12"/>
        <v>51.107418122847371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108.22754491018</v>
      </c>
      <c r="E97">
        <v>202.63456186219</v>
      </c>
      <c r="F97">
        <v>102.28795190923999</v>
      </c>
      <c r="G97">
        <v>108.21674710016001</v>
      </c>
      <c r="I97" s="6">
        <f t="shared" si="8"/>
        <v>94.417814762029991</v>
      </c>
      <c r="J97" s="6">
        <f t="shared" si="9"/>
        <v>5.9395930009400075</v>
      </c>
      <c r="K97" s="6">
        <f t="shared" si="10"/>
        <v>87.290303160901985</v>
      </c>
      <c r="L97" s="7">
        <f t="shared" si="7"/>
        <v>14.696344201881731</v>
      </c>
      <c r="M97" s="7">
        <f t="shared" si="11"/>
        <v>15.935788995874551</v>
      </c>
      <c r="P97" s="5">
        <f t="shared" si="12"/>
        <v>55.128533033395598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108.34216074893</v>
      </c>
      <c r="E98">
        <v>203.57147676477999</v>
      </c>
      <c r="F98">
        <v>102.24942849886</v>
      </c>
      <c r="G98">
        <v>108.13241893151</v>
      </c>
      <c r="I98" s="6">
        <f t="shared" si="8"/>
        <v>95.439057833269985</v>
      </c>
      <c r="J98" s="6">
        <f t="shared" si="9"/>
        <v>6.0927322500700001</v>
      </c>
      <c r="K98" s="6">
        <f t="shared" si="10"/>
        <v>88.127779133185982</v>
      </c>
      <c r="L98" s="7">
        <f t="shared" si="7"/>
        <v>14.464410303304149</v>
      </c>
      <c r="M98" s="7">
        <f t="shared" si="11"/>
        <v>15.716765980567729</v>
      </c>
      <c r="P98" s="5">
        <f t="shared" si="12"/>
        <v>52.680334695577017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108.16968879143</v>
      </c>
      <c r="E99">
        <v>202.28050940373001</v>
      </c>
      <c r="F99">
        <v>102.22699178732</v>
      </c>
      <c r="G99">
        <v>108.25552451105</v>
      </c>
      <c r="I99" s="6">
        <f t="shared" si="8"/>
        <v>94.02498489268001</v>
      </c>
      <c r="J99" s="6">
        <f t="shared" si="9"/>
        <v>5.942697004110002</v>
      </c>
      <c r="K99" s="6">
        <f t="shared" si="10"/>
        <v>86.893748487748013</v>
      </c>
      <c r="L99" s="7">
        <f t="shared" si="7"/>
        <v>14.62193822563254</v>
      </c>
      <c r="M99" s="7">
        <f t="shared" si="11"/>
        <v>15.887204786166878</v>
      </c>
      <c r="P99" s="5">
        <f t="shared" si="12"/>
        <v>54.343134312060762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108.15653200641</v>
      </c>
      <c r="E100">
        <v>202.04141013747</v>
      </c>
      <c r="F100">
        <v>102.16730166794</v>
      </c>
      <c r="G100">
        <v>108.16332232665</v>
      </c>
      <c r="I100" s="6">
        <f t="shared" si="8"/>
        <v>93.878087810819991</v>
      </c>
      <c r="J100" s="6">
        <f t="shared" si="9"/>
        <v>5.9892303384700085</v>
      </c>
      <c r="K100" s="6">
        <f t="shared" si="10"/>
        <v>86.691011404655981</v>
      </c>
      <c r="L100" s="7">
        <f t="shared" si="7"/>
        <v>14.474482780837883</v>
      </c>
      <c r="M100" s="7">
        <f t="shared" si="11"/>
        <v>15.75266022464298</v>
      </c>
      <c r="P100" s="5">
        <f t="shared" si="12"/>
        <v>52.786655603848878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108.15526693093</v>
      </c>
      <c r="E101">
        <v>201.61120013493999</v>
      </c>
      <c r="F101">
        <v>102.22419778173</v>
      </c>
      <c r="G101">
        <v>108.26746253493</v>
      </c>
      <c r="I101" s="6">
        <f t="shared" si="8"/>
        <v>93.343737600009987</v>
      </c>
      <c r="J101" s="6">
        <f t="shared" si="9"/>
        <v>5.9310691491999989</v>
      </c>
      <c r="K101" s="6">
        <f t="shared" si="10"/>
        <v>86.226454620969989</v>
      </c>
      <c r="L101" s="7">
        <f t="shared" si="7"/>
        <v>14.538096328315525</v>
      </c>
      <c r="M101" s="7">
        <f t="shared" si="11"/>
        <v>15.82918465539138</v>
      </c>
      <c r="P101" s="5">
        <f t="shared" si="12"/>
        <v>53.458133909317077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108.11638694442</v>
      </c>
      <c r="E102">
        <v>201.06569958674001</v>
      </c>
      <c r="F102">
        <v>102.20142240285</v>
      </c>
      <c r="G102">
        <v>108.21539243079</v>
      </c>
      <c r="I102" s="6">
        <f t="shared" si="8"/>
        <v>92.850307155950006</v>
      </c>
      <c r="J102" s="6">
        <f t="shared" si="9"/>
        <v>5.9149645415700007</v>
      </c>
      <c r="K102" s="6">
        <f t="shared" si="10"/>
        <v>85.752349706065999</v>
      </c>
      <c r="L102" s="7">
        <f t="shared" si="7"/>
        <v>14.497525573214151</v>
      </c>
      <c r="M102" s="7">
        <f t="shared" si="11"/>
        <v>15.801524783560765</v>
      </c>
      <c r="P102" s="5">
        <f t="shared" si="12"/>
        <v>53.029885792882268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108.14624272582</v>
      </c>
      <c r="E103">
        <v>200.75457535633001</v>
      </c>
      <c r="F103">
        <v>102.15011430023</v>
      </c>
      <c r="G103">
        <v>108.23291846584</v>
      </c>
      <c r="I103" s="6">
        <f t="shared" si="8"/>
        <v>92.521656890490007</v>
      </c>
      <c r="J103" s="6">
        <f t="shared" si="9"/>
        <v>5.9961284255900011</v>
      </c>
      <c r="K103" s="6">
        <f t="shared" si="10"/>
        <v>85.326302779782011</v>
      </c>
      <c r="L103" s="7">
        <f t="shared" si="7"/>
        <v>14.230232697423615</v>
      </c>
      <c r="M103" s="7">
        <f t="shared" si="11"/>
        <v>15.547142791040987</v>
      </c>
      <c r="P103" s="5">
        <f t="shared" si="12"/>
        <v>50.208452711153399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108.00531331703</v>
      </c>
      <c r="E104">
        <v>198.10213376064999</v>
      </c>
      <c r="F104">
        <v>102.14266361865999</v>
      </c>
      <c r="G104">
        <v>108.18008636016999</v>
      </c>
      <c r="I104" s="6">
        <f t="shared" si="8"/>
        <v>89.922047400479997</v>
      </c>
      <c r="J104" s="6">
        <f t="shared" si="9"/>
        <v>5.8626496983700065</v>
      </c>
      <c r="K104" s="6">
        <f t="shared" si="10"/>
        <v>82.886867762435983</v>
      </c>
      <c r="L104" s="7">
        <f t="shared" si="7"/>
        <v>14.138123890547483</v>
      </c>
      <c r="M104" s="7">
        <f t="shared" si="11"/>
        <v>15.467944867435614</v>
      </c>
      <c r="P104" s="5">
        <f t="shared" si="12"/>
        <v>49.236190229146395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107.9926625622</v>
      </c>
      <c r="E105">
        <v>197.67099603610001</v>
      </c>
      <c r="F105">
        <v>102.2295317924</v>
      </c>
      <c r="G105">
        <v>108.23765980864999</v>
      </c>
      <c r="I105" s="6">
        <f t="shared" si="8"/>
        <v>89.433336227450013</v>
      </c>
      <c r="J105" s="6">
        <f t="shared" si="9"/>
        <v>5.7631307698000001</v>
      </c>
      <c r="K105" s="6">
        <f t="shared" si="10"/>
        <v>82.517579303690013</v>
      </c>
      <c r="L105" s="7">
        <f t="shared" si="7"/>
        <v>14.318186173407558</v>
      </c>
      <c r="M105" s="7">
        <f t="shared" si="11"/>
        <v>15.660918033566446</v>
      </c>
      <c r="P105" s="5">
        <f t="shared" si="12"/>
        <v>51.136853238328719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107.98701189171</v>
      </c>
      <c r="E106">
        <v>198.08678417812001</v>
      </c>
      <c r="F106">
        <v>102.24180848362001</v>
      </c>
      <c r="G106">
        <v>108.25527051054</v>
      </c>
      <c r="I106" s="6">
        <f t="shared" si="8"/>
        <v>89.831513667580012</v>
      </c>
      <c r="J106" s="6">
        <f t="shared" si="9"/>
        <v>5.7452034080899921</v>
      </c>
      <c r="K106" s="6">
        <f t="shared" si="10"/>
        <v>82.937269577872016</v>
      </c>
      <c r="L106" s="7">
        <f t="shared" si="7"/>
        <v>14.43591526473816</v>
      </c>
      <c r="M106" s="7">
        <f t="shared" si="11"/>
        <v>15.791558008167808</v>
      </c>
      <c r="P106" s="5">
        <f t="shared" si="12"/>
        <v>52.379552850054779</v>
      </c>
      <c r="R106" s="5">
        <v>-13</v>
      </c>
    </row>
    <row r="107" spans="1:25" x14ac:dyDescent="0.15">
      <c r="A107" s="5">
        <v>53</v>
      </c>
      <c r="B107" s="5">
        <v>105</v>
      </c>
      <c r="D107">
        <v>107.89929999157</v>
      </c>
      <c r="E107">
        <v>199.55022349666999</v>
      </c>
      <c r="F107">
        <v>102.26729320125</v>
      </c>
      <c r="G107">
        <v>108.27415121497</v>
      </c>
      <c r="I107" s="6">
        <f t="shared" si="8"/>
        <v>91.276072281699982</v>
      </c>
      <c r="J107" s="6">
        <f t="shared" si="9"/>
        <v>5.6320067903200055</v>
      </c>
      <c r="K107" s="6">
        <f t="shared" si="10"/>
        <v>84.517664133315975</v>
      </c>
      <c r="L107" s="7">
        <f t="shared" si="7"/>
        <v>15.006669430615824</v>
      </c>
      <c r="M107" s="7">
        <f t="shared" si="11"/>
        <v>16.37522305731623</v>
      </c>
      <c r="P107" s="5">
        <f t="shared" si="12"/>
        <v>58.404197840607239</v>
      </c>
      <c r="R107" s="5">
        <v>-13</v>
      </c>
    </row>
    <row r="108" spans="1:25" x14ac:dyDescent="0.15">
      <c r="A108" s="5">
        <v>53.5</v>
      </c>
      <c r="B108" s="5">
        <v>106</v>
      </c>
      <c r="D108">
        <v>107.81445559585001</v>
      </c>
      <c r="E108">
        <v>198.37269123723999</v>
      </c>
      <c r="F108">
        <v>102.21225975785001</v>
      </c>
      <c r="G108">
        <v>108.15409364152001</v>
      </c>
      <c r="I108" s="6">
        <f t="shared" si="8"/>
        <v>90.218597595719984</v>
      </c>
      <c r="J108" s="6">
        <f t="shared" si="9"/>
        <v>5.6021958380000001</v>
      </c>
      <c r="K108" s="6">
        <f t="shared" si="10"/>
        <v>83.495962590119987</v>
      </c>
      <c r="L108" s="7">
        <f t="shared" si="7"/>
        <v>14.90414919517135</v>
      </c>
      <c r="M108" s="7">
        <f t="shared" si="11"/>
        <v>16.285613705142516</v>
      </c>
      <c r="P108" s="5">
        <f t="shared" si="12"/>
        <v>57.322036623350002</v>
      </c>
      <c r="R108" s="5">
        <v>-13</v>
      </c>
    </row>
    <row r="109" spans="1:25" x14ac:dyDescent="0.15">
      <c r="A109" s="5">
        <v>54</v>
      </c>
      <c r="B109" s="5">
        <v>107</v>
      </c>
      <c r="D109">
        <v>107.96263810407</v>
      </c>
      <c r="E109">
        <v>198.08745888505001</v>
      </c>
      <c r="F109">
        <v>102.25315383964001</v>
      </c>
      <c r="G109">
        <v>108.29777326221</v>
      </c>
      <c r="I109" s="6">
        <f t="shared" si="8"/>
        <v>89.789685622840011</v>
      </c>
      <c r="J109" s="6">
        <f t="shared" si="9"/>
        <v>5.7094842644299888</v>
      </c>
      <c r="K109" s="6">
        <f t="shared" si="10"/>
        <v>82.93830450552403</v>
      </c>
      <c r="L109" s="7">
        <f t="shared" si="7"/>
        <v>14.526409157868876</v>
      </c>
      <c r="M109" s="7">
        <f t="shared" si="11"/>
        <v>15.920784551110799</v>
      </c>
      <c r="P109" s="5">
        <f t="shared" si="12"/>
        <v>53.334768970268641</v>
      </c>
      <c r="R109" s="5">
        <v>-13</v>
      </c>
    </row>
    <row r="110" spans="1:25" x14ac:dyDescent="0.15">
      <c r="A110" s="5">
        <v>54.5</v>
      </c>
      <c r="B110" s="5">
        <v>108</v>
      </c>
      <c r="D110">
        <v>107.79851564477001</v>
      </c>
      <c r="E110">
        <v>197.1328329257</v>
      </c>
      <c r="F110">
        <v>102.17483701634001</v>
      </c>
      <c r="G110">
        <v>108.18592837186</v>
      </c>
      <c r="I110" s="6">
        <f t="shared" si="8"/>
        <v>88.94690455384</v>
      </c>
      <c r="J110" s="6">
        <f t="shared" si="9"/>
        <v>5.6236786284299995</v>
      </c>
      <c r="K110" s="6">
        <f t="shared" si="10"/>
        <v>82.198490199724006</v>
      </c>
      <c r="L110" s="7">
        <f t="shared" si="7"/>
        <v>14.616498493384199</v>
      </c>
      <c r="M110" s="7">
        <f t="shared" si="11"/>
        <v>16.023784769896881</v>
      </c>
      <c r="P110" s="5">
        <f t="shared" si="12"/>
        <v>54.285714747563105</v>
      </c>
      <c r="R110" s="5">
        <v>-13</v>
      </c>
    </row>
    <row r="111" spans="1:25" x14ac:dyDescent="0.15">
      <c r="A111" s="5">
        <v>55</v>
      </c>
      <c r="B111" s="5">
        <v>109</v>
      </c>
      <c r="D111">
        <v>107.77119001433999</v>
      </c>
      <c r="E111">
        <v>196.93185460065999</v>
      </c>
      <c r="F111">
        <v>102.24468715604</v>
      </c>
      <c r="G111">
        <v>108.22114977563</v>
      </c>
      <c r="I111" s="6">
        <f t="shared" si="8"/>
        <v>88.710704825029993</v>
      </c>
      <c r="J111" s="6">
        <f t="shared" si="9"/>
        <v>5.5265028582999918</v>
      </c>
      <c r="K111" s="6">
        <f t="shared" si="10"/>
        <v>82.078901395070005</v>
      </c>
      <c r="L111" s="7">
        <f t="shared" si="7"/>
        <v>14.851869889436429</v>
      </c>
      <c r="M111" s="7">
        <f t="shared" si="11"/>
        <v>16.272067049219871</v>
      </c>
      <c r="P111" s="5">
        <f t="shared" si="12"/>
        <v>56.770197887453755</v>
      </c>
      <c r="R111" s="5">
        <v>-13</v>
      </c>
    </row>
    <row r="112" spans="1:25" x14ac:dyDescent="0.15">
      <c r="A112" s="5">
        <v>55.5</v>
      </c>
      <c r="B112" s="5">
        <v>110</v>
      </c>
      <c r="D112">
        <v>107.93387872143001</v>
      </c>
      <c r="E112">
        <v>197.82525090664001</v>
      </c>
      <c r="F112">
        <v>102.2730505461</v>
      </c>
      <c r="G112">
        <v>108.15223097113</v>
      </c>
      <c r="I112" s="6">
        <f t="shared" si="8"/>
        <v>89.673019935510013</v>
      </c>
      <c r="J112" s="6">
        <f t="shared" si="9"/>
        <v>5.6608281753300105</v>
      </c>
      <c r="K112" s="6">
        <f t="shared" si="10"/>
        <v>82.880026125114</v>
      </c>
      <c r="L112" s="7">
        <f t="shared" si="7"/>
        <v>14.640971878691994</v>
      </c>
      <c r="M112" s="7">
        <f t="shared" si="11"/>
        <v>16.074079921746193</v>
      </c>
      <c r="P112" s="5">
        <f t="shared" si="12"/>
        <v>54.544045684087664</v>
      </c>
      <c r="R112" s="5">
        <v>-13</v>
      </c>
    </row>
    <row r="113" spans="1:18" x14ac:dyDescent="0.15">
      <c r="A113" s="5">
        <v>56</v>
      </c>
      <c r="B113" s="5">
        <v>111</v>
      </c>
      <c r="D113">
        <v>107.89955300666</v>
      </c>
      <c r="E113">
        <v>197.36729358184999</v>
      </c>
      <c r="F113">
        <v>102.25078316823</v>
      </c>
      <c r="G113">
        <v>108.17170434341</v>
      </c>
      <c r="I113" s="6">
        <f t="shared" si="8"/>
        <v>89.195589238439993</v>
      </c>
      <c r="J113" s="6">
        <f t="shared" si="9"/>
        <v>5.6487698384299989</v>
      </c>
      <c r="K113" s="6">
        <f t="shared" si="10"/>
        <v>82.417065432323994</v>
      </c>
      <c r="L113" s="7">
        <f t="shared" si="7"/>
        <v>14.590267932607205</v>
      </c>
      <c r="M113" s="7">
        <f t="shared" si="11"/>
        <v>16.036286858932161</v>
      </c>
      <c r="P113" s="5">
        <f t="shared" si="12"/>
        <v>54.008835793308783</v>
      </c>
      <c r="R113" s="5">
        <v>-13</v>
      </c>
    </row>
    <row r="114" spans="1:18" x14ac:dyDescent="0.15">
      <c r="A114" s="5">
        <v>56.5</v>
      </c>
      <c r="B114" s="5">
        <v>112</v>
      </c>
      <c r="D114">
        <v>107.82794973433001</v>
      </c>
      <c r="E114">
        <v>197.95639706502999</v>
      </c>
      <c r="F114">
        <v>102.25061383456</v>
      </c>
      <c r="G114">
        <v>108.26195919059001</v>
      </c>
      <c r="I114" s="6">
        <f t="shared" si="8"/>
        <v>89.694437874439984</v>
      </c>
      <c r="J114" s="6">
        <f t="shared" si="9"/>
        <v>5.5773358997700058</v>
      </c>
      <c r="K114" s="6">
        <f t="shared" si="10"/>
        <v>83.001634794715983</v>
      </c>
      <c r="L114" s="7">
        <f t="shared" si="7"/>
        <v>14.881950143640935</v>
      </c>
      <c r="M114" s="7">
        <f t="shared" si="11"/>
        <v>16.340879953236652</v>
      </c>
      <c r="P114" s="5">
        <f t="shared" si="12"/>
        <v>57.087712613831698</v>
      </c>
      <c r="R114" s="5">
        <v>-13</v>
      </c>
    </row>
    <row r="115" spans="1:18" x14ac:dyDescent="0.15">
      <c r="A115" s="5">
        <v>57</v>
      </c>
      <c r="B115" s="5">
        <v>113</v>
      </c>
      <c r="D115">
        <v>107.90663742936999</v>
      </c>
      <c r="E115">
        <v>197.02521717129</v>
      </c>
      <c r="F115">
        <v>102.34620269241</v>
      </c>
      <c r="G115">
        <v>108.31487596309</v>
      </c>
      <c r="I115" s="6">
        <f t="shared" si="8"/>
        <v>88.710341208199992</v>
      </c>
      <c r="J115" s="6">
        <f t="shared" si="9"/>
        <v>5.5604347369599907</v>
      </c>
      <c r="K115" s="6">
        <f t="shared" si="10"/>
        <v>82.037819523848</v>
      </c>
      <c r="L115" s="7">
        <f t="shared" si="7"/>
        <v>14.753849906473292</v>
      </c>
      <c r="M115" s="7">
        <f t="shared" si="11"/>
        <v>16.225690599339767</v>
      </c>
      <c r="P115" s="5">
        <f t="shared" si="12"/>
        <v>55.735539474711693</v>
      </c>
      <c r="R115" s="5">
        <v>-13</v>
      </c>
    </row>
    <row r="116" spans="1:18" x14ac:dyDescent="0.15">
      <c r="A116" s="5">
        <v>57.5</v>
      </c>
      <c r="B116" s="5">
        <v>114</v>
      </c>
      <c r="D116">
        <v>107.77279244328</v>
      </c>
      <c r="E116">
        <v>197.23909926626001</v>
      </c>
      <c r="F116">
        <v>102.23130979595</v>
      </c>
      <c r="G116">
        <v>108.23935314537</v>
      </c>
      <c r="I116" s="6">
        <f t="shared" si="8"/>
        <v>88.999746120890009</v>
      </c>
      <c r="J116" s="6">
        <f t="shared" si="9"/>
        <v>5.5414826473299996</v>
      </c>
      <c r="K116" s="6">
        <f t="shared" si="10"/>
        <v>82.349966944094007</v>
      </c>
      <c r="L116" s="7">
        <f t="shared" si="7"/>
        <v>14.86063788068919</v>
      </c>
      <c r="M116" s="7">
        <f t="shared" si="11"/>
        <v>16.345389456826425</v>
      </c>
      <c r="P116" s="5">
        <f t="shared" si="12"/>
        <v>56.862749177897541</v>
      </c>
      <c r="R116" s="5">
        <v>-13</v>
      </c>
    </row>
    <row r="117" spans="1:18" x14ac:dyDescent="0.15">
      <c r="A117" s="5">
        <v>58</v>
      </c>
      <c r="B117" s="5">
        <v>115</v>
      </c>
      <c r="D117">
        <v>107.9290714346</v>
      </c>
      <c r="E117">
        <v>197.32638947456999</v>
      </c>
      <c r="F117">
        <v>102.24892049784</v>
      </c>
      <c r="G117">
        <v>108.31275929218999</v>
      </c>
      <c r="I117" s="6">
        <f t="shared" si="8"/>
        <v>89.013630182379998</v>
      </c>
      <c r="J117" s="6">
        <f t="shared" si="9"/>
        <v>5.6801509367600005</v>
      </c>
      <c r="K117" s="6">
        <f t="shared" si="10"/>
        <v>82.197449058267992</v>
      </c>
      <c r="L117" s="7">
        <f t="shared" si="7"/>
        <v>14.470997333242348</v>
      </c>
      <c r="M117" s="7">
        <f t="shared" si="11"/>
        <v>15.968659792650341</v>
      </c>
      <c r="P117" s="5">
        <f t="shared" si="12"/>
        <v>52.749864660126221</v>
      </c>
      <c r="R117" s="5">
        <v>-13</v>
      </c>
    </row>
    <row r="118" spans="1:18" x14ac:dyDescent="0.15">
      <c r="A118" s="5">
        <v>58.5</v>
      </c>
      <c r="B118" s="5">
        <v>116</v>
      </c>
      <c r="D118">
        <v>107.78316606224</v>
      </c>
      <c r="E118">
        <v>197.13544741503</v>
      </c>
      <c r="F118">
        <v>102.24663449326999</v>
      </c>
      <c r="G118">
        <v>108.20726441453</v>
      </c>
      <c r="I118" s="6">
        <f t="shared" si="8"/>
        <v>88.928183000499999</v>
      </c>
      <c r="J118" s="6">
        <f t="shared" si="9"/>
        <v>5.5365315689700054</v>
      </c>
      <c r="K118" s="6">
        <f t="shared" si="10"/>
        <v>82.284345117735995</v>
      </c>
      <c r="L118" s="7">
        <f t="shared" si="7"/>
        <v>14.862074584547859</v>
      </c>
      <c r="M118" s="7">
        <f t="shared" si="11"/>
        <v>16.372647927226609</v>
      </c>
      <c r="P118" s="5">
        <f t="shared" si="12"/>
        <v>56.877914429808982</v>
      </c>
      <c r="R118" s="5">
        <v>-13</v>
      </c>
    </row>
    <row r="119" spans="1:18" x14ac:dyDescent="0.15">
      <c r="A119" s="5">
        <v>59</v>
      </c>
      <c r="B119" s="5">
        <v>117</v>
      </c>
      <c r="D119">
        <v>107.91093868601</v>
      </c>
      <c r="E119">
        <v>197.02859070591001</v>
      </c>
      <c r="F119">
        <v>102.22699178732</v>
      </c>
      <c r="G119">
        <v>108.1354669376</v>
      </c>
      <c r="I119" s="6">
        <f t="shared" si="8"/>
        <v>88.893123768310005</v>
      </c>
      <c r="J119" s="6">
        <f t="shared" si="9"/>
        <v>5.6839468986899959</v>
      </c>
      <c r="K119" s="6">
        <f t="shared" si="10"/>
        <v>82.072387489882004</v>
      </c>
      <c r="L119" s="7">
        <f t="shared" si="7"/>
        <v>14.439330442864902</v>
      </c>
      <c r="M119" s="7">
        <f t="shared" si="11"/>
        <v>15.962814668814412</v>
      </c>
      <c r="P119" s="5">
        <f t="shared" si="12"/>
        <v>52.41560205831852</v>
      </c>
      <c r="R119" s="5">
        <v>-13</v>
      </c>
    </row>
    <row r="120" spans="1:18" x14ac:dyDescent="0.15">
      <c r="A120" s="5">
        <v>59.5</v>
      </c>
      <c r="B120" s="5">
        <v>118</v>
      </c>
      <c r="D120">
        <v>107.75238255883001</v>
      </c>
      <c r="E120">
        <v>198.79969638188001</v>
      </c>
      <c r="F120">
        <v>102.18431970197</v>
      </c>
      <c r="G120">
        <v>108.08382016764</v>
      </c>
      <c r="I120" s="6">
        <f t="shared" si="8"/>
        <v>90.715876214240012</v>
      </c>
      <c r="J120" s="6">
        <f t="shared" si="9"/>
        <v>5.5680628568600099</v>
      </c>
      <c r="K120" s="6">
        <f t="shared" si="10"/>
        <v>84.034200786008</v>
      </c>
      <c r="L120" s="7">
        <f t="shared" si="7"/>
        <v>15.092178904280059</v>
      </c>
      <c r="M120" s="7">
        <f t="shared" si="11"/>
        <v>16.628574013500327</v>
      </c>
      <c r="P120" s="5">
        <f t="shared" si="12"/>
        <v>59.306800489794789</v>
      </c>
      <c r="R120" s="5">
        <v>-13</v>
      </c>
    </row>
    <row r="121" spans="1:18" x14ac:dyDescent="0.15">
      <c r="A121" s="5">
        <v>60</v>
      </c>
      <c r="B121" s="5">
        <v>119</v>
      </c>
      <c r="D121">
        <v>107.87214303787</v>
      </c>
      <c r="E121">
        <v>196.37167917686</v>
      </c>
      <c r="F121">
        <v>102.31563796461</v>
      </c>
      <c r="G121">
        <v>108.20582507832</v>
      </c>
      <c r="I121" s="6">
        <f t="shared" si="8"/>
        <v>88.165854098539995</v>
      </c>
      <c r="J121" s="6">
        <f t="shared" si="9"/>
        <v>5.5565050732599985</v>
      </c>
      <c r="K121" s="6">
        <f t="shared" si="10"/>
        <v>81.498048010627997</v>
      </c>
      <c r="L121" s="7">
        <f t="shared" si="7"/>
        <v>14.667141833960953</v>
      </c>
      <c r="M121" s="7">
        <f t="shared" si="11"/>
        <v>16.216447826451979</v>
      </c>
      <c r="P121" s="5">
        <f t="shared" si="12"/>
        <v>54.820284911657147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107.87787804672</v>
      </c>
      <c r="E122">
        <v>197.38492030025</v>
      </c>
      <c r="F122">
        <v>102.35881805097</v>
      </c>
      <c r="G122">
        <v>108.21844043688</v>
      </c>
      <c r="I122" s="6">
        <f t="shared" si="8"/>
        <v>89.16647986337</v>
      </c>
      <c r="J122" s="6">
        <f t="shared" si="9"/>
        <v>5.5190599957499984</v>
      </c>
      <c r="K122" s="6">
        <f t="shared" si="10"/>
        <v>82.543607868470005</v>
      </c>
      <c r="L122" s="7">
        <f t="shared" si="7"/>
        <v>14.956099033537134</v>
      </c>
      <c r="M122" s="7">
        <f t="shared" si="11"/>
        <v>16.51831590929892</v>
      </c>
      <c r="P122" s="5">
        <f t="shared" si="12"/>
        <v>57.870397637919481</v>
      </c>
    </row>
    <row r="123" spans="1:18" x14ac:dyDescent="0.15">
      <c r="A123" s="5">
        <v>61</v>
      </c>
      <c r="B123" s="5">
        <v>121</v>
      </c>
      <c r="D123">
        <v>107.75508138652</v>
      </c>
      <c r="E123">
        <v>197.66467065868</v>
      </c>
      <c r="F123">
        <v>102.31445262891</v>
      </c>
      <c r="G123">
        <v>108.32749132165</v>
      </c>
      <c r="I123" s="6">
        <f t="shared" si="8"/>
        <v>89.337179337029994</v>
      </c>
      <c r="J123" s="6">
        <f t="shared" si="9"/>
        <v>5.4406287576099999</v>
      </c>
      <c r="K123" s="6">
        <f t="shared" si="10"/>
        <v>82.808424827897994</v>
      </c>
      <c r="L123" s="7">
        <f t="shared" si="7"/>
        <v>15.220377738891102</v>
      </c>
      <c r="M123" s="7">
        <f t="shared" si="11"/>
        <v>16.795505497923646</v>
      </c>
      <c r="P123" s="5">
        <f t="shared" si="12"/>
        <v>60.660014382761155</v>
      </c>
    </row>
    <row r="124" spans="1:18" x14ac:dyDescent="0.15">
      <c r="A124" s="5">
        <v>61.5</v>
      </c>
      <c r="B124" s="5">
        <v>122</v>
      </c>
      <c r="D124">
        <v>107.86935987181</v>
      </c>
      <c r="E124">
        <v>198.23547271653999</v>
      </c>
      <c r="F124">
        <v>102.20785708238</v>
      </c>
      <c r="G124">
        <v>108.20438574211001</v>
      </c>
      <c r="I124" s="6">
        <f t="shared" si="8"/>
        <v>90.031086974429982</v>
      </c>
      <c r="J124" s="6">
        <f t="shared" si="9"/>
        <v>5.6615027894300027</v>
      </c>
      <c r="K124" s="6">
        <f t="shared" si="10"/>
        <v>83.237283627113982</v>
      </c>
      <c r="L124" s="7">
        <f t="shared" si="7"/>
        <v>14.702330233329139</v>
      </c>
      <c r="M124" s="7">
        <f t="shared" si="11"/>
        <v>16.290368875632442</v>
      </c>
      <c r="P124" s="5">
        <f t="shared" si="12"/>
        <v>55.191719106365312</v>
      </c>
    </row>
    <row r="125" spans="1:18" x14ac:dyDescent="0.15">
      <c r="A125" s="5">
        <v>62</v>
      </c>
      <c r="B125" s="5">
        <v>123</v>
      </c>
      <c r="D125">
        <v>107.81588934806</v>
      </c>
      <c r="E125">
        <v>198.2434005229</v>
      </c>
      <c r="F125">
        <v>102.28371856744</v>
      </c>
      <c r="G125">
        <v>108.18990771315001</v>
      </c>
      <c r="I125" s="6">
        <f t="shared" si="8"/>
        <v>90.053492809749997</v>
      </c>
      <c r="J125" s="6">
        <f t="shared" si="9"/>
        <v>5.5321707806199925</v>
      </c>
      <c r="K125" s="6">
        <f t="shared" si="10"/>
        <v>83.414887873006009</v>
      </c>
      <c r="L125" s="7">
        <f t="shared" si="7"/>
        <v>15.078147653217906</v>
      </c>
      <c r="M125" s="7">
        <f t="shared" si="11"/>
        <v>16.679097178791967</v>
      </c>
      <c r="P125" s="5">
        <f t="shared" si="12"/>
        <v>59.158692404954451</v>
      </c>
    </row>
    <row r="126" spans="1:18" x14ac:dyDescent="0.15">
      <c r="A126" s="5">
        <v>62.5</v>
      </c>
      <c r="B126" s="5">
        <v>124</v>
      </c>
      <c r="D126">
        <v>107.81209412162001</v>
      </c>
      <c r="E126">
        <v>197.68491186641</v>
      </c>
      <c r="F126">
        <v>102.26881720430001</v>
      </c>
      <c r="G126">
        <v>108.28735924139001</v>
      </c>
      <c r="I126" s="6">
        <f t="shared" si="8"/>
        <v>89.397552625019998</v>
      </c>
      <c r="J126" s="6">
        <f t="shared" si="9"/>
        <v>5.5432769173200001</v>
      </c>
      <c r="K126" s="6">
        <f t="shared" si="10"/>
        <v>82.745620324236</v>
      </c>
      <c r="L126" s="7">
        <f t="shared" si="7"/>
        <v>14.927203089150542</v>
      </c>
      <c r="M126" s="7">
        <f t="shared" si="11"/>
        <v>16.54106349799536</v>
      </c>
      <c r="P126" s="5">
        <f t="shared" si="12"/>
        <v>57.565383996313791</v>
      </c>
    </row>
    <row r="127" spans="1:18" x14ac:dyDescent="0.15">
      <c r="A127" s="5">
        <v>63</v>
      </c>
      <c r="B127" s="5">
        <v>125</v>
      </c>
      <c r="D127">
        <v>107.91743274015001</v>
      </c>
      <c r="E127">
        <v>197.70371932192</v>
      </c>
      <c r="F127">
        <v>102.14291761917001</v>
      </c>
      <c r="G127">
        <v>108.18398103462999</v>
      </c>
      <c r="I127" s="6">
        <f t="shared" si="8"/>
        <v>89.519738287290011</v>
      </c>
      <c r="J127" s="6">
        <f t="shared" si="9"/>
        <v>5.7745151209799985</v>
      </c>
      <c r="K127" s="6">
        <f t="shared" si="10"/>
        <v>82.59032014211401</v>
      </c>
      <c r="L127" s="7">
        <f t="shared" si="7"/>
        <v>14.302555004496641</v>
      </c>
      <c r="M127" s="7">
        <f t="shared" si="11"/>
        <v>15.929326296612219</v>
      </c>
      <c r="P127" s="5">
        <f t="shared" si="12"/>
        <v>50.971857082180094</v>
      </c>
    </row>
    <row r="128" spans="1:18" x14ac:dyDescent="0.15">
      <c r="A128" s="5">
        <v>63.5</v>
      </c>
      <c r="B128" s="5">
        <v>126</v>
      </c>
      <c r="D128">
        <v>107.93126423210001</v>
      </c>
      <c r="E128">
        <v>197.4153664502</v>
      </c>
      <c r="F128">
        <v>102.19964439928999</v>
      </c>
      <c r="G128">
        <v>108.34645669291</v>
      </c>
      <c r="I128" s="6">
        <f t="shared" si="8"/>
        <v>89.068909757290001</v>
      </c>
      <c r="J128" s="6">
        <f t="shared" si="9"/>
        <v>5.7316198328100114</v>
      </c>
      <c r="K128" s="6">
        <f t="shared" si="10"/>
        <v>82.190965957917982</v>
      </c>
      <c r="L128" s="7">
        <f t="shared" si="7"/>
        <v>14.339919316948599</v>
      </c>
      <c r="M128" s="7">
        <f t="shared" si="11"/>
        <v>15.979601492334936</v>
      </c>
      <c r="P128" s="5">
        <f t="shared" si="12"/>
        <v>51.366259315745864</v>
      </c>
    </row>
    <row r="129" spans="1:16" x14ac:dyDescent="0.15">
      <c r="A129" s="5">
        <v>64</v>
      </c>
      <c r="B129" s="5">
        <v>127</v>
      </c>
      <c r="D129">
        <v>107.95555368137001</v>
      </c>
      <c r="E129">
        <v>196.48637935396999</v>
      </c>
      <c r="F129">
        <v>102.30539327744999</v>
      </c>
      <c r="G129">
        <v>108.39403945475</v>
      </c>
      <c r="I129" s="6">
        <f t="shared" si="8"/>
        <v>88.092339899219994</v>
      </c>
      <c r="J129" s="6">
        <f t="shared" si="9"/>
        <v>5.6501604039200117</v>
      </c>
      <c r="K129" s="6">
        <f t="shared" si="10"/>
        <v>81.312147414515977</v>
      </c>
      <c r="L129" s="7">
        <f t="shared" si="7"/>
        <v>14.391121950821539</v>
      </c>
      <c r="M129" s="7">
        <f t="shared" si="11"/>
        <v>16.043715009478632</v>
      </c>
      <c r="P129" s="5">
        <f t="shared" si="12"/>
        <v>51.906733148628625</v>
      </c>
    </row>
    <row r="130" spans="1:16" x14ac:dyDescent="0.15">
      <c r="A130" s="5">
        <v>64.5</v>
      </c>
      <c r="B130" s="5">
        <v>128</v>
      </c>
      <c r="D130">
        <v>108.16479716623</v>
      </c>
      <c r="E130">
        <v>195.86337184785</v>
      </c>
      <c r="F130">
        <v>102.27347388027999</v>
      </c>
      <c r="G130">
        <v>108.29353992041</v>
      </c>
      <c r="I130" s="6">
        <f t="shared" si="8"/>
        <v>87.569831927440006</v>
      </c>
      <c r="J130" s="6">
        <f t="shared" si="9"/>
        <v>5.8913232859500084</v>
      </c>
      <c r="K130" s="6">
        <f t="shared" si="10"/>
        <v>80.500243984299999</v>
      </c>
      <c r="L130" s="7">
        <f t="shared" ref="L130:L193" si="13">K130/J130</f>
        <v>13.664204131571246</v>
      </c>
      <c r="M130" s="7">
        <f t="shared" si="11"/>
        <v>15.329708073499098</v>
      </c>
      <c r="P130" s="5">
        <f t="shared" si="12"/>
        <v>44.233689200617768</v>
      </c>
    </row>
    <row r="131" spans="1:16" x14ac:dyDescent="0.15">
      <c r="A131" s="5">
        <v>65</v>
      </c>
      <c r="B131" s="5">
        <v>129</v>
      </c>
      <c r="D131">
        <v>107.96904781985</v>
      </c>
      <c r="E131">
        <v>196.03904866324001</v>
      </c>
      <c r="F131">
        <v>102.22529845059999</v>
      </c>
      <c r="G131">
        <v>108.19397172127999</v>
      </c>
      <c r="I131" s="6">
        <f t="shared" ref="I131:I194" si="14">E131-G131</f>
        <v>87.845076941960016</v>
      </c>
      <c r="J131" s="6">
        <f t="shared" ref="J131:J194" si="15">D131-F131</f>
        <v>5.7437493692500112</v>
      </c>
      <c r="K131" s="6">
        <f t="shared" ref="K131:K181" si="16">I131-1.2*J131</f>
        <v>80.952577698859997</v>
      </c>
      <c r="L131" s="7">
        <f t="shared" si="13"/>
        <v>14.094030309235162</v>
      </c>
      <c r="M131" s="7">
        <f t="shared" ref="M131:M181" si="17">L131+ABS($N$2)*A131</f>
        <v>15.772445134433774</v>
      </c>
      <c r="P131" s="5">
        <f t="shared" ref="P131:P181" si="18">(L131-$O$2)/$O$2*100</f>
        <v>48.770756615779256</v>
      </c>
    </row>
    <row r="132" spans="1:16" x14ac:dyDescent="0.15">
      <c r="A132" s="5">
        <v>65.5</v>
      </c>
      <c r="B132" s="5">
        <v>130</v>
      </c>
      <c r="D132">
        <v>108.08206122964999</v>
      </c>
      <c r="E132">
        <v>195.47937926962999</v>
      </c>
      <c r="F132">
        <v>102.19414105494999</v>
      </c>
      <c r="G132">
        <v>108.17314367962</v>
      </c>
      <c r="I132" s="6">
        <f t="shared" si="14"/>
        <v>87.30623559000999</v>
      </c>
      <c r="J132" s="6">
        <f t="shared" si="15"/>
        <v>5.8879201746999996</v>
      </c>
      <c r="K132" s="6">
        <f t="shared" si="16"/>
        <v>80.240731380369994</v>
      </c>
      <c r="L132" s="7">
        <f t="shared" si="13"/>
        <v>13.628026365771579</v>
      </c>
      <c r="M132" s="7">
        <f t="shared" si="17"/>
        <v>15.31935207424095</v>
      </c>
      <c r="P132" s="5">
        <f t="shared" si="18"/>
        <v>43.851811662923083</v>
      </c>
    </row>
    <row r="133" spans="1:16" x14ac:dyDescent="0.15">
      <c r="A133" s="5">
        <v>66</v>
      </c>
      <c r="B133" s="5">
        <v>131</v>
      </c>
      <c r="D133">
        <v>108.14404992831</v>
      </c>
      <c r="E133">
        <v>195.52812684489999</v>
      </c>
      <c r="F133">
        <v>102.26449919567</v>
      </c>
      <c r="G133">
        <v>108.32012530692</v>
      </c>
      <c r="I133" s="6">
        <f t="shared" si="14"/>
        <v>87.208001537979982</v>
      </c>
      <c r="J133" s="6">
        <f t="shared" si="15"/>
        <v>5.8795507326399985</v>
      </c>
      <c r="K133" s="6">
        <f t="shared" si="16"/>
        <v>80.152540658811986</v>
      </c>
      <c r="L133" s="7">
        <f t="shared" si="13"/>
        <v>13.63242606511576</v>
      </c>
      <c r="M133" s="7">
        <f t="shared" si="17"/>
        <v>15.336662656855889</v>
      </c>
      <c r="P133" s="5">
        <f t="shared" si="18"/>
        <v>43.898253070097226</v>
      </c>
    </row>
    <row r="134" spans="1:16" x14ac:dyDescent="0.15">
      <c r="A134" s="5">
        <v>66.5</v>
      </c>
      <c r="B134" s="5">
        <v>132</v>
      </c>
      <c r="D134">
        <v>108.15906215738001</v>
      </c>
      <c r="E134">
        <v>194.93446908998999</v>
      </c>
      <c r="F134">
        <v>102.36508339683</v>
      </c>
      <c r="G134">
        <v>108.13563627127</v>
      </c>
      <c r="I134" s="6">
        <f t="shared" si="14"/>
        <v>86.798832818719987</v>
      </c>
      <c r="J134" s="6">
        <f t="shared" si="15"/>
        <v>5.7939787605500044</v>
      </c>
      <c r="K134" s="6">
        <f t="shared" si="16"/>
        <v>79.846058306059987</v>
      </c>
      <c r="L134" s="7">
        <f t="shared" si="13"/>
        <v>13.780868312758615</v>
      </c>
      <c r="M134" s="7">
        <f t="shared" si="17"/>
        <v>15.498015787769504</v>
      </c>
      <c r="P134" s="5">
        <f t="shared" si="18"/>
        <v>45.465148061170424</v>
      </c>
    </row>
    <row r="135" spans="1:16" x14ac:dyDescent="0.15">
      <c r="A135" s="5">
        <v>67</v>
      </c>
      <c r="B135" s="5">
        <v>133</v>
      </c>
      <c r="D135">
        <v>108.15501391583</v>
      </c>
      <c r="E135">
        <v>194.35641393270001</v>
      </c>
      <c r="F135">
        <v>102.18067902803</v>
      </c>
      <c r="G135">
        <v>108.29404792143001</v>
      </c>
      <c r="I135" s="6">
        <f t="shared" si="14"/>
        <v>86.062366011270001</v>
      </c>
      <c r="J135" s="6">
        <f t="shared" si="15"/>
        <v>5.9743348877999978</v>
      </c>
      <c r="K135" s="6">
        <f t="shared" si="16"/>
        <v>78.893164145910006</v>
      </c>
      <c r="L135" s="7">
        <f t="shared" si="13"/>
        <v>13.205346808900062</v>
      </c>
      <c r="M135" s="7">
        <f t="shared" si="17"/>
        <v>14.935405167181708</v>
      </c>
      <c r="P135" s="5">
        <f t="shared" si="18"/>
        <v>39.390181021998899</v>
      </c>
    </row>
    <row r="136" spans="1:16" x14ac:dyDescent="0.15">
      <c r="A136" s="5">
        <v>67.5</v>
      </c>
      <c r="B136" s="5">
        <v>134</v>
      </c>
      <c r="D136">
        <v>108.27772623767</v>
      </c>
      <c r="E136">
        <v>194.67200809648</v>
      </c>
      <c r="F136">
        <v>102.14020828042</v>
      </c>
      <c r="G136">
        <v>108.14613495894</v>
      </c>
      <c r="I136" s="6">
        <f t="shared" si="14"/>
        <v>86.525873137540003</v>
      </c>
      <c r="J136" s="6">
        <f t="shared" si="15"/>
        <v>6.1375179572499974</v>
      </c>
      <c r="K136" s="6">
        <f t="shared" si="16"/>
        <v>79.160851588840004</v>
      </c>
      <c r="L136" s="7">
        <f t="shared" si="13"/>
        <v>12.89786068899897</v>
      </c>
      <c r="M136" s="7">
        <f t="shared" si="17"/>
        <v>14.640829930551375</v>
      </c>
      <c r="P136" s="5">
        <f t="shared" si="18"/>
        <v>36.144484673768311</v>
      </c>
    </row>
    <row r="137" spans="1:16" x14ac:dyDescent="0.15">
      <c r="A137" s="5">
        <v>68</v>
      </c>
      <c r="B137" s="5">
        <v>135</v>
      </c>
      <c r="D137">
        <v>108.49245171629001</v>
      </c>
      <c r="E137">
        <v>196.38584802227001</v>
      </c>
      <c r="F137">
        <v>102.26957920583</v>
      </c>
      <c r="G137">
        <v>108.20971975277</v>
      </c>
      <c r="I137" s="6">
        <f t="shared" si="14"/>
        <v>88.176128269500012</v>
      </c>
      <c r="J137" s="6">
        <f t="shared" si="15"/>
        <v>6.2228725104600073</v>
      </c>
      <c r="K137" s="6">
        <f t="shared" si="16"/>
        <v>80.708681256947997</v>
      </c>
      <c r="L137" s="7">
        <f t="shared" si="13"/>
        <v>12.969682589718015</v>
      </c>
      <c r="M137" s="7">
        <f t="shared" si="17"/>
        <v>14.725562714541178</v>
      </c>
      <c r="P137" s="5">
        <f t="shared" si="18"/>
        <v>36.902606962220787</v>
      </c>
    </row>
    <row r="138" spans="1:16" x14ac:dyDescent="0.15">
      <c r="A138" s="5">
        <v>68.5</v>
      </c>
      <c r="B138" s="5">
        <v>136</v>
      </c>
      <c r="D138">
        <v>108.36847431897</v>
      </c>
      <c r="E138">
        <v>195.84726322003999</v>
      </c>
      <c r="F138">
        <v>102.24527982389</v>
      </c>
      <c r="G138">
        <v>108.15587164508</v>
      </c>
      <c r="I138" s="6">
        <f t="shared" si="14"/>
        <v>87.691391574959994</v>
      </c>
      <c r="J138" s="6">
        <f t="shared" si="15"/>
        <v>6.1231944950799999</v>
      </c>
      <c r="K138" s="6">
        <f t="shared" si="16"/>
        <v>80.343558180863994</v>
      </c>
      <c r="L138" s="7">
        <f t="shared" si="13"/>
        <v>13.121183435447007</v>
      </c>
      <c r="M138" s="7">
        <f t="shared" si="17"/>
        <v>14.889974443540929</v>
      </c>
      <c r="P138" s="5">
        <f t="shared" si="18"/>
        <v>38.501787250080945</v>
      </c>
    </row>
    <row r="139" spans="1:16" x14ac:dyDescent="0.15">
      <c r="A139" s="5">
        <v>69</v>
      </c>
      <c r="B139" s="5">
        <v>137</v>
      </c>
      <c r="D139">
        <v>108.57046470439001</v>
      </c>
      <c r="E139">
        <v>196.51083747997001</v>
      </c>
      <c r="F139">
        <v>102.09711286088999</v>
      </c>
      <c r="G139">
        <v>108.32664465329</v>
      </c>
      <c r="I139" s="6">
        <f t="shared" si="14"/>
        <v>88.184192826680004</v>
      </c>
      <c r="J139" s="6">
        <f t="shared" si="15"/>
        <v>6.4733518435000121</v>
      </c>
      <c r="K139" s="6">
        <f t="shared" si="16"/>
        <v>80.416170614479995</v>
      </c>
      <c r="L139" s="7">
        <f t="shared" si="13"/>
        <v>12.422647889165342</v>
      </c>
      <c r="M139" s="7">
        <f t="shared" si="17"/>
        <v>14.204349780530022</v>
      </c>
      <c r="P139" s="5">
        <f t="shared" si="18"/>
        <v>31.128334840570727</v>
      </c>
    </row>
    <row r="140" spans="1:16" x14ac:dyDescent="0.15">
      <c r="A140" s="5">
        <v>69.5</v>
      </c>
      <c r="B140" s="5">
        <v>138</v>
      </c>
      <c r="D140">
        <v>108.58454921144001</v>
      </c>
      <c r="E140">
        <v>195.04419330352999</v>
      </c>
      <c r="F140">
        <v>102.18271103209</v>
      </c>
      <c r="G140">
        <v>108.22622978579</v>
      </c>
      <c r="I140" s="6">
        <f t="shared" si="14"/>
        <v>86.817963517739997</v>
      </c>
      <c r="J140" s="6">
        <f t="shared" si="15"/>
        <v>6.4018381793500083</v>
      </c>
      <c r="K140" s="6">
        <f t="shared" si="16"/>
        <v>79.135757702519982</v>
      </c>
      <c r="L140" s="7">
        <f t="shared" si="13"/>
        <v>12.361411751672048</v>
      </c>
      <c r="M140" s="7">
        <f t="shared" si="17"/>
        <v>14.156024526307487</v>
      </c>
      <c r="P140" s="5">
        <f t="shared" si="18"/>
        <v>30.481951491931568</v>
      </c>
    </row>
    <row r="141" spans="1:16" x14ac:dyDescent="0.15">
      <c r="A141" s="5">
        <v>70</v>
      </c>
      <c r="B141" s="5">
        <v>139</v>
      </c>
      <c r="D141">
        <v>108.64097157797001</v>
      </c>
      <c r="E141">
        <v>196.17339967951</v>
      </c>
      <c r="F141">
        <v>102.19998306663</v>
      </c>
      <c r="G141">
        <v>108.23334180002</v>
      </c>
      <c r="I141" s="6">
        <f t="shared" si="14"/>
        <v>87.940057879489999</v>
      </c>
      <c r="J141" s="6">
        <f t="shared" si="15"/>
        <v>6.4409885113400094</v>
      </c>
      <c r="K141" s="6">
        <f t="shared" si="16"/>
        <v>80.210871665881982</v>
      </c>
      <c r="L141" s="7">
        <f t="shared" si="13"/>
        <v>12.453192786272272</v>
      </c>
      <c r="M141" s="7">
        <f t="shared" si="17"/>
        <v>14.260716444178469</v>
      </c>
      <c r="P141" s="5">
        <f t="shared" si="18"/>
        <v>31.450754145315056</v>
      </c>
    </row>
    <row r="142" spans="1:16" s="36" customFormat="1" x14ac:dyDescent="0.15">
      <c r="A142" s="36">
        <v>70.5</v>
      </c>
      <c r="B142" s="36">
        <v>140</v>
      </c>
      <c r="D142" s="35">
        <v>108.54238002868</v>
      </c>
      <c r="E142" s="35">
        <v>195.92611959179999</v>
      </c>
      <c r="F142" s="35">
        <v>102.19625772585</v>
      </c>
      <c r="G142" s="35">
        <v>108.21429176191999</v>
      </c>
      <c r="I142" s="49">
        <f t="shared" si="14"/>
        <v>87.711827829879994</v>
      </c>
      <c r="J142" s="49">
        <f t="shared" si="15"/>
        <v>6.3461223028299969</v>
      </c>
      <c r="K142" s="49">
        <f t="shared" si="16"/>
        <v>80.096481066484003</v>
      </c>
      <c r="L142" s="50">
        <f t="shared" si="13"/>
        <v>12.621326417041425</v>
      </c>
      <c r="M142" s="50">
        <f t="shared" si="17"/>
        <v>14.441760958218381</v>
      </c>
      <c r="P142" s="36">
        <f t="shared" si="18"/>
        <v>33.2255032350552</v>
      </c>
    </row>
    <row r="143" spans="1:16" x14ac:dyDescent="0.15">
      <c r="A143" s="5">
        <v>71</v>
      </c>
      <c r="B143" s="5">
        <v>141</v>
      </c>
      <c r="D143">
        <v>108.63633296787</v>
      </c>
      <c r="E143">
        <v>196.52770515307</v>
      </c>
      <c r="F143">
        <v>102.37278807891001</v>
      </c>
      <c r="G143">
        <v>108.12446024892</v>
      </c>
      <c r="I143" s="6">
        <f t="shared" si="14"/>
        <v>88.40324490415</v>
      </c>
      <c r="J143" s="6">
        <f t="shared" si="15"/>
        <v>6.2635448889599985</v>
      </c>
      <c r="K143" s="6">
        <f t="shared" si="16"/>
        <v>80.886991037398005</v>
      </c>
      <c r="L143" s="7">
        <f t="shared" si="13"/>
        <v>12.913931722588567</v>
      </c>
      <c r="M143" s="7">
        <f t="shared" si="17"/>
        <v>14.74727714703628</v>
      </c>
      <c r="P143" s="5">
        <f t="shared" si="18"/>
        <v>36.314123859598304</v>
      </c>
    </row>
    <row r="144" spans="1:16" x14ac:dyDescent="0.15">
      <c r="A144" s="5">
        <v>71.5</v>
      </c>
      <c r="B144" s="5">
        <v>142</v>
      </c>
      <c r="D144">
        <v>108.65151387365999</v>
      </c>
      <c r="E144">
        <v>196.82044361979999</v>
      </c>
      <c r="F144">
        <v>102.28617390568</v>
      </c>
      <c r="G144">
        <v>108.08695284057001</v>
      </c>
      <c r="I144" s="6">
        <f t="shared" si="14"/>
        <v>88.733490779229982</v>
      </c>
      <c r="J144" s="6">
        <f t="shared" si="15"/>
        <v>6.3653399679799918</v>
      </c>
      <c r="K144" s="6">
        <f t="shared" si="16"/>
        <v>81.095082817653989</v>
      </c>
      <c r="L144" s="7">
        <f t="shared" si="13"/>
        <v>12.740102370901189</v>
      </c>
      <c r="M144" s="7">
        <f t="shared" si="17"/>
        <v>14.586358678619662</v>
      </c>
      <c r="P144" s="5">
        <f t="shared" si="18"/>
        <v>34.479253094802509</v>
      </c>
    </row>
    <row r="145" spans="1:16" x14ac:dyDescent="0.15">
      <c r="A145" s="5">
        <v>72</v>
      </c>
      <c r="B145" s="5">
        <v>143</v>
      </c>
      <c r="D145">
        <v>108.739731804</v>
      </c>
      <c r="E145">
        <v>196.24997891541</v>
      </c>
      <c r="F145">
        <v>102.32486664973</v>
      </c>
      <c r="G145">
        <v>108.06620946575001</v>
      </c>
      <c r="I145" s="6">
        <f t="shared" si="14"/>
        <v>88.183769449659991</v>
      </c>
      <c r="J145" s="6">
        <f t="shared" si="15"/>
        <v>6.4148651542700037</v>
      </c>
      <c r="K145" s="6">
        <f t="shared" si="16"/>
        <v>80.485931264535992</v>
      </c>
      <c r="L145" s="7">
        <f t="shared" si="13"/>
        <v>12.546784590002048</v>
      </c>
      <c r="M145" s="7">
        <f t="shared" si="17"/>
        <v>14.405951780991279</v>
      </c>
      <c r="P145" s="5">
        <f t="shared" si="18"/>
        <v>32.438670528948116</v>
      </c>
    </row>
    <row r="146" spans="1:16" x14ac:dyDescent="0.15">
      <c r="A146" s="5">
        <v>72.5</v>
      </c>
      <c r="B146" s="5">
        <v>144</v>
      </c>
      <c r="D146">
        <v>108.49911444716</v>
      </c>
      <c r="E146">
        <v>194.79235894408001</v>
      </c>
      <c r="F146">
        <v>102.26449919567</v>
      </c>
      <c r="G146">
        <v>108.14918296502999</v>
      </c>
      <c r="I146" s="6">
        <f t="shared" si="14"/>
        <v>86.643175979050014</v>
      </c>
      <c r="J146" s="6">
        <f t="shared" si="15"/>
        <v>6.2346152514899984</v>
      </c>
      <c r="K146" s="6">
        <f t="shared" si="16"/>
        <v>79.161637677262021</v>
      </c>
      <c r="L146" s="7">
        <f t="shared" si="13"/>
        <v>12.697116740017492</v>
      </c>
      <c r="M146" s="7">
        <f t="shared" si="17"/>
        <v>14.569194814277482</v>
      </c>
      <c r="P146" s="5">
        <f t="shared" si="18"/>
        <v>34.025514548065885</v>
      </c>
    </row>
    <row r="147" spans="1:16" x14ac:dyDescent="0.15">
      <c r="A147" s="5">
        <v>73</v>
      </c>
      <c r="B147" s="5">
        <v>145</v>
      </c>
      <c r="D147">
        <v>108.61018807456</v>
      </c>
      <c r="E147">
        <v>195.34511259172001</v>
      </c>
      <c r="F147">
        <v>102.2528151723</v>
      </c>
      <c r="G147">
        <v>108.31411396156</v>
      </c>
      <c r="I147" s="6">
        <f t="shared" si="14"/>
        <v>87.030998630160013</v>
      </c>
      <c r="J147" s="6">
        <f t="shared" si="15"/>
        <v>6.3573729022599963</v>
      </c>
      <c r="K147" s="6">
        <f t="shared" si="16"/>
        <v>79.402151147448023</v>
      </c>
      <c r="L147" s="7">
        <f t="shared" si="13"/>
        <v>12.489774057334467</v>
      </c>
      <c r="M147" s="7">
        <f t="shared" si="17"/>
        <v>14.374763014865215</v>
      </c>
      <c r="P147" s="5">
        <f t="shared" si="18"/>
        <v>31.836890917727388</v>
      </c>
    </row>
    <row r="148" spans="1:16" x14ac:dyDescent="0.15">
      <c r="A148" s="5">
        <v>73.5</v>
      </c>
      <c r="B148" s="5">
        <v>146</v>
      </c>
      <c r="D148">
        <v>108.67647802985999</v>
      </c>
      <c r="E148">
        <v>195.41275196087</v>
      </c>
      <c r="F148">
        <v>102.30166793667</v>
      </c>
      <c r="G148">
        <v>108.14977563289</v>
      </c>
      <c r="I148" s="6">
        <f t="shared" si="14"/>
        <v>87.262976327979999</v>
      </c>
      <c r="J148" s="6">
        <f t="shared" si="15"/>
        <v>6.3748100931899927</v>
      </c>
      <c r="K148" s="6">
        <f t="shared" si="16"/>
        <v>79.613204216152013</v>
      </c>
      <c r="L148" s="7">
        <f t="shared" si="13"/>
        <v>12.488717789601337</v>
      </c>
      <c r="M148" s="7">
        <f t="shared" si="17"/>
        <v>14.386617630402844</v>
      </c>
      <c r="P148" s="5">
        <f t="shared" si="18"/>
        <v>31.82574139226173</v>
      </c>
    </row>
    <row r="149" spans="1:16" x14ac:dyDescent="0.15">
      <c r="A149" s="5">
        <v>74</v>
      </c>
      <c r="B149" s="5">
        <v>147</v>
      </c>
      <c r="D149">
        <v>108.77279244328</v>
      </c>
      <c r="E149">
        <v>195.79531078688001</v>
      </c>
      <c r="F149">
        <v>102.45102023537</v>
      </c>
      <c r="G149">
        <v>108.13335026670001</v>
      </c>
      <c r="I149" s="6">
        <f t="shared" si="14"/>
        <v>87.661960520180003</v>
      </c>
      <c r="J149" s="6">
        <f t="shared" si="15"/>
        <v>6.3217722079100014</v>
      </c>
      <c r="K149" s="6">
        <f t="shared" si="16"/>
        <v>80.075833870688001</v>
      </c>
      <c r="L149" s="7">
        <f t="shared" si="13"/>
        <v>12.666674982451058</v>
      </c>
      <c r="M149" s="7">
        <f t="shared" si="17"/>
        <v>14.577485706523323</v>
      </c>
      <c r="P149" s="5">
        <f t="shared" si="18"/>
        <v>33.704183941666884</v>
      </c>
    </row>
    <row r="150" spans="1:16" x14ac:dyDescent="0.15">
      <c r="A150" s="5">
        <v>74.5</v>
      </c>
      <c r="B150" s="5">
        <v>148</v>
      </c>
      <c r="D150">
        <v>108.73264738128999</v>
      </c>
      <c r="E150">
        <v>195.51252424728</v>
      </c>
      <c r="F150">
        <v>102.15502497672</v>
      </c>
      <c r="G150">
        <v>108.15883498434</v>
      </c>
      <c r="I150" s="6">
        <f t="shared" si="14"/>
        <v>87.353689262939994</v>
      </c>
      <c r="J150" s="6">
        <f t="shared" si="15"/>
        <v>6.5776224045699934</v>
      </c>
      <c r="K150" s="6">
        <f t="shared" si="16"/>
        <v>79.460542377456008</v>
      </c>
      <c r="L150" s="7">
        <f t="shared" si="13"/>
        <v>12.080435374680143</v>
      </c>
      <c r="M150" s="7">
        <f t="shared" si="17"/>
        <v>14.004156982023167</v>
      </c>
      <c r="P150" s="5">
        <f t="shared" si="18"/>
        <v>27.516081029111866</v>
      </c>
    </row>
    <row r="151" spans="1:16" x14ac:dyDescent="0.15">
      <c r="A151" s="5">
        <v>75</v>
      </c>
      <c r="B151" s="5">
        <v>149</v>
      </c>
      <c r="D151">
        <v>108.80484102218</v>
      </c>
      <c r="E151">
        <v>195.76604537404</v>
      </c>
      <c r="F151">
        <v>102.21598509864</v>
      </c>
      <c r="G151">
        <v>108.0961815257</v>
      </c>
      <c r="I151" s="6">
        <f t="shared" si="14"/>
        <v>87.66986384834</v>
      </c>
      <c r="J151" s="6">
        <f t="shared" si="15"/>
        <v>6.5888559235399953</v>
      </c>
      <c r="K151" s="6">
        <f t="shared" si="16"/>
        <v>79.763236740092012</v>
      </c>
      <c r="L151" s="7">
        <f t="shared" si="13"/>
        <v>12.105779465464106</v>
      </c>
      <c r="M151" s="7">
        <f t="shared" si="17"/>
        <v>14.042411956077888</v>
      </c>
      <c r="P151" s="5">
        <f t="shared" si="18"/>
        <v>27.783602772640307</v>
      </c>
    </row>
    <row r="152" spans="1:16" x14ac:dyDescent="0.15">
      <c r="A152" s="5">
        <v>75.5</v>
      </c>
      <c r="B152" s="5">
        <v>150</v>
      </c>
      <c r="D152">
        <v>108.67242978831</v>
      </c>
      <c r="E152">
        <v>195.72674369571001</v>
      </c>
      <c r="F152">
        <v>102.3069172805</v>
      </c>
      <c r="G152">
        <v>108.09110151554</v>
      </c>
      <c r="I152" s="6">
        <f t="shared" si="14"/>
        <v>87.635642180170009</v>
      </c>
      <c r="J152" s="6">
        <f t="shared" si="15"/>
        <v>6.3655125078099957</v>
      </c>
      <c r="K152" s="6">
        <f t="shared" si="16"/>
        <v>79.99702717079802</v>
      </c>
      <c r="L152" s="7">
        <f t="shared" si="13"/>
        <v>12.567256300674581</v>
      </c>
      <c r="M152" s="7">
        <f t="shared" si="17"/>
        <v>14.516799674559122</v>
      </c>
      <c r="P152" s="5">
        <f t="shared" si="18"/>
        <v>32.654761442558282</v>
      </c>
    </row>
    <row r="153" spans="1:16" x14ac:dyDescent="0.15">
      <c r="A153" s="5">
        <v>76</v>
      </c>
      <c r="B153" s="5">
        <v>151</v>
      </c>
      <c r="D153">
        <v>108.79910601333</v>
      </c>
      <c r="E153">
        <v>196.33330522054999</v>
      </c>
      <c r="F153">
        <v>102.15646431293</v>
      </c>
      <c r="G153">
        <v>108.19447972229</v>
      </c>
      <c r="I153" s="6">
        <f t="shared" si="14"/>
        <v>88.13882549825999</v>
      </c>
      <c r="J153" s="6">
        <f t="shared" si="15"/>
        <v>6.6426417004000058</v>
      </c>
      <c r="K153" s="6">
        <f t="shared" si="16"/>
        <v>80.167655457779986</v>
      </c>
      <c r="L153" s="7">
        <f t="shared" si="13"/>
        <v>12.068640621238455</v>
      </c>
      <c r="M153" s="7">
        <f t="shared" si="17"/>
        <v>14.031094878393755</v>
      </c>
      <c r="P153" s="5">
        <f t="shared" si="18"/>
        <v>27.391580488449151</v>
      </c>
    </row>
    <row r="154" spans="1:16" x14ac:dyDescent="0.15">
      <c r="A154" s="5">
        <v>76.5</v>
      </c>
      <c r="B154" s="5">
        <v>152</v>
      </c>
      <c r="D154">
        <v>108.82896179472</v>
      </c>
      <c r="E154">
        <v>194.89474571983001</v>
      </c>
      <c r="F154">
        <v>102.24189315045</v>
      </c>
      <c r="G154">
        <v>108.05791211582</v>
      </c>
      <c r="I154" s="6">
        <f t="shared" si="14"/>
        <v>86.83683360401001</v>
      </c>
      <c r="J154" s="6">
        <f t="shared" si="15"/>
        <v>6.5870686442700048</v>
      </c>
      <c r="K154" s="6">
        <f t="shared" si="16"/>
        <v>78.932351230885999</v>
      </c>
      <c r="L154" s="7">
        <f t="shared" si="13"/>
        <v>11.982925257587546</v>
      </c>
      <c r="M154" s="7">
        <f t="shared" si="17"/>
        <v>13.958290398013604</v>
      </c>
      <c r="P154" s="5">
        <f t="shared" si="18"/>
        <v>26.486804549689701</v>
      </c>
    </row>
    <row r="155" spans="1:16" x14ac:dyDescent="0.15">
      <c r="A155" s="5">
        <v>77</v>
      </c>
      <c r="B155" s="5">
        <v>153</v>
      </c>
      <c r="D155">
        <v>108.75111748334</v>
      </c>
      <c r="E155">
        <v>194.82904613309</v>
      </c>
      <c r="F155">
        <v>102.23511980357</v>
      </c>
      <c r="G155">
        <v>108.18034036068001</v>
      </c>
      <c r="I155" s="6">
        <f t="shared" si="14"/>
        <v>86.648705772409997</v>
      </c>
      <c r="J155" s="6">
        <f t="shared" si="15"/>
        <v>6.5159976797699954</v>
      </c>
      <c r="K155" s="6">
        <f t="shared" si="16"/>
        <v>78.829508556686008</v>
      </c>
      <c r="L155" s="7">
        <f t="shared" si="13"/>
        <v>12.097841716768164</v>
      </c>
      <c r="M155" s="7">
        <f t="shared" si="17"/>
        <v>14.086117740464982</v>
      </c>
      <c r="P155" s="5">
        <f t="shared" si="18"/>
        <v>27.699815179353564</v>
      </c>
    </row>
    <row r="156" spans="1:16" x14ac:dyDescent="0.15">
      <c r="A156" s="5">
        <v>77.5</v>
      </c>
      <c r="B156" s="5">
        <v>154</v>
      </c>
      <c r="D156">
        <v>108.89289027578999</v>
      </c>
      <c r="E156">
        <v>195.10980855190999</v>
      </c>
      <c r="F156">
        <v>102.24062314791</v>
      </c>
      <c r="G156">
        <v>108.06104478876</v>
      </c>
      <c r="I156" s="6">
        <f t="shared" si="14"/>
        <v>87.048763763149992</v>
      </c>
      <c r="J156" s="6">
        <f t="shared" si="15"/>
        <v>6.6522671278799947</v>
      </c>
      <c r="K156" s="6">
        <f t="shared" si="16"/>
        <v>79.066043209694001</v>
      </c>
      <c r="L156" s="7">
        <f t="shared" si="13"/>
        <v>11.885578508764949</v>
      </c>
      <c r="M156" s="7">
        <f t="shared" si="17"/>
        <v>13.886765415732524</v>
      </c>
      <c r="P156" s="5">
        <f t="shared" si="18"/>
        <v>25.459252518179294</v>
      </c>
    </row>
    <row r="157" spans="1:16" x14ac:dyDescent="0.15">
      <c r="A157" s="5">
        <v>78</v>
      </c>
      <c r="B157" s="5">
        <v>155</v>
      </c>
      <c r="D157">
        <v>108.89095049338</v>
      </c>
      <c r="E157">
        <v>195.18402631357</v>
      </c>
      <c r="F157">
        <v>102.27618321903</v>
      </c>
      <c r="G157">
        <v>108.21996443993</v>
      </c>
      <c r="I157" s="6">
        <f t="shared" si="14"/>
        <v>86.964061873640006</v>
      </c>
      <c r="J157" s="6">
        <f t="shared" si="15"/>
        <v>6.614767274350001</v>
      </c>
      <c r="K157" s="6">
        <f t="shared" si="16"/>
        <v>79.026341144420002</v>
      </c>
      <c r="L157" s="7">
        <f t="shared" si="13"/>
        <v>11.946957144034295</v>
      </c>
      <c r="M157" s="7">
        <f t="shared" si="17"/>
        <v>13.96105493427263</v>
      </c>
      <c r="P157" s="5">
        <f t="shared" si="18"/>
        <v>26.107140014425216</v>
      </c>
    </row>
    <row r="158" spans="1:16" x14ac:dyDescent="0.15">
      <c r="A158" s="5">
        <v>78.5</v>
      </c>
      <c r="B158" s="5">
        <v>156</v>
      </c>
      <c r="D158">
        <v>108.68238171544</v>
      </c>
      <c r="E158">
        <v>193.43139073965</v>
      </c>
      <c r="F158">
        <v>102.20108373550001</v>
      </c>
      <c r="G158">
        <v>108.0900855135</v>
      </c>
      <c r="I158" s="6">
        <f t="shared" si="14"/>
        <v>85.341305226149998</v>
      </c>
      <c r="J158" s="6">
        <f t="shared" si="15"/>
        <v>6.4812979799399955</v>
      </c>
      <c r="K158" s="6">
        <f t="shared" si="16"/>
        <v>77.563747650221998</v>
      </c>
      <c r="L158" s="7">
        <f t="shared" si="13"/>
        <v>11.967317023578676</v>
      </c>
      <c r="M158" s="7">
        <f t="shared" si="17"/>
        <v>13.994325697087769</v>
      </c>
      <c r="P158" s="5">
        <f t="shared" si="18"/>
        <v>26.3220504848844</v>
      </c>
    </row>
    <row r="159" spans="1:16" x14ac:dyDescent="0.15">
      <c r="A159" s="5">
        <v>79</v>
      </c>
      <c r="B159" s="5">
        <v>157</v>
      </c>
      <c r="D159">
        <v>108.74580416632</v>
      </c>
      <c r="E159">
        <v>194.33887155267001</v>
      </c>
      <c r="F159">
        <v>102.22352044704</v>
      </c>
      <c r="G159">
        <v>108.15019896707</v>
      </c>
      <c r="I159" s="6">
        <f t="shared" si="14"/>
        <v>86.188672585600017</v>
      </c>
      <c r="J159" s="6">
        <f t="shared" si="15"/>
        <v>6.5222837192799972</v>
      </c>
      <c r="K159" s="6">
        <f t="shared" si="16"/>
        <v>78.361932122464026</v>
      </c>
      <c r="L159" s="7">
        <f t="shared" si="13"/>
        <v>12.014493005084191</v>
      </c>
      <c r="M159" s="7">
        <f t="shared" si="17"/>
        <v>14.054412561864043</v>
      </c>
      <c r="P159" s="5">
        <f t="shared" si="18"/>
        <v>26.820020640239363</v>
      </c>
    </row>
    <row r="160" spans="1:16" x14ac:dyDescent="0.15">
      <c r="A160" s="5">
        <v>79.5</v>
      </c>
      <c r="B160" s="5">
        <v>158</v>
      </c>
      <c r="D160">
        <v>108.81664839334999</v>
      </c>
      <c r="E160">
        <v>194.24289449271001</v>
      </c>
      <c r="F160">
        <v>102.2189484379</v>
      </c>
      <c r="G160">
        <v>108.10100753535001</v>
      </c>
      <c r="I160" s="6">
        <f t="shared" si="14"/>
        <v>86.141886957360001</v>
      </c>
      <c r="J160" s="6">
        <f t="shared" si="15"/>
        <v>6.5976999554499969</v>
      </c>
      <c r="K160" s="6">
        <f t="shared" si="16"/>
        <v>78.224647010820007</v>
      </c>
      <c r="L160" s="7">
        <f t="shared" si="13"/>
        <v>11.856351082804688</v>
      </c>
      <c r="M160" s="7">
        <f t="shared" si="17"/>
        <v>13.909181522855297</v>
      </c>
      <c r="P160" s="5">
        <f t="shared" si="18"/>
        <v>25.150739894136571</v>
      </c>
    </row>
    <row r="161" spans="1:16" x14ac:dyDescent="0.15">
      <c r="A161" s="5">
        <v>80</v>
      </c>
      <c r="B161" s="5">
        <v>159</v>
      </c>
      <c r="D161">
        <v>109.06367546596999</v>
      </c>
      <c r="E161">
        <v>195.54811503753001</v>
      </c>
      <c r="F161">
        <v>102.34188468377</v>
      </c>
      <c r="G161">
        <v>108.18558970450999</v>
      </c>
      <c r="I161" s="6">
        <f t="shared" si="14"/>
        <v>87.362525333020017</v>
      </c>
      <c r="J161" s="6">
        <f t="shared" si="15"/>
        <v>6.7217907821999887</v>
      </c>
      <c r="K161" s="6">
        <f t="shared" si="16"/>
        <v>79.296376394380033</v>
      </c>
      <c r="L161" s="7">
        <f t="shared" si="13"/>
        <v>11.796912305626234</v>
      </c>
      <c r="M161" s="7">
        <f t="shared" si="17"/>
        <v>13.862653628947603</v>
      </c>
      <c r="P161" s="5">
        <f t="shared" si="18"/>
        <v>24.523328737842906</v>
      </c>
    </row>
    <row r="162" spans="1:16" x14ac:dyDescent="0.15">
      <c r="A162" s="5">
        <v>80.5</v>
      </c>
      <c r="B162" s="5">
        <v>160</v>
      </c>
      <c r="D162">
        <v>108.87079362402</v>
      </c>
      <c r="E162">
        <v>194.16201400016999</v>
      </c>
      <c r="F162">
        <v>102.26602319871</v>
      </c>
      <c r="G162">
        <v>108.06121412243</v>
      </c>
      <c r="I162" s="6">
        <f t="shared" si="14"/>
        <v>86.100799877739988</v>
      </c>
      <c r="J162" s="6">
        <f t="shared" si="15"/>
        <v>6.6047704253099937</v>
      </c>
      <c r="K162" s="6">
        <f t="shared" si="16"/>
        <v>78.175075367367995</v>
      </c>
      <c r="L162" s="7">
        <f t="shared" si="13"/>
        <v>11.83615331545742</v>
      </c>
      <c r="M162" s="7">
        <f t="shared" si="17"/>
        <v>13.914805522049546</v>
      </c>
      <c r="P162" s="5">
        <f t="shared" si="18"/>
        <v>24.93754061300308</v>
      </c>
    </row>
    <row r="163" spans="1:16" x14ac:dyDescent="0.15">
      <c r="A163" s="5">
        <v>81</v>
      </c>
      <c r="B163" s="5">
        <v>161</v>
      </c>
      <c r="D163">
        <v>109.09100109640001</v>
      </c>
      <c r="E163">
        <v>194.87762503163</v>
      </c>
      <c r="F163">
        <v>102.26940987215001</v>
      </c>
      <c r="G163">
        <v>108.17458301583</v>
      </c>
      <c r="I163" s="6">
        <f t="shared" si="14"/>
        <v>86.703042015800008</v>
      </c>
      <c r="J163" s="6">
        <f t="shared" si="15"/>
        <v>6.8215912242499996</v>
      </c>
      <c r="K163" s="6">
        <f t="shared" si="16"/>
        <v>78.517132546700012</v>
      </c>
      <c r="L163" s="7">
        <f t="shared" si="13"/>
        <v>11.51009052954981</v>
      </c>
      <c r="M163" s="7">
        <f t="shared" si="17"/>
        <v>13.601653619412696</v>
      </c>
      <c r="P163" s="5">
        <f t="shared" si="18"/>
        <v>21.49575665913018</v>
      </c>
    </row>
    <row r="164" spans="1:16" x14ac:dyDescent="0.15">
      <c r="A164" s="5">
        <v>81.5</v>
      </c>
      <c r="B164" s="5">
        <v>162</v>
      </c>
      <c r="D164">
        <v>109.11689297461</v>
      </c>
      <c r="E164">
        <v>196.05153074133</v>
      </c>
      <c r="F164">
        <v>102.2506985014</v>
      </c>
      <c r="G164">
        <v>108.10981288629</v>
      </c>
      <c r="I164" s="6">
        <f t="shared" si="14"/>
        <v>87.941717855039997</v>
      </c>
      <c r="J164" s="6">
        <f t="shared" si="15"/>
        <v>6.8661944732100011</v>
      </c>
      <c r="K164" s="6">
        <f t="shared" si="16"/>
        <v>79.702284487187995</v>
      </c>
      <c r="L164" s="7">
        <f t="shared" si="13"/>
        <v>11.607927039958502</v>
      </c>
      <c r="M164" s="7">
        <f t="shared" si="17"/>
        <v>13.712401013092146</v>
      </c>
      <c r="P164" s="5">
        <f t="shared" si="18"/>
        <v>22.528478411446219</v>
      </c>
    </row>
    <row r="165" spans="1:16" x14ac:dyDescent="0.15">
      <c r="A165" s="5">
        <v>82</v>
      </c>
      <c r="B165" s="5">
        <v>163</v>
      </c>
      <c r="D165">
        <v>109.03415703803999</v>
      </c>
      <c r="E165">
        <v>194.34308847094999</v>
      </c>
      <c r="F165">
        <v>102.20480907629</v>
      </c>
      <c r="G165">
        <v>108.121835577</v>
      </c>
      <c r="I165" s="6">
        <f t="shared" si="14"/>
        <v>86.221252893949995</v>
      </c>
      <c r="J165" s="6">
        <f t="shared" si="15"/>
        <v>6.8293479617499884</v>
      </c>
      <c r="K165" s="6">
        <f t="shared" si="16"/>
        <v>78.026035339850011</v>
      </c>
      <c r="L165" s="7">
        <f t="shared" si="13"/>
        <v>11.425107605712949</v>
      </c>
      <c r="M165" s="7">
        <f t="shared" si="17"/>
        <v>13.542492462117352</v>
      </c>
      <c r="P165" s="5">
        <f t="shared" si="18"/>
        <v>20.598712052212694</v>
      </c>
    </row>
    <row r="166" spans="1:16" x14ac:dyDescent="0.15">
      <c r="A166" s="5">
        <v>82.5</v>
      </c>
      <c r="B166" s="5">
        <v>164</v>
      </c>
      <c r="D166">
        <v>109.00497596357</v>
      </c>
      <c r="E166">
        <v>194.38078772033001</v>
      </c>
      <c r="F166">
        <v>102.18694437389</v>
      </c>
      <c r="G166">
        <v>107.98840064347</v>
      </c>
      <c r="I166" s="6">
        <f t="shared" si="14"/>
        <v>86.392387076860004</v>
      </c>
      <c r="J166" s="6">
        <f t="shared" si="15"/>
        <v>6.8180315896800039</v>
      </c>
      <c r="K166" s="6">
        <f t="shared" si="16"/>
        <v>78.210749169243996</v>
      </c>
      <c r="L166" s="7">
        <f t="shared" si="13"/>
        <v>11.471162628173555</v>
      </c>
      <c r="M166" s="7">
        <f t="shared" si="17"/>
        <v>13.601458367848716</v>
      </c>
      <c r="P166" s="5">
        <f t="shared" si="18"/>
        <v>21.084849827362191</v>
      </c>
    </row>
    <row r="167" spans="1:16" x14ac:dyDescent="0.15">
      <c r="A167" s="5">
        <v>83</v>
      </c>
      <c r="B167" s="5">
        <v>165</v>
      </c>
      <c r="D167">
        <v>109.23943661972</v>
      </c>
      <c r="E167">
        <v>196.68111663996001</v>
      </c>
      <c r="F167">
        <v>102.22978579290999</v>
      </c>
      <c r="G167">
        <v>108.22216577767</v>
      </c>
      <c r="I167" s="6">
        <f t="shared" si="14"/>
        <v>88.45895086229001</v>
      </c>
      <c r="J167" s="6">
        <f t="shared" si="15"/>
        <v>7.0096508268100024</v>
      </c>
      <c r="K167" s="6">
        <f t="shared" si="16"/>
        <v>80.047369870118004</v>
      </c>
      <c r="L167" s="7">
        <f t="shared" si="13"/>
        <v>11.419594477368067</v>
      </c>
      <c r="M167" s="7">
        <f t="shared" si="17"/>
        <v>13.562801100313987</v>
      </c>
      <c r="P167" s="5">
        <f t="shared" si="18"/>
        <v>20.540517748866367</v>
      </c>
    </row>
    <row r="168" spans="1:16" x14ac:dyDescent="0.15">
      <c r="A168" s="5">
        <v>83.5</v>
      </c>
      <c r="B168" s="5">
        <v>166</v>
      </c>
      <c r="D168">
        <v>109.00278316606</v>
      </c>
      <c r="E168">
        <v>194.30260605550001</v>
      </c>
      <c r="F168">
        <v>102.08322749979</v>
      </c>
      <c r="G168">
        <v>108.07628481924</v>
      </c>
      <c r="I168" s="6">
        <f t="shared" si="14"/>
        <v>86.226321236260006</v>
      </c>
      <c r="J168" s="6">
        <f t="shared" si="15"/>
        <v>6.91955566627</v>
      </c>
      <c r="K168" s="6">
        <f t="shared" si="16"/>
        <v>77.922854436736003</v>
      </c>
      <c r="L168" s="7">
        <f t="shared" si="13"/>
        <v>11.261251183595213</v>
      </c>
      <c r="M168" s="7">
        <f t="shared" si="17"/>
        <v>13.417368689811891</v>
      </c>
      <c r="P168" s="5">
        <f t="shared" si="18"/>
        <v>18.869111408538977</v>
      </c>
    </row>
    <row r="169" spans="1:16" x14ac:dyDescent="0.15">
      <c r="A169" s="5">
        <v>84</v>
      </c>
      <c r="B169" s="5">
        <v>167</v>
      </c>
      <c r="D169">
        <v>109.36577549127</v>
      </c>
      <c r="E169">
        <v>196.55351269292001</v>
      </c>
      <c r="F169">
        <v>102.12437558208001</v>
      </c>
      <c r="G169">
        <v>108.15223097113</v>
      </c>
      <c r="I169" s="6">
        <f t="shared" si="14"/>
        <v>88.401281721790014</v>
      </c>
      <c r="J169" s="6">
        <f t="shared" si="15"/>
        <v>7.2413999091899939</v>
      </c>
      <c r="K169" s="6">
        <f t="shared" si="16"/>
        <v>79.711601830762021</v>
      </c>
      <c r="L169" s="7">
        <f t="shared" si="13"/>
        <v>11.007761321067321</v>
      </c>
      <c r="M169" s="7">
        <f t="shared" si="17"/>
        <v>13.176789710554758</v>
      </c>
      <c r="P169" s="5">
        <f t="shared" si="18"/>
        <v>16.193377227806184</v>
      </c>
    </row>
    <row r="170" spans="1:16" x14ac:dyDescent="0.15">
      <c r="A170" s="5">
        <v>84.5</v>
      </c>
      <c r="B170" s="5">
        <v>168</v>
      </c>
      <c r="D170">
        <v>109.09226617188</v>
      </c>
      <c r="E170">
        <v>195.23665345366001</v>
      </c>
      <c r="F170">
        <v>102.19803572940999</v>
      </c>
      <c r="G170">
        <v>108.15223097113</v>
      </c>
      <c r="I170" s="6">
        <f t="shared" si="14"/>
        <v>87.084422482530016</v>
      </c>
      <c r="J170" s="6">
        <f t="shared" si="15"/>
        <v>6.894230442470004</v>
      </c>
      <c r="K170" s="6">
        <f t="shared" si="16"/>
        <v>78.811345951566011</v>
      </c>
      <c r="L170" s="7">
        <f t="shared" si="13"/>
        <v>11.431492841618763</v>
      </c>
      <c r="M170" s="7">
        <f t="shared" si="17"/>
        <v>13.613432114376959</v>
      </c>
      <c r="P170" s="5">
        <f t="shared" si="18"/>
        <v>20.666111962389962</v>
      </c>
    </row>
    <row r="171" spans="1:16" x14ac:dyDescent="0.15">
      <c r="A171" s="5">
        <v>85</v>
      </c>
      <c r="B171" s="5">
        <v>169</v>
      </c>
      <c r="D171">
        <v>109.10095302353</v>
      </c>
      <c r="E171">
        <v>195.38998060218</v>
      </c>
      <c r="F171">
        <v>102.23181779697001</v>
      </c>
      <c r="G171">
        <v>108.20057573449</v>
      </c>
      <c r="I171" s="6">
        <f t="shared" si="14"/>
        <v>87.189404867690001</v>
      </c>
      <c r="J171" s="6">
        <f t="shared" si="15"/>
        <v>6.8691352265599903</v>
      </c>
      <c r="K171" s="6">
        <f t="shared" si="16"/>
        <v>78.946442595818013</v>
      </c>
      <c r="L171" s="7">
        <f t="shared" si="13"/>
        <v>11.492923052463153</v>
      </c>
      <c r="M171" s="7">
        <f t="shared" si="17"/>
        <v>13.687773208492107</v>
      </c>
      <c r="P171" s="5">
        <f t="shared" si="18"/>
        <v>21.314543869081582</v>
      </c>
    </row>
    <row r="172" spans="1:16" x14ac:dyDescent="0.15">
      <c r="A172" s="5">
        <v>85.5</v>
      </c>
      <c r="B172" s="5">
        <v>170</v>
      </c>
      <c r="D172">
        <v>108.84161254955001</v>
      </c>
      <c r="E172">
        <v>193.21143628236999</v>
      </c>
      <c r="F172">
        <v>102.16738633477</v>
      </c>
      <c r="G172">
        <v>107.96664126662</v>
      </c>
      <c r="I172" s="6">
        <f t="shared" si="14"/>
        <v>85.244795015749986</v>
      </c>
      <c r="J172" s="6">
        <f t="shared" si="15"/>
        <v>6.6742262147800062</v>
      </c>
      <c r="K172" s="6">
        <f t="shared" si="16"/>
        <v>77.235723558013973</v>
      </c>
      <c r="L172" s="7">
        <f t="shared" si="13"/>
        <v>11.572236402023091</v>
      </c>
      <c r="M172" s="7">
        <f t="shared" si="17"/>
        <v>13.779997441322802</v>
      </c>
      <c r="P172" s="5">
        <f t="shared" si="18"/>
        <v>22.151742794078359</v>
      </c>
    </row>
    <row r="173" spans="1:16" x14ac:dyDescent="0.15">
      <c r="A173" s="5">
        <v>86</v>
      </c>
      <c r="B173" s="5">
        <v>171</v>
      </c>
      <c r="D173">
        <v>109.12937505271</v>
      </c>
      <c r="E173">
        <v>194.2336172725</v>
      </c>
      <c r="F173">
        <v>102.1977817289</v>
      </c>
      <c r="G173">
        <v>108.06951147236001</v>
      </c>
      <c r="I173" s="6">
        <f t="shared" si="14"/>
        <v>86.164105800139993</v>
      </c>
      <c r="J173" s="6">
        <f t="shared" si="15"/>
        <v>6.9315933238100058</v>
      </c>
      <c r="K173" s="6">
        <f t="shared" si="16"/>
        <v>77.846193811567986</v>
      </c>
      <c r="L173" s="7">
        <f t="shared" si="13"/>
        <v>11.230634887965296</v>
      </c>
      <c r="M173" s="7">
        <f t="shared" si="17"/>
        <v>13.451306810535767</v>
      </c>
      <c r="P173" s="5">
        <f t="shared" si="18"/>
        <v>18.545938450506483</v>
      </c>
    </row>
    <row r="174" spans="1:16" x14ac:dyDescent="0.15">
      <c r="A174" s="5">
        <v>86.5</v>
      </c>
      <c r="B174" s="5">
        <v>172</v>
      </c>
      <c r="D174">
        <v>109.06122965337001</v>
      </c>
      <c r="E174">
        <v>194.5185966096</v>
      </c>
      <c r="F174">
        <v>102.16670900008999</v>
      </c>
      <c r="G174">
        <v>108.07916349166</v>
      </c>
      <c r="I174" s="6">
        <f t="shared" si="14"/>
        <v>86.439433117939998</v>
      </c>
      <c r="J174" s="6">
        <f t="shared" si="15"/>
        <v>6.8945206532800114</v>
      </c>
      <c r="K174" s="6">
        <f t="shared" si="16"/>
        <v>78.16600833400399</v>
      </c>
      <c r="L174" s="7">
        <f t="shared" si="13"/>
        <v>11.337410135513505</v>
      </c>
      <c r="M174" s="7">
        <f t="shared" si="17"/>
        <v>13.570992941354735</v>
      </c>
      <c r="P174" s="5">
        <f t="shared" si="18"/>
        <v>19.67301381625019</v>
      </c>
    </row>
    <row r="175" spans="1:16" x14ac:dyDescent="0.15">
      <c r="A175" s="5">
        <v>87</v>
      </c>
      <c r="B175" s="5">
        <v>173</v>
      </c>
      <c r="D175">
        <v>109.26018385764</v>
      </c>
      <c r="E175">
        <v>194.77144302943</v>
      </c>
      <c r="F175">
        <v>102.20574041147999</v>
      </c>
      <c r="G175">
        <v>108.03335873338</v>
      </c>
      <c r="I175" s="6">
        <f t="shared" si="14"/>
        <v>86.738084296050005</v>
      </c>
      <c r="J175" s="6">
        <f t="shared" si="15"/>
        <v>7.0544434461600076</v>
      </c>
      <c r="K175" s="6">
        <f t="shared" si="16"/>
        <v>78.272752160658001</v>
      </c>
      <c r="L175" s="7">
        <f t="shared" si="13"/>
        <v>11.095524793421475</v>
      </c>
      <c r="M175" s="7">
        <f t="shared" si="17"/>
        <v>13.342018482533463</v>
      </c>
      <c r="P175" s="5">
        <f t="shared" si="18"/>
        <v>17.119772155224513</v>
      </c>
    </row>
    <row r="176" spans="1:16" x14ac:dyDescent="0.15">
      <c r="A176" s="5">
        <v>87.5</v>
      </c>
      <c r="B176" s="5">
        <v>174</v>
      </c>
      <c r="D176">
        <v>108.99249388547</v>
      </c>
      <c r="E176">
        <v>193.25183435944999</v>
      </c>
      <c r="F176">
        <v>102.29861993057</v>
      </c>
      <c r="G176">
        <v>108.09906019812</v>
      </c>
      <c r="I176" s="6">
        <f t="shared" si="14"/>
        <v>85.152774161329987</v>
      </c>
      <c r="J176" s="6">
        <f t="shared" si="15"/>
        <v>6.693873954899999</v>
      </c>
      <c r="K176" s="6">
        <f t="shared" si="16"/>
        <v>77.120125415449991</v>
      </c>
      <c r="L176" s="7">
        <f t="shared" si="13"/>
        <v>11.521000534973787</v>
      </c>
      <c r="M176" s="7">
        <f t="shared" si="17"/>
        <v>13.780405107356533</v>
      </c>
      <c r="P176" s="5">
        <f t="shared" si="18"/>
        <v>21.610918165526527</v>
      </c>
    </row>
    <row r="177" spans="1:16" x14ac:dyDescent="0.15">
      <c r="A177" s="5">
        <v>88</v>
      </c>
      <c r="B177" s="5">
        <v>175</v>
      </c>
      <c r="D177">
        <v>108.97781900987</v>
      </c>
      <c r="E177">
        <v>194.03500042169</v>
      </c>
      <c r="F177">
        <v>102.26991787317</v>
      </c>
      <c r="G177">
        <v>108.14046228093</v>
      </c>
      <c r="I177" s="6">
        <f t="shared" si="14"/>
        <v>85.894538140760005</v>
      </c>
      <c r="J177" s="6">
        <f t="shared" si="15"/>
        <v>6.7079011367000021</v>
      </c>
      <c r="K177" s="6">
        <f t="shared" si="16"/>
        <v>77.84505677672</v>
      </c>
      <c r="L177" s="7">
        <f t="shared" si="13"/>
        <v>11.604979738120649</v>
      </c>
      <c r="M177" s="7">
        <f t="shared" si="17"/>
        <v>13.877295193774154</v>
      </c>
      <c r="P177" s="5">
        <f t="shared" si="18"/>
        <v>22.497367911839504</v>
      </c>
    </row>
    <row r="178" spans="1:16" x14ac:dyDescent="0.15">
      <c r="A178" s="5">
        <v>88.5</v>
      </c>
      <c r="B178" s="5">
        <v>176</v>
      </c>
      <c r="D178">
        <v>109.09159146496</v>
      </c>
      <c r="E178">
        <v>194.22164122459</v>
      </c>
      <c r="F178">
        <v>102.17399034797999</v>
      </c>
      <c r="G178">
        <v>108.21234442469</v>
      </c>
      <c r="I178" s="6">
        <f t="shared" si="14"/>
        <v>86.0092967999</v>
      </c>
      <c r="J178" s="6">
        <f t="shared" si="15"/>
        <v>6.9176011169800091</v>
      </c>
      <c r="K178" s="6">
        <f t="shared" si="16"/>
        <v>77.708175459523986</v>
      </c>
      <c r="L178" s="7">
        <f t="shared" si="13"/>
        <v>11.233399287620207</v>
      </c>
      <c r="M178" s="7">
        <f t="shared" si="17"/>
        <v>13.518625626544472</v>
      </c>
      <c r="P178" s="5">
        <f t="shared" si="18"/>
        <v>18.575118310292936</v>
      </c>
    </row>
    <row r="179" spans="1:16" x14ac:dyDescent="0.15">
      <c r="A179" s="5">
        <v>89</v>
      </c>
      <c r="B179" s="5">
        <v>177</v>
      </c>
      <c r="D179">
        <v>109.01931348571</v>
      </c>
      <c r="E179">
        <v>193.62477861178999</v>
      </c>
      <c r="F179">
        <v>102.10024553382</v>
      </c>
      <c r="G179">
        <v>108.00093133519999</v>
      </c>
      <c r="I179" s="6">
        <f t="shared" si="14"/>
        <v>85.623847276589999</v>
      </c>
      <c r="J179" s="6">
        <f t="shared" si="15"/>
        <v>6.9190679518899998</v>
      </c>
      <c r="K179" s="6">
        <f t="shared" si="16"/>
        <v>77.320965734322002</v>
      </c>
      <c r="L179" s="7">
        <f t="shared" si="13"/>
        <v>11.175055118977571</v>
      </c>
      <c r="M179" s="7">
        <f t="shared" si="17"/>
        <v>13.473192341172593</v>
      </c>
      <c r="P179" s="5">
        <f t="shared" si="18"/>
        <v>17.959261389125679</v>
      </c>
    </row>
    <row r="180" spans="1:16" x14ac:dyDescent="0.15">
      <c r="A180" s="5">
        <v>89.5</v>
      </c>
      <c r="B180" s="5">
        <v>178</v>
      </c>
      <c r="D180">
        <v>108.93311967614</v>
      </c>
      <c r="E180">
        <v>194.12051952433001</v>
      </c>
      <c r="F180">
        <v>102.11353822708</v>
      </c>
      <c r="G180">
        <v>108.03793074252999</v>
      </c>
      <c r="I180" s="6">
        <f t="shared" si="14"/>
        <v>86.082588781800013</v>
      </c>
      <c r="J180" s="6">
        <f t="shared" si="15"/>
        <v>6.8195814490599957</v>
      </c>
      <c r="K180" s="6">
        <f t="shared" si="16"/>
        <v>77.899091042928021</v>
      </c>
      <c r="L180" s="7">
        <f t="shared" si="13"/>
        <v>11.422855145115328</v>
      </c>
      <c r="M180" s="7">
        <f t="shared" si="17"/>
        <v>13.733903250581109</v>
      </c>
      <c r="P180" s="5">
        <f t="shared" si="18"/>
        <v>20.574936009448283</v>
      </c>
    </row>
    <row r="181" spans="1:16" x14ac:dyDescent="0.15">
      <c r="A181" s="5">
        <v>90</v>
      </c>
      <c r="B181" s="5">
        <v>179</v>
      </c>
      <c r="D181">
        <v>108.94163785105999</v>
      </c>
      <c r="E181">
        <v>194.90866155014001</v>
      </c>
      <c r="F181">
        <v>102.11133688934</v>
      </c>
      <c r="G181">
        <v>108.29734992803</v>
      </c>
      <c r="I181" s="6">
        <f t="shared" si="14"/>
        <v>86.611311622110009</v>
      </c>
      <c r="J181" s="6">
        <f t="shared" si="15"/>
        <v>6.830300961719999</v>
      </c>
      <c r="K181" s="6">
        <f t="shared" si="16"/>
        <v>78.414950468046015</v>
      </c>
      <c r="L181" s="7">
        <f t="shared" si="13"/>
        <v>11.480453190498892</v>
      </c>
      <c r="M181" s="7">
        <f t="shared" si="17"/>
        <v>13.804412179235431</v>
      </c>
      <c r="P181" s="5">
        <f t="shared" si="18"/>
        <v>21.182917161985468</v>
      </c>
    </row>
    <row r="182" spans="1:16" x14ac:dyDescent="0.15">
      <c r="A182" s="5">
        <v>90.5</v>
      </c>
      <c r="B182" s="5">
        <v>180</v>
      </c>
      <c r="D182">
        <v>108.94973433414999</v>
      </c>
      <c r="E182">
        <v>193.80998566247999</v>
      </c>
      <c r="F182">
        <v>102.06299212598</v>
      </c>
      <c r="G182">
        <v>107.98983997968</v>
      </c>
      <c r="I182" s="6">
        <f t="shared" si="14"/>
        <v>85.820145682799989</v>
      </c>
      <c r="J182" s="6">
        <f t="shared" si="15"/>
        <v>6.8867422081699914</v>
      </c>
      <c r="K182" s="6">
        <f>I182-1.2*J182</f>
        <v>77.556055032995999</v>
      </c>
      <c r="L182" s="7">
        <f t="shared" si="13"/>
        <v>11.261646318195046</v>
      </c>
      <c r="M182" s="7">
        <f>L182+ABS($N$2)*A182</f>
        <v>13.598516190202345</v>
      </c>
      <c r="P182" s="5">
        <f>(L182-$O$2)/$O$2*100</f>
        <v>18.873282286002162</v>
      </c>
    </row>
    <row r="183" spans="1:16" x14ac:dyDescent="0.15">
      <c r="A183" s="5">
        <v>91</v>
      </c>
      <c r="B183" s="5">
        <v>181</v>
      </c>
      <c r="D183">
        <v>108.97866239352</v>
      </c>
      <c r="E183">
        <v>192.59348907818</v>
      </c>
      <c r="F183">
        <v>102.10727288120999</v>
      </c>
      <c r="G183">
        <v>108.15485564305</v>
      </c>
      <c r="I183" s="6">
        <f t="shared" si="14"/>
        <v>84.438633435130001</v>
      </c>
      <c r="J183" s="6">
        <f t="shared" si="15"/>
        <v>6.8713895123100031</v>
      </c>
      <c r="K183" s="6">
        <f t="shared" ref="K183:K241" si="19">I183-1.2*J183</f>
        <v>76.192966020358</v>
      </c>
      <c r="L183" s="7">
        <f t="shared" si="13"/>
        <v>11.088436463084987</v>
      </c>
      <c r="M183" s="7">
        <f t="shared" ref="M183:M241" si="20">L183+ABS($N$2)*A183</f>
        <v>13.438217218363043</v>
      </c>
      <c r="P183" s="5">
        <f t="shared" ref="P183:P241" si="21">(L183-$O$2)/$O$2*100</f>
        <v>17.044950670939002</v>
      </c>
    </row>
    <row r="184" spans="1:16" x14ac:dyDescent="0.15">
      <c r="A184" s="5">
        <v>91.5</v>
      </c>
      <c r="B184" s="5">
        <v>182</v>
      </c>
      <c r="D184">
        <v>108.95268617694001</v>
      </c>
      <c r="E184">
        <v>192.70802057856</v>
      </c>
      <c r="F184">
        <v>102.14892896453</v>
      </c>
      <c r="G184">
        <v>108.05113876894001</v>
      </c>
      <c r="I184" s="6">
        <f t="shared" si="14"/>
        <v>84.656881809619989</v>
      </c>
      <c r="J184" s="6">
        <f t="shared" si="15"/>
        <v>6.8037572124100052</v>
      </c>
      <c r="K184" s="6">
        <f t="shared" si="19"/>
        <v>76.492373154727986</v>
      </c>
      <c r="L184" s="7">
        <f t="shared" si="13"/>
        <v>11.242666480691938</v>
      </c>
      <c r="M184" s="7">
        <f t="shared" si="20"/>
        <v>13.605358119240753</v>
      </c>
      <c r="P184" s="5">
        <f t="shared" si="21"/>
        <v>18.672938968737419</v>
      </c>
    </row>
    <row r="185" spans="1:16" x14ac:dyDescent="0.15">
      <c r="A185" s="5">
        <v>92</v>
      </c>
      <c r="B185" s="5">
        <v>183</v>
      </c>
      <c r="D185">
        <v>109.25267774311</v>
      </c>
      <c r="E185">
        <v>193.55199460234999</v>
      </c>
      <c r="F185">
        <v>102.18677504022</v>
      </c>
      <c r="G185">
        <v>108.14596562526999</v>
      </c>
      <c r="I185" s="6">
        <f t="shared" si="14"/>
        <v>85.406028977079998</v>
      </c>
      <c r="J185" s="6">
        <f t="shared" si="15"/>
        <v>7.0659027028899999</v>
      </c>
      <c r="K185" s="6">
        <f t="shared" si="19"/>
        <v>76.926945733612001</v>
      </c>
      <c r="L185" s="7">
        <f t="shared" si="13"/>
        <v>10.887065526977661</v>
      </c>
      <c r="M185" s="7">
        <f t="shared" si="20"/>
        <v>13.262668048797234</v>
      </c>
      <c r="P185" s="5">
        <f t="shared" si="21"/>
        <v>14.919362328370699</v>
      </c>
    </row>
    <row r="186" spans="1:16" x14ac:dyDescent="0.15">
      <c r="A186" s="5">
        <v>92.5</v>
      </c>
      <c r="B186" s="5">
        <v>184</v>
      </c>
      <c r="D186">
        <v>109.30555789829</v>
      </c>
      <c r="E186">
        <v>194.48739141434999</v>
      </c>
      <c r="F186">
        <v>102.13462026924</v>
      </c>
      <c r="G186">
        <v>108.09254085175</v>
      </c>
      <c r="I186" s="6">
        <f t="shared" si="14"/>
        <v>86.394850562599984</v>
      </c>
      <c r="J186" s="6">
        <f t="shared" si="15"/>
        <v>7.1709376290500018</v>
      </c>
      <c r="K186" s="6">
        <f t="shared" si="19"/>
        <v>77.789725407739979</v>
      </c>
      <c r="L186" s="7">
        <f t="shared" si="13"/>
        <v>10.847915493311225</v>
      </c>
      <c r="M186" s="7">
        <f t="shared" si="20"/>
        <v>13.236428898401558</v>
      </c>
      <c r="P186" s="5">
        <f t="shared" si="21"/>
        <v>14.506110759990543</v>
      </c>
    </row>
    <row r="187" spans="1:16" x14ac:dyDescent="0.15">
      <c r="A187" s="5">
        <v>93</v>
      </c>
      <c r="B187" s="5">
        <v>185</v>
      </c>
      <c r="D187">
        <v>109.12777262377</v>
      </c>
      <c r="E187">
        <v>192.76056338027999</v>
      </c>
      <c r="F187">
        <v>102.23291846584</v>
      </c>
      <c r="G187">
        <v>107.98899331132</v>
      </c>
      <c r="I187" s="6">
        <f t="shared" si="14"/>
        <v>84.771570068959988</v>
      </c>
      <c r="J187" s="6">
        <f t="shared" si="15"/>
        <v>6.8948541579299985</v>
      </c>
      <c r="K187" s="6">
        <f t="shared" si="19"/>
        <v>76.497745079443987</v>
      </c>
      <c r="L187" s="7">
        <f t="shared" si="13"/>
        <v>11.094904014969108</v>
      </c>
      <c r="M187" s="7">
        <f t="shared" si="20"/>
        <v>13.496328303330198</v>
      </c>
      <c r="P187" s="5">
        <f t="shared" si="21"/>
        <v>17.113219474548856</v>
      </c>
    </row>
    <row r="188" spans="1:16" x14ac:dyDescent="0.15">
      <c r="A188" s="5">
        <v>93.5</v>
      </c>
      <c r="B188" s="5">
        <v>186</v>
      </c>
      <c r="D188">
        <v>109.23783419077</v>
      </c>
      <c r="E188">
        <v>193.08088049253999</v>
      </c>
      <c r="F188">
        <v>102.07645415291</v>
      </c>
      <c r="G188">
        <v>108.04953009905999</v>
      </c>
      <c r="I188" s="6">
        <f t="shared" si="14"/>
        <v>85.031350393479997</v>
      </c>
      <c r="J188" s="6">
        <f t="shared" si="15"/>
        <v>7.161380037859999</v>
      </c>
      <c r="K188" s="6">
        <f t="shared" si="19"/>
        <v>76.437694348047998</v>
      </c>
      <c r="L188" s="7">
        <f t="shared" si="13"/>
        <v>10.673598376841555</v>
      </c>
      <c r="M188" s="7">
        <f t="shared" si="20"/>
        <v>13.087933548473405</v>
      </c>
      <c r="P188" s="5">
        <f t="shared" si="21"/>
        <v>12.666091351824459</v>
      </c>
    </row>
    <row r="189" spans="1:16" x14ac:dyDescent="0.15">
      <c r="A189" s="5">
        <v>94</v>
      </c>
      <c r="B189" s="5">
        <v>187</v>
      </c>
      <c r="D189">
        <v>109.22864130892999</v>
      </c>
      <c r="E189">
        <v>193.85308256726</v>
      </c>
      <c r="F189">
        <v>102.15477097621</v>
      </c>
      <c r="G189">
        <v>108.06096012192</v>
      </c>
      <c r="I189" s="6">
        <f t="shared" si="14"/>
        <v>85.792122445339999</v>
      </c>
      <c r="J189" s="6">
        <f t="shared" si="15"/>
        <v>7.0738703327199914</v>
      </c>
      <c r="K189" s="6">
        <f t="shared" si="19"/>
        <v>77.303478046076009</v>
      </c>
      <c r="L189" s="7">
        <f t="shared" si="13"/>
        <v>10.928031531552241</v>
      </c>
      <c r="M189" s="7">
        <f t="shared" si="20"/>
        <v>13.35527758645485</v>
      </c>
      <c r="P189" s="5">
        <f t="shared" si="21"/>
        <v>15.35178253482451</v>
      </c>
    </row>
    <row r="190" spans="1:16" x14ac:dyDescent="0.15">
      <c r="A190" s="5">
        <v>94.5</v>
      </c>
      <c r="B190" s="5">
        <v>188</v>
      </c>
      <c r="D190">
        <v>109.39723370161001</v>
      </c>
      <c r="E190">
        <v>195.31129290714</v>
      </c>
      <c r="F190">
        <v>102.10905088477</v>
      </c>
      <c r="G190">
        <v>108.01143002286</v>
      </c>
      <c r="I190" s="6">
        <f t="shared" si="14"/>
        <v>87.299862884280003</v>
      </c>
      <c r="J190" s="6">
        <f t="shared" si="15"/>
        <v>7.2881828168400062</v>
      </c>
      <c r="K190" s="6">
        <f t="shared" si="19"/>
        <v>78.554043504071998</v>
      </c>
      <c r="L190" s="7">
        <f t="shared" si="13"/>
        <v>10.778275665995338</v>
      </c>
      <c r="M190" s="7">
        <f t="shared" si="20"/>
        <v>13.218432604168704</v>
      </c>
      <c r="P190" s="5">
        <f t="shared" si="21"/>
        <v>13.771021536180081</v>
      </c>
    </row>
    <row r="191" spans="1:16" x14ac:dyDescent="0.15">
      <c r="A191" s="5">
        <v>95</v>
      </c>
      <c r="B191" s="5">
        <v>189</v>
      </c>
      <c r="D191">
        <v>109.10095302353</v>
      </c>
      <c r="E191">
        <v>193.44851142785001</v>
      </c>
      <c r="F191">
        <v>102.1524003048</v>
      </c>
      <c r="G191">
        <v>108.02243671154</v>
      </c>
      <c r="I191" s="6">
        <f t="shared" si="14"/>
        <v>85.426074716310012</v>
      </c>
      <c r="J191" s="6">
        <f t="shared" si="15"/>
        <v>6.9485527187299994</v>
      </c>
      <c r="K191" s="6">
        <f t="shared" si="19"/>
        <v>77.087811453834007</v>
      </c>
      <c r="L191" s="7">
        <f t="shared" si="13"/>
        <v>11.094081684958921</v>
      </c>
      <c r="M191" s="7">
        <f t="shared" si="20"/>
        <v>13.547149506403045</v>
      </c>
      <c r="P191" s="5">
        <f t="shared" si="21"/>
        <v>17.104539298962511</v>
      </c>
    </row>
    <row r="192" spans="1:16" x14ac:dyDescent="0.15">
      <c r="A192" s="5">
        <v>95.5</v>
      </c>
      <c r="B192" s="5">
        <v>190</v>
      </c>
      <c r="D192">
        <v>109.16673694863999</v>
      </c>
      <c r="E192">
        <v>193.29003963903</v>
      </c>
      <c r="F192">
        <v>102.12937092541</v>
      </c>
      <c r="G192">
        <v>107.99923799848</v>
      </c>
      <c r="I192" s="6">
        <f t="shared" si="14"/>
        <v>85.290801640550001</v>
      </c>
      <c r="J192" s="6">
        <f t="shared" si="15"/>
        <v>7.0373660232299926</v>
      </c>
      <c r="K192" s="6">
        <f t="shared" si="19"/>
        <v>76.845962412674012</v>
      </c>
      <c r="L192" s="7">
        <f t="shared" si="13"/>
        <v>10.919705207745247</v>
      </c>
      <c r="M192" s="7">
        <f t="shared" si="20"/>
        <v>13.385683912460131</v>
      </c>
      <c r="P192" s="5">
        <f t="shared" si="21"/>
        <v>15.263893303326064</v>
      </c>
    </row>
    <row r="193" spans="1:16" x14ac:dyDescent="0.15">
      <c r="A193" s="5">
        <v>96</v>
      </c>
      <c r="B193" s="5">
        <v>191</v>
      </c>
      <c r="D193">
        <v>109.35160664586</v>
      </c>
      <c r="E193">
        <v>193.12853166906001</v>
      </c>
      <c r="F193">
        <v>102.11573956481</v>
      </c>
      <c r="G193">
        <v>107.98746930826999</v>
      </c>
      <c r="I193" s="6">
        <f t="shared" si="14"/>
        <v>85.141062360790016</v>
      </c>
      <c r="J193" s="6">
        <f t="shared" si="15"/>
        <v>7.235867081050003</v>
      </c>
      <c r="K193" s="6">
        <f t="shared" si="19"/>
        <v>76.458021863530007</v>
      </c>
      <c r="L193" s="7">
        <f t="shared" si="13"/>
        <v>10.566532111094986</v>
      </c>
      <c r="M193" s="7">
        <f t="shared" si="20"/>
        <v>13.045421699080627</v>
      </c>
      <c r="P193" s="5">
        <f t="shared" si="21"/>
        <v>11.535944118303464</v>
      </c>
    </row>
    <row r="194" spans="1:16" x14ac:dyDescent="0.15">
      <c r="A194" s="5">
        <v>96.5</v>
      </c>
      <c r="B194" s="5">
        <v>192</v>
      </c>
      <c r="D194">
        <v>109.22746057181</v>
      </c>
      <c r="E194">
        <v>192.87602260268</v>
      </c>
      <c r="F194">
        <v>102.07179747693</v>
      </c>
      <c r="G194">
        <v>107.86004572009</v>
      </c>
      <c r="I194" s="6">
        <f t="shared" si="14"/>
        <v>85.015976882589996</v>
      </c>
      <c r="J194" s="6">
        <f t="shared" si="15"/>
        <v>7.1556630948799977</v>
      </c>
      <c r="K194" s="6">
        <f t="shared" si="19"/>
        <v>76.429181168734004</v>
      </c>
      <c r="L194" s="7">
        <f t="shared" ref="L194:L241" si="22">K194/J194</f>
        <v>10.680936225661661</v>
      </c>
      <c r="M194" s="7">
        <f t="shared" si="20"/>
        <v>13.172736696918061</v>
      </c>
      <c r="P194" s="5">
        <f t="shared" si="21"/>
        <v>12.743546650056931</v>
      </c>
    </row>
    <row r="195" spans="1:16" x14ac:dyDescent="0.15">
      <c r="A195" s="5">
        <v>97</v>
      </c>
      <c r="B195" s="5">
        <v>193</v>
      </c>
      <c r="D195">
        <v>109.21514717045</v>
      </c>
      <c r="E195">
        <v>192.99687948048</v>
      </c>
      <c r="F195">
        <v>102.07670815342</v>
      </c>
      <c r="G195">
        <v>108.00372534077999</v>
      </c>
      <c r="I195" s="6">
        <f t="shared" ref="I195:I241" si="23">E195-G195</f>
        <v>84.99315413970001</v>
      </c>
      <c r="J195" s="6">
        <f t="shared" ref="J195:J241" si="24">D195-F195</f>
        <v>7.1384390170299952</v>
      </c>
      <c r="K195" s="6">
        <f t="shared" si="19"/>
        <v>76.427027319264013</v>
      </c>
      <c r="L195" s="7">
        <f t="shared" si="22"/>
        <v>10.706406139624359</v>
      </c>
      <c r="M195" s="7">
        <f t="shared" si="20"/>
        <v>13.211117494151519</v>
      </c>
      <c r="P195" s="5">
        <f t="shared" si="21"/>
        <v>13.012396531037151</v>
      </c>
    </row>
    <row r="196" spans="1:16" x14ac:dyDescent="0.15">
      <c r="A196" s="5">
        <v>97.5</v>
      </c>
      <c r="B196" s="5">
        <v>194</v>
      </c>
      <c r="D196">
        <v>109.20688201063</v>
      </c>
      <c r="E196">
        <v>192.64046554778</v>
      </c>
      <c r="F196">
        <v>102.18288036576</v>
      </c>
      <c r="G196">
        <v>107.98890864448001</v>
      </c>
      <c r="I196" s="6">
        <f t="shared" si="23"/>
        <v>84.651556903299991</v>
      </c>
      <c r="J196" s="6">
        <f t="shared" si="24"/>
        <v>7.0240016448699976</v>
      </c>
      <c r="K196" s="6">
        <f t="shared" si="19"/>
        <v>76.222754929455988</v>
      </c>
      <c r="L196" s="7">
        <f t="shared" si="22"/>
        <v>10.85175641795664</v>
      </c>
      <c r="M196" s="7">
        <f t="shared" si="20"/>
        <v>13.369378655754558</v>
      </c>
      <c r="P196" s="5">
        <f t="shared" si="21"/>
        <v>14.546653972475909</v>
      </c>
    </row>
    <row r="197" spans="1:16" x14ac:dyDescent="0.15">
      <c r="A197" s="5">
        <v>98</v>
      </c>
      <c r="B197" s="5">
        <v>195</v>
      </c>
      <c r="D197">
        <v>109.32655815130001</v>
      </c>
      <c r="E197">
        <v>194.35261870625001</v>
      </c>
      <c r="F197">
        <v>102.17068834138</v>
      </c>
      <c r="G197">
        <v>107.99424265515</v>
      </c>
      <c r="I197" s="6">
        <f t="shared" si="23"/>
        <v>86.358376051100009</v>
      </c>
      <c r="J197" s="6">
        <f t="shared" si="24"/>
        <v>7.1558698099200058</v>
      </c>
      <c r="K197" s="6">
        <f t="shared" si="19"/>
        <v>77.771332279196002</v>
      </c>
      <c r="L197" s="7">
        <f t="shared" si="22"/>
        <v>10.86818714496224</v>
      </c>
      <c r="M197" s="7">
        <f t="shared" si="20"/>
        <v>13.398720266030917</v>
      </c>
      <c r="P197" s="5">
        <f t="shared" si="21"/>
        <v>14.720089933286124</v>
      </c>
    </row>
    <row r="198" spans="1:16" x14ac:dyDescent="0.15">
      <c r="A198" s="5">
        <v>98.5</v>
      </c>
      <c r="B198" s="5">
        <v>196</v>
      </c>
      <c r="D198">
        <v>109.30564223665</v>
      </c>
      <c r="E198">
        <v>192.96609597706001</v>
      </c>
      <c r="F198">
        <v>102.07696215391999</v>
      </c>
      <c r="G198">
        <v>107.96579459826</v>
      </c>
      <c r="I198" s="6">
        <f t="shared" si="23"/>
        <v>85.000301378800003</v>
      </c>
      <c r="J198" s="6">
        <f t="shared" si="24"/>
        <v>7.2286800827300084</v>
      </c>
      <c r="K198" s="6">
        <f t="shared" si="19"/>
        <v>76.325885279523987</v>
      </c>
      <c r="L198" s="7">
        <f t="shared" si="22"/>
        <v>10.558758225014502</v>
      </c>
      <c r="M198" s="7">
        <f t="shared" si="20"/>
        <v>13.102202229353937</v>
      </c>
      <c r="P198" s="5">
        <f t="shared" si="21"/>
        <v>11.453886191034735</v>
      </c>
    </row>
    <row r="199" spans="1:16" x14ac:dyDescent="0.15">
      <c r="A199" s="5">
        <v>99</v>
      </c>
      <c r="B199" s="5">
        <v>197</v>
      </c>
      <c r="D199">
        <v>109.17483343172999</v>
      </c>
      <c r="E199">
        <v>193.7717803829</v>
      </c>
      <c r="F199">
        <v>102.01507069681</v>
      </c>
      <c r="G199">
        <v>107.87926509186001</v>
      </c>
      <c r="I199" s="6">
        <f t="shared" si="23"/>
        <v>85.892515291039999</v>
      </c>
      <c r="J199" s="6">
        <f t="shared" si="24"/>
        <v>7.1597627349199939</v>
      </c>
      <c r="K199" s="6">
        <f t="shared" si="19"/>
        <v>77.300800009136012</v>
      </c>
      <c r="L199" s="7">
        <f t="shared" si="22"/>
        <v>10.796558890439238</v>
      </c>
      <c r="M199" s="7">
        <f t="shared" si="20"/>
        <v>13.352913778049432</v>
      </c>
      <c r="P199" s="5">
        <f t="shared" si="21"/>
        <v>13.964011694013987</v>
      </c>
    </row>
    <row r="200" spans="1:16" x14ac:dyDescent="0.15">
      <c r="A200" s="5">
        <v>99.5</v>
      </c>
      <c r="B200" s="5">
        <v>198</v>
      </c>
      <c r="D200">
        <v>109.18132748587</v>
      </c>
      <c r="E200">
        <v>191.77211773636</v>
      </c>
      <c r="F200">
        <v>102.05554144442</v>
      </c>
      <c r="G200">
        <v>107.9395478791</v>
      </c>
      <c r="I200" s="6">
        <f t="shared" si="23"/>
        <v>83.832569857259998</v>
      </c>
      <c r="J200" s="6">
        <f t="shared" si="24"/>
        <v>7.1257860414499987</v>
      </c>
      <c r="K200" s="6">
        <f t="shared" si="19"/>
        <v>75.281626607519996</v>
      </c>
      <c r="L200" s="7">
        <f t="shared" si="22"/>
        <v>10.564676818755736</v>
      </c>
      <c r="M200" s="7">
        <f t="shared" si="20"/>
        <v>13.133942589636687</v>
      </c>
      <c r="P200" s="5">
        <f t="shared" si="21"/>
        <v>11.51636041946092</v>
      </c>
    </row>
    <row r="201" spans="1:16" x14ac:dyDescent="0.15">
      <c r="A201" s="5">
        <v>100</v>
      </c>
      <c r="B201" s="5">
        <v>199</v>
      </c>
      <c r="D201">
        <v>109.14472463524</v>
      </c>
      <c r="E201">
        <v>191.5802479548</v>
      </c>
      <c r="F201">
        <v>102.03759207518</v>
      </c>
      <c r="G201">
        <v>108.09296418593</v>
      </c>
      <c r="I201" s="6">
        <f t="shared" si="23"/>
        <v>83.48728376887</v>
      </c>
      <c r="J201" s="6">
        <f t="shared" si="24"/>
        <v>7.1071325600599948</v>
      </c>
      <c r="K201" s="6">
        <f t="shared" si="19"/>
        <v>74.958724696798001</v>
      </c>
      <c r="L201" s="7">
        <f t="shared" si="22"/>
        <v>10.546971519575152</v>
      </c>
      <c r="M201" s="7">
        <f t="shared" si="20"/>
        <v>13.129148173726863</v>
      </c>
      <c r="P201" s="5">
        <f t="shared" si="21"/>
        <v>11.329470601757162</v>
      </c>
    </row>
    <row r="202" spans="1:16" x14ac:dyDescent="0.15">
      <c r="A202" s="5">
        <v>100.5</v>
      </c>
      <c r="B202" s="5">
        <v>200</v>
      </c>
      <c r="D202">
        <v>108.88951674117</v>
      </c>
      <c r="E202">
        <v>190.17230328075999</v>
      </c>
      <c r="F202">
        <v>102.18677504022</v>
      </c>
      <c r="G202">
        <v>107.98552197104</v>
      </c>
      <c r="I202" s="6">
        <f t="shared" si="23"/>
        <v>82.18678130971999</v>
      </c>
      <c r="J202" s="6">
        <f t="shared" si="24"/>
        <v>6.7027417009499999</v>
      </c>
      <c r="K202" s="6">
        <f t="shared" si="19"/>
        <v>74.143491268579993</v>
      </c>
      <c r="L202" s="7">
        <f t="shared" si="22"/>
        <v>11.061666192219732</v>
      </c>
      <c r="M202" s="7">
        <f t="shared" si="20"/>
        <v>13.656753729642201</v>
      </c>
      <c r="P202" s="5">
        <f t="shared" si="21"/>
        <v>16.762374760141956</v>
      </c>
    </row>
    <row r="203" spans="1:16" x14ac:dyDescent="0.15">
      <c r="A203" s="5">
        <v>101</v>
      </c>
      <c r="B203" s="5">
        <v>201</v>
      </c>
      <c r="D203">
        <v>109.03441005313</v>
      </c>
      <c r="E203">
        <v>190.28691911951</v>
      </c>
      <c r="F203">
        <v>102.18017102701</v>
      </c>
      <c r="G203">
        <v>107.98162729659001</v>
      </c>
      <c r="I203" s="6">
        <f t="shared" si="23"/>
        <v>82.305291822919997</v>
      </c>
      <c r="J203" s="6">
        <f t="shared" si="24"/>
        <v>6.8542390261199984</v>
      </c>
      <c r="K203" s="6">
        <f t="shared" si="19"/>
        <v>74.080204991575997</v>
      </c>
      <c r="L203" s="7">
        <f t="shared" si="22"/>
        <v>10.807940124246123</v>
      </c>
      <c r="M203" s="7">
        <f t="shared" si="20"/>
        <v>13.415938544939351</v>
      </c>
      <c r="P203" s="5">
        <f t="shared" si="21"/>
        <v>14.084147292385865</v>
      </c>
    </row>
    <row r="204" spans="1:16" x14ac:dyDescent="0.15">
      <c r="A204" s="5">
        <v>101.5</v>
      </c>
      <c r="B204" s="5">
        <v>202</v>
      </c>
      <c r="D204">
        <v>108.76469596019</v>
      </c>
      <c r="E204">
        <v>188.64485114279</v>
      </c>
      <c r="F204">
        <v>102.23266446533</v>
      </c>
      <c r="G204">
        <v>107.86410972822</v>
      </c>
      <c r="I204" s="6">
        <f t="shared" si="23"/>
        <v>80.780741414570002</v>
      </c>
      <c r="J204" s="6">
        <f t="shared" si="24"/>
        <v>6.5320314948599929</v>
      </c>
      <c r="K204" s="6">
        <f t="shared" si="19"/>
        <v>72.942303620738016</v>
      </c>
      <c r="L204" s="7">
        <f t="shared" si="22"/>
        <v>11.166863429567934</v>
      </c>
      <c r="M204" s="7">
        <f t="shared" si="20"/>
        <v>13.78777273353192</v>
      </c>
      <c r="P204" s="5">
        <f t="shared" si="21"/>
        <v>17.872793302659694</v>
      </c>
    </row>
    <row r="205" spans="1:16" x14ac:dyDescent="0.15">
      <c r="A205" s="5">
        <v>102</v>
      </c>
      <c r="B205" s="5">
        <v>203</v>
      </c>
      <c r="D205">
        <v>108.98937336594</v>
      </c>
      <c r="E205">
        <v>190.71130977481999</v>
      </c>
      <c r="F205">
        <v>102.06841080349</v>
      </c>
      <c r="G205">
        <v>108.13165692998</v>
      </c>
      <c r="I205" s="6">
        <f t="shared" si="23"/>
        <v>82.579652844839998</v>
      </c>
      <c r="J205" s="6">
        <f t="shared" si="24"/>
        <v>6.9209625624500006</v>
      </c>
      <c r="K205" s="6">
        <f t="shared" si="19"/>
        <v>74.274497769899995</v>
      </c>
      <c r="L205" s="7">
        <f t="shared" si="22"/>
        <v>10.731816145470818</v>
      </c>
      <c r="M205" s="7">
        <f t="shared" si="20"/>
        <v>13.365636332705563</v>
      </c>
      <c r="P205" s="5">
        <f t="shared" si="21"/>
        <v>13.280614046711994</v>
      </c>
    </row>
    <row r="206" spans="1:16" x14ac:dyDescent="0.15">
      <c r="A206" s="5">
        <v>102.5</v>
      </c>
      <c r="B206" s="5">
        <v>204</v>
      </c>
      <c r="D206">
        <v>109.1550982542</v>
      </c>
      <c r="E206">
        <v>191.32588344438</v>
      </c>
      <c r="F206">
        <v>102.14613495894</v>
      </c>
      <c r="G206">
        <v>107.88366776734</v>
      </c>
      <c r="I206" s="6">
        <f t="shared" si="23"/>
        <v>83.442215677039997</v>
      </c>
      <c r="J206" s="6">
        <f t="shared" si="24"/>
        <v>7.0089632952600027</v>
      </c>
      <c r="K206" s="6">
        <f t="shared" si="19"/>
        <v>75.031459722727988</v>
      </c>
      <c r="L206" s="7">
        <f t="shared" si="22"/>
        <v>10.705072428253406</v>
      </c>
      <c r="M206" s="7">
        <f t="shared" si="20"/>
        <v>13.351803498758908</v>
      </c>
      <c r="P206" s="5">
        <f t="shared" si="21"/>
        <v>12.99831842524268</v>
      </c>
    </row>
    <row r="207" spans="1:16" x14ac:dyDescent="0.15">
      <c r="A207" s="5">
        <v>103</v>
      </c>
      <c r="B207" s="5">
        <v>205</v>
      </c>
      <c r="D207">
        <v>109.47777684069</v>
      </c>
      <c r="E207">
        <v>192.65648983723</v>
      </c>
      <c r="F207">
        <v>102.13589027178</v>
      </c>
      <c r="G207">
        <v>108.05782744899</v>
      </c>
      <c r="I207" s="6">
        <f t="shared" si="23"/>
        <v>84.598662388240001</v>
      </c>
      <c r="J207" s="6">
        <f t="shared" si="24"/>
        <v>7.3418865689099988</v>
      </c>
      <c r="K207" s="6">
        <f t="shared" si="19"/>
        <v>75.788398505548003</v>
      </c>
      <c r="L207" s="7">
        <f t="shared" si="22"/>
        <v>10.322741681474902</v>
      </c>
      <c r="M207" s="7">
        <f t="shared" si="20"/>
        <v>12.982383635251164</v>
      </c>
      <c r="P207" s="5">
        <f t="shared" si="21"/>
        <v>8.962593141010581</v>
      </c>
    </row>
    <row r="208" spans="1:16" x14ac:dyDescent="0.15">
      <c r="A208" s="5">
        <v>103.5</v>
      </c>
      <c r="B208" s="5">
        <v>206</v>
      </c>
      <c r="D208">
        <v>109.67985156448</v>
      </c>
      <c r="E208">
        <v>190.99046976470001</v>
      </c>
      <c r="F208">
        <v>102.08932351198</v>
      </c>
      <c r="G208">
        <v>107.9353145373</v>
      </c>
      <c r="I208" s="6">
        <f t="shared" si="23"/>
        <v>83.055155227400007</v>
      </c>
      <c r="J208" s="6">
        <f t="shared" si="24"/>
        <v>7.5905280525000052</v>
      </c>
      <c r="K208" s="6">
        <f t="shared" si="19"/>
        <v>73.946521564400001</v>
      </c>
      <c r="L208" s="7">
        <f t="shared" si="22"/>
        <v>9.7419469440001727</v>
      </c>
      <c r="M208" s="7">
        <f t="shared" si="20"/>
        <v>12.414499781047192</v>
      </c>
      <c r="P208" s="5">
        <f t="shared" si="21"/>
        <v>2.831964028061889</v>
      </c>
    </row>
    <row r="209" spans="1:16" x14ac:dyDescent="0.15">
      <c r="A209" s="5">
        <v>104</v>
      </c>
      <c r="B209" s="5">
        <v>207</v>
      </c>
      <c r="D209">
        <v>109.56295858986</v>
      </c>
      <c r="E209">
        <v>188.35000421692001</v>
      </c>
      <c r="F209">
        <v>102.23486580306999</v>
      </c>
      <c r="G209">
        <v>107.93294386589</v>
      </c>
      <c r="I209" s="6">
        <f t="shared" si="23"/>
        <v>80.417060351030017</v>
      </c>
      <c r="J209" s="6">
        <f t="shared" si="24"/>
        <v>7.328092786790009</v>
      </c>
      <c r="K209" s="6">
        <f t="shared" si="19"/>
        <v>71.623349006882009</v>
      </c>
      <c r="L209" s="7">
        <f t="shared" si="22"/>
        <v>9.773804875395939</v>
      </c>
      <c r="M209" s="7">
        <f t="shared" si="20"/>
        <v>12.459268595713718</v>
      </c>
      <c r="P209" s="5">
        <f t="shared" si="21"/>
        <v>3.1682431798710171</v>
      </c>
    </row>
    <row r="210" spans="1:16" x14ac:dyDescent="0.15">
      <c r="A210" s="5">
        <v>104.5</v>
      </c>
      <c r="B210" s="5">
        <v>208</v>
      </c>
      <c r="D210">
        <v>108.80551572911</v>
      </c>
      <c r="E210">
        <v>183.86345618621999</v>
      </c>
      <c r="F210">
        <v>102.17297434595</v>
      </c>
      <c r="G210">
        <v>107.91304715942999</v>
      </c>
      <c r="I210" s="6">
        <f t="shared" si="23"/>
        <v>75.950409026789998</v>
      </c>
      <c r="J210" s="6">
        <f t="shared" si="24"/>
        <v>6.6325413831600031</v>
      </c>
      <c r="K210" s="6">
        <f t="shared" si="19"/>
        <v>67.991359366997997</v>
      </c>
      <c r="L210" s="7">
        <f t="shared" si="22"/>
        <v>10.251177556106592</v>
      </c>
      <c r="M210" s="7">
        <f t="shared" si="20"/>
        <v>12.949552159695131</v>
      </c>
      <c r="P210" s="5">
        <f t="shared" si="21"/>
        <v>8.207191822580489</v>
      </c>
    </row>
    <row r="211" spans="1:16" x14ac:dyDescent="0.15">
      <c r="A211" s="5">
        <v>105</v>
      </c>
      <c r="B211" s="5">
        <v>209</v>
      </c>
      <c r="D211">
        <v>107.66509235050999</v>
      </c>
      <c r="E211">
        <v>172.29138905287999</v>
      </c>
      <c r="F211">
        <v>102.09550419100999</v>
      </c>
      <c r="G211">
        <v>108.02167471001999</v>
      </c>
      <c r="I211" s="6">
        <f t="shared" si="23"/>
        <v>64.269714342859999</v>
      </c>
      <c r="J211" s="6">
        <f t="shared" si="24"/>
        <v>5.5695881595000003</v>
      </c>
      <c r="K211" s="6">
        <f t="shared" si="19"/>
        <v>57.586208551459997</v>
      </c>
      <c r="L211" s="7">
        <f t="shared" si="22"/>
        <v>10.339401568361151</v>
      </c>
      <c r="M211" s="7">
        <f t="shared" si="20"/>
        <v>13.050687055220447</v>
      </c>
      <c r="P211" s="5">
        <f t="shared" si="21"/>
        <v>9.1384480187723014</v>
      </c>
    </row>
    <row r="212" spans="1:16" x14ac:dyDescent="0.15">
      <c r="A212" s="5">
        <v>105.5</v>
      </c>
      <c r="B212" s="5">
        <v>210</v>
      </c>
      <c r="D212">
        <v>107.2385088977</v>
      </c>
      <c r="E212">
        <v>165.54406679599001</v>
      </c>
      <c r="F212">
        <v>102.08763017526</v>
      </c>
      <c r="G212">
        <v>107.89213445094001</v>
      </c>
      <c r="I212" s="6">
        <f t="shared" si="23"/>
        <v>57.65193234505</v>
      </c>
      <c r="J212" s="6">
        <f t="shared" si="24"/>
        <v>5.1508787224399981</v>
      </c>
      <c r="K212" s="6">
        <f t="shared" si="19"/>
        <v>51.470877878122003</v>
      </c>
      <c r="L212" s="7">
        <f t="shared" si="22"/>
        <v>9.9926402176559073</v>
      </c>
      <c r="M212" s="7">
        <f t="shared" si="20"/>
        <v>12.716836587785963</v>
      </c>
      <c r="P212" s="5">
        <f t="shared" si="21"/>
        <v>5.4781785729399433</v>
      </c>
    </row>
    <row r="213" spans="1:16" x14ac:dyDescent="0.15">
      <c r="A213" s="5">
        <v>106</v>
      </c>
      <c r="B213" s="5">
        <v>211</v>
      </c>
      <c r="D213">
        <v>106.07253099435</v>
      </c>
      <c r="E213">
        <v>153.18874926204001</v>
      </c>
      <c r="F213">
        <v>102.14562695792</v>
      </c>
      <c r="G213">
        <v>108.03031072729</v>
      </c>
      <c r="I213" s="6">
        <f t="shared" si="23"/>
        <v>45.158438534750005</v>
      </c>
      <c r="J213" s="6">
        <f t="shared" si="24"/>
        <v>3.9269040364300025</v>
      </c>
      <c r="K213" s="6">
        <f t="shared" si="19"/>
        <v>40.446153691033999</v>
      </c>
      <c r="L213" s="7">
        <f t="shared" si="22"/>
        <v>10.299756071402269</v>
      </c>
      <c r="M213" s="7">
        <f t="shared" si="20"/>
        <v>13.036863324803083</v>
      </c>
      <c r="P213" s="5">
        <f t="shared" si="21"/>
        <v>8.7199665447317205</v>
      </c>
    </row>
    <row r="214" spans="1:16" x14ac:dyDescent="0.15">
      <c r="A214" s="5">
        <v>106.5</v>
      </c>
      <c r="B214" s="5">
        <v>212</v>
      </c>
      <c r="D214">
        <v>104.98962638104</v>
      </c>
      <c r="E214">
        <v>140.10280846756999</v>
      </c>
      <c r="F214">
        <v>102.17051900771</v>
      </c>
      <c r="G214">
        <v>108.22241977817001</v>
      </c>
      <c r="I214" s="6">
        <f t="shared" si="23"/>
        <v>31.880388689399979</v>
      </c>
      <c r="J214" s="6">
        <f t="shared" si="24"/>
        <v>2.8191073733299987</v>
      </c>
      <c r="K214" s="6">
        <f t="shared" si="19"/>
        <v>28.49745984140398</v>
      </c>
      <c r="L214" s="7">
        <f t="shared" si="22"/>
        <v>10.108681957630468</v>
      </c>
      <c r="M214" s="7">
        <f t="shared" si="20"/>
        <v>12.858700094302041</v>
      </c>
      <c r="P214" s="5">
        <f t="shared" si="21"/>
        <v>6.703067201405208</v>
      </c>
    </row>
    <row r="215" spans="1:16" x14ac:dyDescent="0.15">
      <c r="A215" s="5">
        <v>107</v>
      </c>
      <c r="B215" s="5">
        <v>213</v>
      </c>
      <c r="D215">
        <v>106.87374546681001</v>
      </c>
      <c r="E215">
        <v>161.27823226786001</v>
      </c>
      <c r="F215">
        <v>102.15824231649</v>
      </c>
      <c r="G215">
        <v>108.01896537125999</v>
      </c>
      <c r="I215" s="6">
        <f t="shared" si="23"/>
        <v>53.25926689660001</v>
      </c>
      <c r="J215" s="6">
        <f t="shared" si="24"/>
        <v>4.7155031503200036</v>
      </c>
      <c r="K215" s="6">
        <f t="shared" si="19"/>
        <v>47.600663116216005</v>
      </c>
      <c r="L215" s="7">
        <f t="shared" si="22"/>
        <v>10.094503512946593</v>
      </c>
      <c r="M215" s="7">
        <f t="shared" si="20"/>
        <v>12.857432532888923</v>
      </c>
      <c r="P215" s="5">
        <f t="shared" si="21"/>
        <v>6.5534054015527641</v>
      </c>
    </row>
    <row r="216" spans="1:16" x14ac:dyDescent="0.15">
      <c r="A216" s="5">
        <v>107.5</v>
      </c>
      <c r="B216" s="5">
        <v>214</v>
      </c>
      <c r="D216">
        <v>106.53335582356</v>
      </c>
      <c r="E216">
        <v>158.22374968373001</v>
      </c>
      <c r="F216">
        <v>102.09982219964</v>
      </c>
      <c r="G216">
        <v>108.00143933621</v>
      </c>
      <c r="I216" s="6">
        <f t="shared" si="23"/>
        <v>50.222310347520008</v>
      </c>
      <c r="J216" s="6">
        <f t="shared" si="24"/>
        <v>4.4335336239199989</v>
      </c>
      <c r="K216" s="6">
        <f t="shared" si="19"/>
        <v>44.90206999881601</v>
      </c>
      <c r="L216" s="7">
        <f t="shared" si="22"/>
        <v>10.127828907523867</v>
      </c>
      <c r="M216" s="7">
        <f t="shared" si="20"/>
        <v>12.903668810736956</v>
      </c>
      <c r="P216" s="5">
        <f t="shared" si="21"/>
        <v>6.9051744879674377</v>
      </c>
    </row>
    <row r="217" spans="1:16" x14ac:dyDescent="0.15">
      <c r="A217" s="5">
        <v>108</v>
      </c>
      <c r="B217" s="5">
        <v>215</v>
      </c>
      <c r="D217">
        <v>107.56844058362</v>
      </c>
      <c r="E217">
        <v>170.373787636</v>
      </c>
      <c r="F217">
        <v>102.09271018542</v>
      </c>
      <c r="G217">
        <v>107.92820252307</v>
      </c>
      <c r="I217" s="6">
        <f t="shared" si="23"/>
        <v>62.445585112930004</v>
      </c>
      <c r="J217" s="6">
        <f t="shared" si="24"/>
        <v>5.4757303981999996</v>
      </c>
      <c r="K217" s="6">
        <f t="shared" si="19"/>
        <v>55.874708635090002</v>
      </c>
      <c r="L217" s="7">
        <f t="shared" si="22"/>
        <v>10.204064950578525</v>
      </c>
      <c r="M217" s="7">
        <f t="shared" si="20"/>
        <v>12.992815737062372</v>
      </c>
      <c r="P217" s="5">
        <f t="shared" si="21"/>
        <v>7.7098906378399796</v>
      </c>
    </row>
    <row r="218" spans="1:16" x14ac:dyDescent="0.15">
      <c r="A218" s="5">
        <v>108.5</v>
      </c>
      <c r="B218" s="5">
        <v>216</v>
      </c>
      <c r="D218">
        <v>108.6563211605</v>
      </c>
      <c r="E218">
        <v>180.22560512777</v>
      </c>
      <c r="F218">
        <v>102.24578782491</v>
      </c>
      <c r="G218">
        <v>107.90576581153</v>
      </c>
      <c r="I218" s="6">
        <f t="shared" si="23"/>
        <v>72.319839316239992</v>
      </c>
      <c r="J218" s="6">
        <f t="shared" si="24"/>
        <v>6.4105333355900029</v>
      </c>
      <c r="K218" s="6">
        <f t="shared" si="19"/>
        <v>64.627199313531989</v>
      </c>
      <c r="L218" s="7">
        <f t="shared" si="22"/>
        <v>10.081407572554793</v>
      </c>
      <c r="M218" s="7">
        <f t="shared" si="20"/>
        <v>12.8830692423094</v>
      </c>
      <c r="P218" s="5">
        <f t="shared" si="21"/>
        <v>6.4151700694344145</v>
      </c>
    </row>
    <row r="219" spans="1:16" x14ac:dyDescent="0.15">
      <c r="A219" s="5">
        <v>109</v>
      </c>
      <c r="B219" s="5">
        <v>217</v>
      </c>
      <c r="D219">
        <v>108.39613730286</v>
      </c>
      <c r="E219">
        <v>178.86134772707999</v>
      </c>
      <c r="F219">
        <v>102.18474303615</v>
      </c>
      <c r="G219">
        <v>107.86470239607</v>
      </c>
      <c r="I219" s="6">
        <f t="shared" si="23"/>
        <v>70.996645331009987</v>
      </c>
      <c r="J219" s="6">
        <f t="shared" si="24"/>
        <v>6.2113942667100019</v>
      </c>
      <c r="K219" s="6">
        <f t="shared" si="19"/>
        <v>63.542972210957984</v>
      </c>
      <c r="L219" s="7">
        <f t="shared" si="22"/>
        <v>10.23006582459543</v>
      </c>
      <c r="M219" s="7">
        <f t="shared" si="20"/>
        <v>13.044638377620794</v>
      </c>
      <c r="P219" s="5">
        <f t="shared" si="21"/>
        <v>7.9843451136212513</v>
      </c>
    </row>
    <row r="220" spans="1:16" x14ac:dyDescent="0.15">
      <c r="A220" s="5">
        <v>109.5</v>
      </c>
      <c r="B220" s="5">
        <v>218</v>
      </c>
      <c r="D220">
        <v>108.48309015771</v>
      </c>
      <c r="E220">
        <v>178.23960529645001</v>
      </c>
      <c r="F220">
        <v>102.17280501227999</v>
      </c>
      <c r="G220">
        <v>107.83235966472</v>
      </c>
      <c r="I220" s="6">
        <f t="shared" si="23"/>
        <v>70.407245631730007</v>
      </c>
      <c r="J220" s="6">
        <f t="shared" si="24"/>
        <v>6.3102851454300009</v>
      </c>
      <c r="K220" s="6">
        <f t="shared" si="19"/>
        <v>62.834903457214004</v>
      </c>
      <c r="L220" s="7">
        <f t="shared" si="22"/>
        <v>9.9575378939444512</v>
      </c>
      <c r="M220" s="7">
        <f t="shared" si="20"/>
        <v>12.785021330240575</v>
      </c>
      <c r="P220" s="5">
        <f t="shared" si="21"/>
        <v>5.1076529572753122</v>
      </c>
    </row>
    <row r="221" spans="1:16" x14ac:dyDescent="0.15">
      <c r="A221" s="5">
        <v>110</v>
      </c>
      <c r="B221" s="5">
        <v>219</v>
      </c>
      <c r="D221">
        <v>108.59323606309</v>
      </c>
      <c r="E221">
        <v>178.68044193303999</v>
      </c>
      <c r="F221">
        <v>102.22622978579</v>
      </c>
      <c r="G221">
        <v>107.83803234273</v>
      </c>
      <c r="I221" s="6">
        <f t="shared" si="23"/>
        <v>70.842409590309984</v>
      </c>
      <c r="J221" s="6">
        <f t="shared" si="24"/>
        <v>6.3670062773000069</v>
      </c>
      <c r="K221" s="6">
        <f t="shared" si="19"/>
        <v>63.202002057549976</v>
      </c>
      <c r="L221" s="7">
        <f t="shared" si="22"/>
        <v>9.926486531493012</v>
      </c>
      <c r="M221" s="7">
        <f t="shared" si="20"/>
        <v>12.766880851059893</v>
      </c>
      <c r="P221" s="5">
        <f t="shared" si="21"/>
        <v>4.7798876137578912</v>
      </c>
    </row>
    <row r="222" spans="1:16" x14ac:dyDescent="0.15">
      <c r="A222" s="5">
        <v>110.5</v>
      </c>
      <c r="B222" s="5">
        <v>220</v>
      </c>
      <c r="D222">
        <v>108.76916589357</v>
      </c>
      <c r="E222">
        <v>182.00387956481001</v>
      </c>
      <c r="F222">
        <v>102.11980357294</v>
      </c>
      <c r="G222">
        <v>107.88646177292</v>
      </c>
      <c r="I222" s="6">
        <f t="shared" si="23"/>
        <v>74.117417791890006</v>
      </c>
      <c r="J222" s="6">
        <f t="shared" si="24"/>
        <v>6.6493623206300043</v>
      </c>
      <c r="K222" s="6">
        <f t="shared" si="19"/>
        <v>66.138183007134003</v>
      </c>
      <c r="L222" s="7">
        <f t="shared" si="22"/>
        <v>9.9465452201238502</v>
      </c>
      <c r="M222" s="7">
        <f t="shared" si="20"/>
        <v>12.799850422961491</v>
      </c>
      <c r="P222" s="5">
        <f t="shared" si="21"/>
        <v>4.9916188374643404</v>
      </c>
    </row>
    <row r="223" spans="1:16" x14ac:dyDescent="0.15">
      <c r="A223" s="5">
        <v>111</v>
      </c>
      <c r="B223" s="5">
        <v>221</v>
      </c>
      <c r="D223">
        <v>108.77625031626999</v>
      </c>
      <c r="E223">
        <v>181.13730285906999</v>
      </c>
      <c r="F223">
        <v>102.20794174922</v>
      </c>
      <c r="G223">
        <v>107.9809499619</v>
      </c>
      <c r="I223" s="6">
        <f t="shared" si="23"/>
        <v>73.156352897169995</v>
      </c>
      <c r="J223" s="6">
        <f t="shared" si="24"/>
        <v>6.5683085670499963</v>
      </c>
      <c r="K223" s="6">
        <f t="shared" si="19"/>
        <v>65.27438261671</v>
      </c>
      <c r="L223" s="7">
        <f t="shared" si="22"/>
        <v>9.9377765143616692</v>
      </c>
      <c r="M223" s="7">
        <f t="shared" si="20"/>
        <v>12.803992600470067</v>
      </c>
      <c r="P223" s="5">
        <f t="shared" si="21"/>
        <v>4.8990600049545208</v>
      </c>
    </row>
    <row r="224" spans="1:16" x14ac:dyDescent="0.15">
      <c r="A224" s="5">
        <v>111.5</v>
      </c>
      <c r="B224" s="5">
        <v>222</v>
      </c>
      <c r="D224">
        <v>108.77169604453</v>
      </c>
      <c r="E224">
        <v>180.31584717888001</v>
      </c>
      <c r="F224">
        <v>102.09880619761</v>
      </c>
      <c r="G224">
        <v>107.89916179831999</v>
      </c>
      <c r="I224" s="6">
        <f t="shared" si="23"/>
        <v>72.416685380560011</v>
      </c>
      <c r="J224" s="6">
        <f t="shared" si="24"/>
        <v>6.6728898469200004</v>
      </c>
      <c r="K224" s="6">
        <f t="shared" si="19"/>
        <v>64.409217564256011</v>
      </c>
      <c r="L224" s="7">
        <f t="shared" si="22"/>
        <v>9.6523723666718872</v>
      </c>
      <c r="M224" s="7">
        <f t="shared" si="20"/>
        <v>12.531499336051045</v>
      </c>
      <c r="P224" s="5">
        <f t="shared" si="21"/>
        <v>1.8864518253574789</v>
      </c>
    </row>
    <row r="225" spans="1:16" x14ac:dyDescent="0.15">
      <c r="A225" s="5">
        <v>112</v>
      </c>
      <c r="B225" s="5">
        <v>223</v>
      </c>
      <c r="D225">
        <v>108.70844227038999</v>
      </c>
      <c r="E225">
        <v>180.16420679767</v>
      </c>
      <c r="F225">
        <v>102.17754635509</v>
      </c>
      <c r="G225">
        <v>108.02226737786999</v>
      </c>
      <c r="I225" s="6">
        <f t="shared" si="23"/>
        <v>72.141939419800011</v>
      </c>
      <c r="J225" s="6">
        <f t="shared" si="24"/>
        <v>6.5308959152999932</v>
      </c>
      <c r="K225" s="6">
        <f t="shared" si="19"/>
        <v>64.304864321440022</v>
      </c>
      <c r="L225" s="7">
        <f t="shared" si="22"/>
        <v>9.8462546571585055</v>
      </c>
      <c r="M225" s="7">
        <f t="shared" si="20"/>
        <v>12.738292509808421</v>
      </c>
      <c r="P225" s="5">
        <f t="shared" si="21"/>
        <v>3.9329931210147153</v>
      </c>
    </row>
    <row r="226" spans="1:16" x14ac:dyDescent="0.15">
      <c r="A226" s="5">
        <v>112.5</v>
      </c>
      <c r="B226" s="5">
        <v>224</v>
      </c>
      <c r="D226">
        <v>108.49506620562001</v>
      </c>
      <c r="E226">
        <v>178.38196845745</v>
      </c>
      <c r="F226">
        <v>102.06096012192</v>
      </c>
      <c r="G226">
        <v>107.95267123868</v>
      </c>
      <c r="I226" s="6">
        <f t="shared" si="23"/>
        <v>70.429297218770003</v>
      </c>
      <c r="J226" s="6">
        <f t="shared" si="24"/>
        <v>6.4341060837000015</v>
      </c>
      <c r="K226" s="6">
        <f t="shared" si="19"/>
        <v>62.70836991833</v>
      </c>
      <c r="L226" s="7">
        <f t="shared" si="22"/>
        <v>9.7462443271169814</v>
      </c>
      <c r="M226" s="7">
        <f t="shared" si="20"/>
        <v>12.651193063037656</v>
      </c>
      <c r="P226" s="5">
        <f t="shared" si="21"/>
        <v>2.8773254274436249</v>
      </c>
    </row>
    <row r="227" spans="1:16" x14ac:dyDescent="0.15">
      <c r="A227" s="5">
        <v>113</v>
      </c>
      <c r="B227" s="5">
        <v>225</v>
      </c>
      <c r="D227">
        <v>108.53175339462</v>
      </c>
      <c r="E227">
        <v>178.58564561019</v>
      </c>
      <c r="F227">
        <v>102.09440352214</v>
      </c>
      <c r="G227">
        <v>107.86309372619</v>
      </c>
      <c r="I227" s="6">
        <f t="shared" si="23"/>
        <v>70.722551883999998</v>
      </c>
      <c r="J227" s="6">
        <f t="shared" si="24"/>
        <v>6.4373498724799987</v>
      </c>
      <c r="K227" s="6">
        <f t="shared" si="19"/>
        <v>62.997732037024001</v>
      </c>
      <c r="L227" s="7">
        <f t="shared" si="22"/>
        <v>9.7862836858289377</v>
      </c>
      <c r="M227" s="7">
        <f t="shared" si="20"/>
        <v>12.70414330502037</v>
      </c>
      <c r="P227" s="5">
        <f t="shared" si="21"/>
        <v>3.2999643433032841</v>
      </c>
    </row>
    <row r="228" spans="1:16" x14ac:dyDescent="0.15">
      <c r="A228" s="5">
        <v>113.5</v>
      </c>
      <c r="B228" s="5">
        <v>226</v>
      </c>
      <c r="D228">
        <v>108.47937926963</v>
      </c>
      <c r="E228">
        <v>177.83933541368</v>
      </c>
      <c r="F228">
        <v>102.09821352976</v>
      </c>
      <c r="G228">
        <v>107.97146727627</v>
      </c>
      <c r="I228" s="6">
        <f t="shared" si="23"/>
        <v>69.867868137409999</v>
      </c>
      <c r="J228" s="6">
        <f t="shared" si="24"/>
        <v>6.3811657398699992</v>
      </c>
      <c r="K228" s="6">
        <f t="shared" si="19"/>
        <v>62.210469249566003</v>
      </c>
      <c r="L228" s="7">
        <f t="shared" si="22"/>
        <v>9.7490759189767395</v>
      </c>
      <c r="M228" s="7">
        <f t="shared" si="20"/>
        <v>12.679846421438931</v>
      </c>
      <c r="P228" s="5">
        <f t="shared" si="21"/>
        <v>2.9072145403631042</v>
      </c>
    </row>
    <row r="229" spans="1:16" x14ac:dyDescent="0.15">
      <c r="A229" s="5">
        <v>114</v>
      </c>
      <c r="B229" s="5">
        <v>227</v>
      </c>
      <c r="D229">
        <v>108.27519608670001</v>
      </c>
      <c r="E229">
        <v>176.25554524752999</v>
      </c>
      <c r="F229">
        <v>102.14427228855</v>
      </c>
      <c r="G229">
        <v>107.92219117771999</v>
      </c>
      <c r="I229" s="6">
        <f t="shared" si="23"/>
        <v>68.333354069809999</v>
      </c>
      <c r="J229" s="6">
        <f t="shared" si="24"/>
        <v>6.1309237981500075</v>
      </c>
      <c r="K229" s="6">
        <f t="shared" si="19"/>
        <v>60.97624551202999</v>
      </c>
      <c r="L229" s="7">
        <f t="shared" si="22"/>
        <v>9.9456864119611854</v>
      </c>
      <c r="M229" s="7">
        <f t="shared" si="20"/>
        <v>12.889367797694135</v>
      </c>
      <c r="P229" s="5">
        <f t="shared" si="21"/>
        <v>4.9825536135827271</v>
      </c>
    </row>
    <row r="230" spans="1:16" x14ac:dyDescent="0.15">
      <c r="A230" s="5">
        <v>114.5</v>
      </c>
      <c r="B230" s="5">
        <v>228</v>
      </c>
      <c r="D230">
        <v>108.32647381293999</v>
      </c>
      <c r="E230">
        <v>176.33752213881999</v>
      </c>
      <c r="F230">
        <v>102.10456354246</v>
      </c>
      <c r="G230">
        <v>107.87884175767999</v>
      </c>
      <c r="I230" s="6">
        <f t="shared" si="23"/>
        <v>68.458680381139999</v>
      </c>
      <c r="J230" s="6">
        <f t="shared" si="24"/>
        <v>6.2219102704799951</v>
      </c>
      <c r="K230" s="6">
        <f t="shared" si="19"/>
        <v>60.992388056564003</v>
      </c>
      <c r="L230" s="7">
        <f t="shared" si="22"/>
        <v>9.8028395468741927</v>
      </c>
      <c r="M230" s="7">
        <f t="shared" si="20"/>
        <v>12.759431815877901</v>
      </c>
      <c r="P230" s="5">
        <f t="shared" si="21"/>
        <v>3.4747211672980773</v>
      </c>
    </row>
    <row r="231" spans="1:16" x14ac:dyDescent="0.15">
      <c r="A231" s="5">
        <v>115</v>
      </c>
      <c r="B231" s="5">
        <v>229</v>
      </c>
      <c r="D231">
        <v>108.3074976807</v>
      </c>
      <c r="E231">
        <v>176.78139495657001</v>
      </c>
      <c r="F231">
        <v>102.03911607822999</v>
      </c>
      <c r="G231">
        <v>107.89213445094001</v>
      </c>
      <c r="I231" s="6">
        <f t="shared" si="23"/>
        <v>68.889260505630006</v>
      </c>
      <c r="J231" s="6">
        <f t="shared" si="24"/>
        <v>6.2683816024700008</v>
      </c>
      <c r="K231" s="6">
        <f t="shared" si="19"/>
        <v>61.367202582666003</v>
      </c>
      <c r="L231" s="7">
        <f t="shared" si="22"/>
        <v>9.7899595899657417</v>
      </c>
      <c r="M231" s="7">
        <f t="shared" si="20"/>
        <v>12.75946274224021</v>
      </c>
      <c r="P231" s="5">
        <f t="shared" si="21"/>
        <v>3.338765667529263</v>
      </c>
    </row>
    <row r="232" spans="1:16" x14ac:dyDescent="0.15">
      <c r="A232" s="5">
        <v>115.5</v>
      </c>
      <c r="B232" s="5">
        <v>230</v>
      </c>
      <c r="D232">
        <v>108.32377498523999</v>
      </c>
      <c r="E232">
        <v>175.99578308171999</v>
      </c>
      <c r="F232">
        <v>102.05706544746</v>
      </c>
      <c r="G232">
        <v>107.82076030819</v>
      </c>
      <c r="I232" s="6">
        <f t="shared" si="23"/>
        <v>68.175022773529989</v>
      </c>
      <c r="J232" s="6">
        <f t="shared" si="24"/>
        <v>6.2667095377799882</v>
      </c>
      <c r="K232" s="6">
        <f t="shared" si="19"/>
        <v>60.654971328194002</v>
      </c>
      <c r="L232" s="7">
        <f t="shared" si="22"/>
        <v>9.6789185716243225</v>
      </c>
      <c r="M232" s="7">
        <f t="shared" si="20"/>
        <v>12.661332607169548</v>
      </c>
      <c r="P232" s="5">
        <f t="shared" si="21"/>
        <v>2.1666625890212652</v>
      </c>
    </row>
    <row r="233" spans="1:16" x14ac:dyDescent="0.15">
      <c r="A233" s="5">
        <v>116</v>
      </c>
      <c r="B233" s="5">
        <v>231</v>
      </c>
      <c r="D233">
        <v>108.49439149869001</v>
      </c>
      <c r="E233">
        <v>176.98599983131999</v>
      </c>
      <c r="F233">
        <v>102.14926763187</v>
      </c>
      <c r="G233">
        <v>107.85826771654</v>
      </c>
      <c r="I233" s="6">
        <f t="shared" si="23"/>
        <v>69.127732114779988</v>
      </c>
      <c r="J233" s="6">
        <f t="shared" si="24"/>
        <v>6.3451238668200034</v>
      </c>
      <c r="K233" s="6">
        <f t="shared" si="19"/>
        <v>61.513583474595983</v>
      </c>
      <c r="L233" s="7">
        <f t="shared" si="22"/>
        <v>9.6946229523214722</v>
      </c>
      <c r="M233" s="7">
        <f t="shared" si="20"/>
        <v>12.689947871137456</v>
      </c>
      <c r="P233" s="5">
        <f t="shared" si="21"/>
        <v>2.3324315385151726</v>
      </c>
    </row>
    <row r="234" spans="1:16" x14ac:dyDescent="0.15">
      <c r="A234" s="5">
        <v>116.5</v>
      </c>
      <c r="B234" s="5">
        <v>232</v>
      </c>
      <c r="D234">
        <v>108.48764442945</v>
      </c>
      <c r="E234">
        <v>176.93387872143001</v>
      </c>
      <c r="F234">
        <v>102.1629836593</v>
      </c>
      <c r="G234">
        <v>107.72830412328</v>
      </c>
      <c r="I234" s="6">
        <f t="shared" si="23"/>
        <v>69.205574598150008</v>
      </c>
      <c r="J234" s="6">
        <f t="shared" si="24"/>
        <v>6.3246607701500039</v>
      </c>
      <c r="K234" s="6">
        <f t="shared" si="19"/>
        <v>61.615981673970005</v>
      </c>
      <c r="L234" s="7">
        <f t="shared" si="22"/>
        <v>9.7421796857112124</v>
      </c>
      <c r="M234" s="7">
        <f t="shared" si="20"/>
        <v>12.750415487797955</v>
      </c>
      <c r="P234" s="5">
        <f t="shared" si="21"/>
        <v>2.8344207533340589</v>
      </c>
    </row>
    <row r="235" spans="1:16" x14ac:dyDescent="0.15">
      <c r="A235" s="5">
        <v>117</v>
      </c>
      <c r="B235" s="5">
        <v>233</v>
      </c>
      <c r="D235">
        <v>108.27696719238</v>
      </c>
      <c r="E235">
        <v>175.5481993759</v>
      </c>
      <c r="F235">
        <v>102.16586233173</v>
      </c>
      <c r="G235">
        <v>107.94395055456999</v>
      </c>
      <c r="I235" s="6">
        <f t="shared" si="23"/>
        <v>67.604248821330003</v>
      </c>
      <c r="J235" s="6">
        <f t="shared" si="24"/>
        <v>6.111104860650002</v>
      </c>
      <c r="K235" s="6">
        <f t="shared" si="19"/>
        <v>60.270922988549998</v>
      </c>
      <c r="L235" s="7">
        <f t="shared" si="22"/>
        <v>9.8625247582708528</v>
      </c>
      <c r="M235" s="7">
        <f t="shared" si="20"/>
        <v>12.883671443628355</v>
      </c>
      <c r="P235" s="5">
        <f t="shared" si="21"/>
        <v>4.1047335813082553</v>
      </c>
    </row>
    <row r="236" spans="1:16" x14ac:dyDescent="0.15">
      <c r="A236" s="5">
        <v>117.5</v>
      </c>
      <c r="B236" s="5">
        <v>234</v>
      </c>
      <c r="D236">
        <v>108.26338871553</v>
      </c>
      <c r="E236">
        <v>175.50628320823</v>
      </c>
      <c r="F236">
        <v>102.10693421387001</v>
      </c>
      <c r="G236">
        <v>107.76733553467</v>
      </c>
      <c r="I236" s="6">
        <f t="shared" si="23"/>
        <v>67.738947673560006</v>
      </c>
      <c r="J236" s="6">
        <f t="shared" si="24"/>
        <v>6.1564545016599936</v>
      </c>
      <c r="K236" s="6">
        <f t="shared" si="19"/>
        <v>60.351202271568013</v>
      </c>
      <c r="L236" s="7">
        <f t="shared" si="22"/>
        <v>9.8029153395505872</v>
      </c>
      <c r="M236" s="7">
        <f t="shared" si="20"/>
        <v>12.836972908178847</v>
      </c>
      <c r="P236" s="5">
        <f t="shared" si="21"/>
        <v>3.4755212034528005</v>
      </c>
    </row>
    <row r="237" spans="1:16" x14ac:dyDescent="0.15">
      <c r="A237" s="5">
        <v>118</v>
      </c>
      <c r="B237" s="5">
        <v>235</v>
      </c>
      <c r="D237">
        <v>108.36366703213</v>
      </c>
      <c r="E237">
        <v>175.77953951251999</v>
      </c>
      <c r="F237">
        <v>102.15443230887</v>
      </c>
      <c r="G237">
        <v>107.85471170942</v>
      </c>
      <c r="I237" s="6">
        <f t="shared" si="23"/>
        <v>67.924827803099987</v>
      </c>
      <c r="J237" s="6">
        <f t="shared" si="24"/>
        <v>6.2092347232599963</v>
      </c>
      <c r="K237" s="6">
        <f t="shared" si="19"/>
        <v>60.473746135187994</v>
      </c>
      <c r="L237" s="7">
        <f t="shared" si="22"/>
        <v>9.7393235769701807</v>
      </c>
      <c r="M237" s="7">
        <f t="shared" si="20"/>
        <v>12.786292028869198</v>
      </c>
      <c r="P237" s="5">
        <f t="shared" si="21"/>
        <v>2.804272850352624</v>
      </c>
    </row>
    <row r="238" spans="1:16" x14ac:dyDescent="0.15">
      <c r="A238" s="5">
        <v>118.5</v>
      </c>
      <c r="B238" s="5">
        <v>236</v>
      </c>
      <c r="D238">
        <v>108.11427848528</v>
      </c>
      <c r="E238">
        <v>173.86480560007001</v>
      </c>
      <c r="F238">
        <v>102.02133604267</v>
      </c>
      <c r="G238">
        <v>108.00491067649</v>
      </c>
      <c r="I238" s="6">
        <f t="shared" si="23"/>
        <v>65.859894923580015</v>
      </c>
      <c r="J238" s="6">
        <f t="shared" si="24"/>
        <v>6.0929424426099956</v>
      </c>
      <c r="K238" s="6">
        <f t="shared" si="19"/>
        <v>58.548363992448017</v>
      </c>
      <c r="L238" s="7">
        <f t="shared" si="22"/>
        <v>9.6092100892008467</v>
      </c>
      <c r="M238" s="7">
        <f t="shared" si="20"/>
        <v>12.669089424370624</v>
      </c>
      <c r="P238" s="5">
        <f t="shared" si="21"/>
        <v>1.4308486702812955</v>
      </c>
    </row>
    <row r="239" spans="1:16" x14ac:dyDescent="0.15">
      <c r="A239" s="5">
        <v>119</v>
      </c>
      <c r="B239" s="5">
        <v>237</v>
      </c>
      <c r="D239">
        <v>107.94290292654</v>
      </c>
      <c r="E239">
        <v>171.35599224086999</v>
      </c>
      <c r="F239">
        <v>102.10244687156001</v>
      </c>
      <c r="G239">
        <v>107.81838963678</v>
      </c>
      <c r="I239" s="6">
        <f t="shared" si="23"/>
        <v>63.537602604089997</v>
      </c>
      <c r="J239" s="6">
        <f t="shared" si="24"/>
        <v>5.8404560549799953</v>
      </c>
      <c r="K239" s="6">
        <f t="shared" si="19"/>
        <v>56.529055338114006</v>
      </c>
      <c r="L239" s="7">
        <f t="shared" si="22"/>
        <v>9.6788769243308046</v>
      </c>
      <c r="M239" s="7">
        <f t="shared" si="20"/>
        <v>12.751667142771339</v>
      </c>
      <c r="P239" s="5">
        <f t="shared" si="21"/>
        <v>2.1662229774104125</v>
      </c>
    </row>
    <row r="240" spans="1:16" x14ac:dyDescent="0.15">
      <c r="A240" s="5">
        <v>119.5</v>
      </c>
      <c r="B240" s="5">
        <v>238</v>
      </c>
      <c r="D240">
        <v>107.66686345619</v>
      </c>
      <c r="E240">
        <v>168.09538669141</v>
      </c>
      <c r="F240">
        <v>102.127000254</v>
      </c>
      <c r="G240">
        <v>107.87892642452</v>
      </c>
      <c r="I240" s="6">
        <f t="shared" si="23"/>
        <v>60.216460266889996</v>
      </c>
      <c r="J240" s="6">
        <f t="shared" si="24"/>
        <v>5.5398632021900056</v>
      </c>
      <c r="K240" s="6">
        <f t="shared" si="19"/>
        <v>53.568624424261991</v>
      </c>
      <c r="L240" s="7">
        <f t="shared" si="22"/>
        <v>9.6696655619736909</v>
      </c>
      <c r="M240" s="7">
        <f t="shared" si="20"/>
        <v>12.755366663684985</v>
      </c>
      <c r="P240" s="5">
        <f t="shared" si="21"/>
        <v>2.0689916449056165</v>
      </c>
    </row>
    <row r="241" spans="1:16" x14ac:dyDescent="0.15">
      <c r="A241" s="5">
        <v>120</v>
      </c>
      <c r="B241" s="5">
        <v>239</v>
      </c>
      <c r="D241">
        <v>106.99493969807</v>
      </c>
      <c r="E241">
        <v>160.42194484270999</v>
      </c>
      <c r="F241">
        <v>102.1194649056</v>
      </c>
      <c r="G241">
        <v>107.94716789434</v>
      </c>
      <c r="I241" s="6">
        <f t="shared" si="23"/>
        <v>52.474776948369993</v>
      </c>
      <c r="J241" s="6">
        <f t="shared" si="24"/>
        <v>4.8754747924700013</v>
      </c>
      <c r="K241" s="6">
        <f t="shared" si="19"/>
        <v>46.624207197405994</v>
      </c>
      <c r="L241" s="7">
        <f t="shared" si="22"/>
        <v>9.5630085647074701</v>
      </c>
      <c r="M241" s="7">
        <f t="shared" si="20"/>
        <v>12.661620549689523</v>
      </c>
      <c r="P241" s="5">
        <f t="shared" si="21"/>
        <v>0.94316448024672017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2953-20BF-9D45-9559-B394FDD2991B}">
  <sheetPr>
    <pageSetUpPr fitToPage="1"/>
  </sheetPr>
  <dimension ref="A1:Y798"/>
  <sheetViews>
    <sheetView topLeftCell="A11" zoomScale="66" zoomScaleNormal="80" zoomScalePageLayoutView="75" workbookViewId="0">
      <selection activeCell="D44" sqref="D44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6" width="30.83203125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s="27" t="s">
        <v>36</v>
      </c>
      <c r="E1" s="27" t="s">
        <v>37</v>
      </c>
      <c r="F1" s="27" t="s">
        <v>38</v>
      </c>
      <c r="G1" s="27" t="s">
        <v>39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115.44864370619</v>
      </c>
      <c r="E2">
        <v>248.72051203901</v>
      </c>
      <c r="F2">
        <v>102.20184615385</v>
      </c>
      <c r="G2">
        <v>107.18123076923</v>
      </c>
      <c r="I2" s="6">
        <f>E2-G2</f>
        <v>141.53928126978002</v>
      </c>
      <c r="J2" s="6">
        <f>D2-F2</f>
        <v>13.246797552339999</v>
      </c>
      <c r="K2" s="6">
        <f>I2-1.2*J2</f>
        <v>125.64312420697202</v>
      </c>
      <c r="L2" s="7">
        <f t="shared" ref="L2:L65" si="0">K2/J2</f>
        <v>9.4847923590994725</v>
      </c>
      <c r="M2" s="7">
        <f>L2+ABS($N$2)*A2</f>
        <v>9.5015479312149349</v>
      </c>
      <c r="N2" s="5">
        <f>LINEST(V64:V83,U64:U83)</f>
        <v>-3.351114423092573E-2</v>
      </c>
      <c r="O2" s="8">
        <f>AVERAGE(L41:L60)</f>
        <v>7.4900871600135215</v>
      </c>
      <c r="P2" s="5">
        <f>(L2-$O$2)/$O$2*100</f>
        <v>26.631268187837083</v>
      </c>
    </row>
    <row r="3" spans="1:16" x14ac:dyDescent="0.15">
      <c r="A3" s="5">
        <v>1</v>
      </c>
      <c r="B3" s="5">
        <v>1</v>
      </c>
      <c r="D3">
        <v>110.00274306614</v>
      </c>
      <c r="E3">
        <v>184.53611703748999</v>
      </c>
      <c r="F3">
        <v>102.18615384615001</v>
      </c>
      <c r="G3">
        <v>106.78492307691999</v>
      </c>
      <c r="I3" s="6">
        <f t="shared" ref="I3:I66" si="1">E3-G3</f>
        <v>77.751193960569992</v>
      </c>
      <c r="J3" s="6">
        <f t="shared" ref="J3:J66" si="2">D3-F3</f>
        <v>7.8165892199899929</v>
      </c>
      <c r="K3" s="6">
        <f t="shared" ref="K3:K66" si="3">I3-1.2*J3</f>
        <v>68.371286896582006</v>
      </c>
      <c r="L3" s="7">
        <f t="shared" si="0"/>
        <v>8.7469463946922801</v>
      </c>
      <c r="M3" s="7">
        <f t="shared" ref="M3:M66" si="4">L3+ABS($N$2)*A3</f>
        <v>8.7804575389232067</v>
      </c>
      <c r="P3" s="5">
        <f t="shared" ref="P3:P66" si="5">(L3-$O$2)/$O$2*100</f>
        <v>16.780301855345694</v>
      </c>
    </row>
    <row r="4" spans="1:16" ht="15" x14ac:dyDescent="0.15">
      <c r="A4" s="5">
        <v>1.5</v>
      </c>
      <c r="B4" s="5">
        <v>2</v>
      </c>
      <c r="D4">
        <v>111.02712587626</v>
      </c>
      <c r="E4">
        <v>197.65955501372</v>
      </c>
      <c r="F4">
        <v>102.17846153846</v>
      </c>
      <c r="G4">
        <v>106.80892307692</v>
      </c>
      <c r="I4" s="6">
        <f t="shared" si="1"/>
        <v>90.850631936799999</v>
      </c>
      <c r="J4" s="6">
        <f t="shared" si="2"/>
        <v>8.8486643378000025</v>
      </c>
      <c r="K4" s="6">
        <f t="shared" si="3"/>
        <v>80.232234731440002</v>
      </c>
      <c r="L4" s="7">
        <f t="shared" si="0"/>
        <v>9.0671576713223736</v>
      </c>
      <c r="M4" s="7">
        <f t="shared" si="4"/>
        <v>9.1174243876687626</v>
      </c>
      <c r="N4" s="3" t="s">
        <v>15</v>
      </c>
      <c r="P4" s="5">
        <f t="shared" si="5"/>
        <v>21.055436039892562</v>
      </c>
    </row>
    <row r="5" spans="1:16" x14ac:dyDescent="0.15">
      <c r="A5" s="5">
        <v>2</v>
      </c>
      <c r="B5" s="5">
        <v>3</v>
      </c>
      <c r="D5">
        <v>115.76897287412</v>
      </c>
      <c r="E5">
        <v>255.18073758001</v>
      </c>
      <c r="F5">
        <v>101.97630769231</v>
      </c>
      <c r="G5">
        <v>106.98892307692</v>
      </c>
      <c r="I5" s="6">
        <f t="shared" si="1"/>
        <v>148.19181450309</v>
      </c>
      <c r="J5" s="6">
        <f t="shared" si="2"/>
        <v>13.792665181809994</v>
      </c>
      <c r="K5" s="6">
        <f t="shared" si="3"/>
        <v>131.640616284918</v>
      </c>
      <c r="L5" s="7">
        <f t="shared" si="0"/>
        <v>9.5442479426331559</v>
      </c>
      <c r="M5" s="7">
        <f t="shared" si="4"/>
        <v>9.6112702310950073</v>
      </c>
      <c r="N5" s="5">
        <f>RSQ(V64:V83,U64:U83)</f>
        <v>0.39705582319061122</v>
      </c>
      <c r="P5" s="5">
        <f t="shared" si="5"/>
        <v>27.425058463751256</v>
      </c>
    </row>
    <row r="6" spans="1:16" x14ac:dyDescent="0.15">
      <c r="A6" s="5">
        <v>2.5</v>
      </c>
      <c r="B6" s="5">
        <v>4</v>
      </c>
      <c r="D6">
        <v>120.03657421518</v>
      </c>
      <c r="E6">
        <v>297.26699177080002</v>
      </c>
      <c r="F6">
        <v>102.21476923077</v>
      </c>
      <c r="G6">
        <v>106.81415384615001</v>
      </c>
      <c r="I6" s="6">
        <f t="shared" si="1"/>
        <v>190.45283792465</v>
      </c>
      <c r="J6" s="6">
        <f t="shared" si="2"/>
        <v>17.821804984409994</v>
      </c>
      <c r="K6" s="6">
        <f t="shared" si="3"/>
        <v>169.06667194335802</v>
      </c>
      <c r="L6" s="7">
        <f t="shared" si="0"/>
        <v>9.4865066748992444</v>
      </c>
      <c r="M6" s="7">
        <f t="shared" si="4"/>
        <v>9.5702845354765582</v>
      </c>
      <c r="P6" s="5">
        <f t="shared" si="5"/>
        <v>26.654155982907398</v>
      </c>
    </row>
    <row r="7" spans="1:16" x14ac:dyDescent="0.15">
      <c r="A7" s="5">
        <v>3</v>
      </c>
      <c r="B7" s="5">
        <v>5</v>
      </c>
      <c r="D7">
        <v>122.51447729351</v>
      </c>
      <c r="E7">
        <v>316.08930204206001</v>
      </c>
      <c r="F7">
        <v>102.15507692308</v>
      </c>
      <c r="G7">
        <v>106.72861538462</v>
      </c>
      <c r="I7" s="6">
        <f t="shared" si="1"/>
        <v>209.36068665744</v>
      </c>
      <c r="J7" s="6">
        <f t="shared" si="2"/>
        <v>20.359400370429995</v>
      </c>
      <c r="K7" s="6">
        <f t="shared" si="3"/>
        <v>184.92940621292399</v>
      </c>
      <c r="L7" s="7">
        <f t="shared" si="0"/>
        <v>9.083244243357754</v>
      </c>
      <c r="M7" s="7">
        <f t="shared" si="4"/>
        <v>9.1837776760505321</v>
      </c>
      <c r="P7" s="5">
        <f t="shared" si="5"/>
        <v>21.270207533090396</v>
      </c>
    </row>
    <row r="8" spans="1:16" x14ac:dyDescent="0.15">
      <c r="A8" s="5">
        <v>3.5</v>
      </c>
      <c r="B8" s="5">
        <v>6</v>
      </c>
      <c r="D8">
        <v>123.95946357818001</v>
      </c>
      <c r="E8">
        <v>320.98201767754</v>
      </c>
      <c r="F8">
        <v>102.05723076923</v>
      </c>
      <c r="G8">
        <v>106.79969230768999</v>
      </c>
      <c r="I8" s="6">
        <f t="shared" si="1"/>
        <v>214.18232536984999</v>
      </c>
      <c r="J8" s="6">
        <f t="shared" si="2"/>
        <v>21.902232808950004</v>
      </c>
      <c r="K8" s="6">
        <f t="shared" si="3"/>
        <v>187.89964599910999</v>
      </c>
      <c r="L8" s="7">
        <f t="shared" si="0"/>
        <v>8.5790178397851626</v>
      </c>
      <c r="M8" s="7">
        <f t="shared" si="4"/>
        <v>8.6963068445934031</v>
      </c>
      <c r="P8" s="5">
        <f t="shared" si="5"/>
        <v>14.538291164153494</v>
      </c>
    </row>
    <row r="9" spans="1:16" x14ac:dyDescent="0.15">
      <c r="A9" s="5">
        <v>4</v>
      </c>
      <c r="B9" s="5">
        <v>7</v>
      </c>
      <c r="D9">
        <v>123.54068881438999</v>
      </c>
      <c r="E9">
        <v>320.89942090826003</v>
      </c>
      <c r="F9">
        <v>102.188</v>
      </c>
      <c r="G9">
        <v>106.66123076923</v>
      </c>
      <c r="I9" s="6">
        <f t="shared" si="1"/>
        <v>214.23819013903002</v>
      </c>
      <c r="J9" s="6">
        <f t="shared" si="2"/>
        <v>21.352688814389992</v>
      </c>
      <c r="K9" s="6">
        <f t="shared" si="3"/>
        <v>188.61496356176204</v>
      </c>
      <c r="L9" s="7">
        <f t="shared" si="0"/>
        <v>8.8333120573859887</v>
      </c>
      <c r="M9" s="7">
        <f t="shared" si="4"/>
        <v>8.9673566343096915</v>
      </c>
      <c r="P9" s="5">
        <f t="shared" si="5"/>
        <v>17.933368046014063</v>
      </c>
    </row>
    <row r="10" spans="1:16" x14ac:dyDescent="0.15">
      <c r="A10" s="5">
        <v>4.5</v>
      </c>
      <c r="B10" s="5">
        <v>8</v>
      </c>
      <c r="D10">
        <v>123.44529106980001</v>
      </c>
      <c r="E10">
        <v>321.00853398354002</v>
      </c>
      <c r="F10">
        <v>102.04707692308</v>
      </c>
      <c r="G10">
        <v>106.70707692308</v>
      </c>
      <c r="I10" s="6">
        <f t="shared" si="1"/>
        <v>214.30145706046002</v>
      </c>
      <c r="J10" s="6">
        <f t="shared" si="2"/>
        <v>21.398214146720008</v>
      </c>
      <c r="K10" s="6">
        <f t="shared" si="3"/>
        <v>188.623600084396</v>
      </c>
      <c r="L10" s="7">
        <f t="shared" si="0"/>
        <v>8.8149225347064242</v>
      </c>
      <c r="M10" s="7">
        <f t="shared" si="4"/>
        <v>8.9657226837455894</v>
      </c>
      <c r="P10" s="5">
        <f t="shared" si="5"/>
        <v>17.687849906015128</v>
      </c>
    </row>
    <row r="11" spans="1:16" x14ac:dyDescent="0.15">
      <c r="A11" s="5">
        <v>5</v>
      </c>
      <c r="B11" s="5">
        <v>9</v>
      </c>
      <c r="D11">
        <v>123.58762572387</v>
      </c>
      <c r="E11">
        <v>321.25419079548999</v>
      </c>
      <c r="F11">
        <v>102.17015384615</v>
      </c>
      <c r="G11">
        <v>106.79353846154</v>
      </c>
      <c r="I11" s="6">
        <f t="shared" si="1"/>
        <v>214.46065233395001</v>
      </c>
      <c r="J11" s="6">
        <f t="shared" si="2"/>
        <v>21.417471877720004</v>
      </c>
      <c r="K11" s="6">
        <f t="shared" si="3"/>
        <v>188.75968608068601</v>
      </c>
      <c r="L11" s="7">
        <f t="shared" si="0"/>
        <v>8.8133504812511241</v>
      </c>
      <c r="M11" s="7">
        <f t="shared" si="4"/>
        <v>8.9809062024057535</v>
      </c>
      <c r="P11" s="5">
        <f t="shared" si="5"/>
        <v>17.666861452587071</v>
      </c>
    </row>
    <row r="12" spans="1:16" x14ac:dyDescent="0.15">
      <c r="A12" s="5">
        <v>5.5</v>
      </c>
      <c r="B12" s="5">
        <v>10</v>
      </c>
      <c r="D12">
        <v>123.06644315757001</v>
      </c>
      <c r="E12">
        <v>318.87046632123997</v>
      </c>
      <c r="F12">
        <v>102.04923076922999</v>
      </c>
      <c r="G12">
        <v>106.65076923077</v>
      </c>
      <c r="I12" s="6">
        <f t="shared" si="1"/>
        <v>212.21969709046999</v>
      </c>
      <c r="J12" s="6">
        <f t="shared" si="2"/>
        <v>21.017212388340013</v>
      </c>
      <c r="K12" s="6">
        <f t="shared" si="3"/>
        <v>186.99904222446199</v>
      </c>
      <c r="L12" s="7">
        <f t="shared" si="0"/>
        <v>8.8974236339832498</v>
      </c>
      <c r="M12" s="7">
        <f t="shared" si="4"/>
        <v>9.0817349272533416</v>
      </c>
      <c r="P12" s="5">
        <f t="shared" si="5"/>
        <v>18.789320389793538</v>
      </c>
    </row>
    <row r="13" spans="1:16" x14ac:dyDescent="0.15">
      <c r="A13" s="5">
        <v>6</v>
      </c>
      <c r="B13" s="5">
        <v>11</v>
      </c>
      <c r="D13">
        <v>123.42487046632</v>
      </c>
      <c r="E13">
        <v>318.85705577568001</v>
      </c>
      <c r="F13">
        <v>102.02215384615</v>
      </c>
      <c r="G13">
        <v>106.66615384615</v>
      </c>
      <c r="I13" s="6">
        <f t="shared" si="1"/>
        <v>212.19090192953001</v>
      </c>
      <c r="J13" s="6">
        <f t="shared" si="2"/>
        <v>21.402716620169997</v>
      </c>
      <c r="K13" s="6">
        <f t="shared" si="3"/>
        <v>186.50764198532602</v>
      </c>
      <c r="L13" s="7">
        <f t="shared" si="0"/>
        <v>8.7142041496526907</v>
      </c>
      <c r="M13" s="7">
        <f t="shared" si="4"/>
        <v>8.915271015038245</v>
      </c>
      <c r="P13" s="5">
        <f t="shared" si="5"/>
        <v>16.343160813591378</v>
      </c>
    </row>
    <row r="14" spans="1:16" x14ac:dyDescent="0.15">
      <c r="A14" s="5">
        <v>6.5</v>
      </c>
      <c r="B14" s="5">
        <v>12</v>
      </c>
      <c r="D14">
        <v>123.06278573605999</v>
      </c>
      <c r="E14">
        <v>316.48948491314002</v>
      </c>
      <c r="F14">
        <v>102.12646153846001</v>
      </c>
      <c r="G14">
        <v>106.81507692308</v>
      </c>
      <c r="I14" s="6">
        <f t="shared" si="1"/>
        <v>209.67440799006002</v>
      </c>
      <c r="J14" s="6">
        <f t="shared" si="2"/>
        <v>20.936324197599987</v>
      </c>
      <c r="K14" s="6">
        <f t="shared" si="3"/>
        <v>184.55081895294003</v>
      </c>
      <c r="L14" s="7">
        <f t="shared" si="0"/>
        <v>8.8148624950169534</v>
      </c>
      <c r="M14" s="7">
        <f t="shared" si="4"/>
        <v>9.0326849325179701</v>
      </c>
      <c r="P14" s="5">
        <f t="shared" si="5"/>
        <v>17.687048317352829</v>
      </c>
    </row>
    <row r="15" spans="1:16" x14ac:dyDescent="0.15">
      <c r="A15" s="5">
        <v>7</v>
      </c>
      <c r="B15" s="5">
        <v>13</v>
      </c>
      <c r="D15">
        <v>123.49344711978</v>
      </c>
      <c r="E15">
        <v>317.55653764096002</v>
      </c>
      <c r="F15">
        <v>101.94830769231</v>
      </c>
      <c r="G15">
        <v>107.00615384615</v>
      </c>
      <c r="I15" s="6">
        <f t="shared" si="1"/>
        <v>210.55038379481002</v>
      </c>
      <c r="J15" s="6">
        <f t="shared" si="2"/>
        <v>21.545139427470005</v>
      </c>
      <c r="K15" s="6">
        <f t="shared" si="3"/>
        <v>184.69621648184602</v>
      </c>
      <c r="L15" s="7">
        <f t="shared" si="0"/>
        <v>8.5725236127438915</v>
      </c>
      <c r="M15" s="7">
        <f t="shared" si="4"/>
        <v>8.8071016223603724</v>
      </c>
      <c r="P15" s="5">
        <f t="shared" si="5"/>
        <v>14.451586872166866</v>
      </c>
    </row>
    <row r="16" spans="1:16" x14ac:dyDescent="0.15">
      <c r="A16" s="5">
        <v>7.5</v>
      </c>
      <c r="B16" s="5">
        <v>14</v>
      </c>
      <c r="D16">
        <v>122.99603779336</v>
      </c>
      <c r="E16">
        <v>313.91283145382999</v>
      </c>
      <c r="F16">
        <v>102.11476923076999</v>
      </c>
      <c r="G16">
        <v>106.67753846154</v>
      </c>
      <c r="I16" s="6">
        <f t="shared" si="1"/>
        <v>207.23529299229</v>
      </c>
      <c r="J16" s="6">
        <f t="shared" si="2"/>
        <v>20.881268562590009</v>
      </c>
      <c r="K16" s="6">
        <f t="shared" si="3"/>
        <v>182.177770717182</v>
      </c>
      <c r="L16" s="7">
        <f t="shared" si="0"/>
        <v>8.7244589652739748</v>
      </c>
      <c r="M16" s="7">
        <f t="shared" si="4"/>
        <v>8.9757925470059181</v>
      </c>
      <c r="P16" s="5">
        <f t="shared" si="5"/>
        <v>16.480072646554156</v>
      </c>
    </row>
    <row r="17" spans="1:16" x14ac:dyDescent="0.15">
      <c r="A17" s="5">
        <v>8</v>
      </c>
      <c r="B17" s="5">
        <v>15</v>
      </c>
      <c r="D17">
        <v>124.0829015544</v>
      </c>
      <c r="E17">
        <v>315.99634257847998</v>
      </c>
      <c r="F17">
        <v>102.11815384614999</v>
      </c>
      <c r="G17">
        <v>106.75846153846</v>
      </c>
      <c r="I17" s="6">
        <f t="shared" si="1"/>
        <v>209.23788104002</v>
      </c>
      <c r="J17" s="6">
        <f t="shared" si="2"/>
        <v>21.964747708250002</v>
      </c>
      <c r="K17" s="6">
        <f t="shared" si="3"/>
        <v>182.88018379011999</v>
      </c>
      <c r="L17" s="7">
        <f t="shared" si="0"/>
        <v>8.3260771404822389</v>
      </c>
      <c r="M17" s="7">
        <f t="shared" si="4"/>
        <v>8.5941662943296446</v>
      </c>
      <c r="P17" s="5">
        <f t="shared" si="5"/>
        <v>11.161285077318222</v>
      </c>
    </row>
    <row r="18" spans="1:16" x14ac:dyDescent="0.15">
      <c r="A18" s="5">
        <v>8.5</v>
      </c>
      <c r="B18" s="5">
        <v>16</v>
      </c>
      <c r="D18">
        <v>123.66443157574</v>
      </c>
      <c r="E18">
        <v>316.49588540078997</v>
      </c>
      <c r="F18">
        <v>101.98769230769</v>
      </c>
      <c r="G18">
        <v>106.53323076923</v>
      </c>
      <c r="I18" s="6">
        <f t="shared" si="1"/>
        <v>209.96265463155999</v>
      </c>
      <c r="J18" s="6">
        <f t="shared" si="2"/>
        <v>21.67673926805</v>
      </c>
      <c r="K18" s="6">
        <f t="shared" si="3"/>
        <v>183.9505675099</v>
      </c>
      <c r="L18" s="7">
        <f t="shared" si="0"/>
        <v>8.4860811045058924</v>
      </c>
      <c r="M18" s="7">
        <f t="shared" si="4"/>
        <v>8.7709258304687605</v>
      </c>
      <c r="P18" s="5">
        <f t="shared" si="5"/>
        <v>13.297494718213304</v>
      </c>
    </row>
    <row r="19" spans="1:16" x14ac:dyDescent="0.15">
      <c r="A19" s="5">
        <v>9</v>
      </c>
      <c r="B19" s="5">
        <v>17</v>
      </c>
      <c r="D19">
        <v>123.80737580006</v>
      </c>
      <c r="E19">
        <v>315.14202986894003</v>
      </c>
      <c r="F19">
        <v>102.14707692307999</v>
      </c>
      <c r="G19">
        <v>106.75230769231</v>
      </c>
      <c r="I19" s="6">
        <f t="shared" si="1"/>
        <v>208.38972217663002</v>
      </c>
      <c r="J19" s="6">
        <f t="shared" si="2"/>
        <v>21.660298876980008</v>
      </c>
      <c r="K19" s="6">
        <f t="shared" si="3"/>
        <v>182.39736352425402</v>
      </c>
      <c r="L19" s="7">
        <f t="shared" si="0"/>
        <v>8.4208147154470296</v>
      </c>
      <c r="M19" s="7">
        <f t="shared" si="4"/>
        <v>8.722415013525362</v>
      </c>
      <c r="P19" s="5">
        <f t="shared" si="5"/>
        <v>12.426124496952156</v>
      </c>
    </row>
    <row r="20" spans="1:16" x14ac:dyDescent="0.15">
      <c r="A20" s="5">
        <v>9.5</v>
      </c>
      <c r="B20" s="5">
        <v>18</v>
      </c>
      <c r="D20">
        <v>123.64126790613</v>
      </c>
      <c r="E20">
        <v>314.95123437976002</v>
      </c>
      <c r="F20">
        <v>102.16953846154</v>
      </c>
      <c r="G20">
        <v>106.85784615385001</v>
      </c>
      <c r="I20" s="6">
        <f t="shared" si="1"/>
        <v>208.09338822591002</v>
      </c>
      <c r="J20" s="6">
        <f t="shared" si="2"/>
        <v>21.471729444589997</v>
      </c>
      <c r="K20" s="6">
        <f t="shared" si="3"/>
        <v>182.32731289240203</v>
      </c>
      <c r="L20" s="7">
        <f t="shared" si="0"/>
        <v>8.4915056964981037</v>
      </c>
      <c r="M20" s="7">
        <f t="shared" si="4"/>
        <v>8.8098615666918985</v>
      </c>
      <c r="P20" s="5">
        <f t="shared" si="5"/>
        <v>13.369918334605527</v>
      </c>
    </row>
    <row r="21" spans="1:16" x14ac:dyDescent="0.15">
      <c r="A21" s="40">
        <v>10</v>
      </c>
      <c r="B21" s="5">
        <v>19</v>
      </c>
      <c r="D21">
        <v>123.38921060652</v>
      </c>
      <c r="E21">
        <v>310.55684242608999</v>
      </c>
      <c r="F21">
        <v>102.08861538462</v>
      </c>
      <c r="G21">
        <v>106.86553846154</v>
      </c>
      <c r="I21" s="6">
        <f t="shared" si="1"/>
        <v>203.69130396455</v>
      </c>
      <c r="J21" s="6">
        <f t="shared" si="2"/>
        <v>21.300595221899997</v>
      </c>
      <c r="K21" s="6">
        <f t="shared" si="3"/>
        <v>178.13058969827</v>
      </c>
      <c r="L21" s="7">
        <f t="shared" si="0"/>
        <v>8.3627047902927512</v>
      </c>
      <c r="M21" s="7">
        <f t="shared" si="4"/>
        <v>8.6978162326020083</v>
      </c>
      <c r="P21" s="5">
        <f t="shared" si="5"/>
        <v>11.650300078452684</v>
      </c>
    </row>
    <row r="22" spans="1:16" x14ac:dyDescent="0.15">
      <c r="A22" s="5">
        <v>10.5</v>
      </c>
      <c r="B22" s="5">
        <v>20</v>
      </c>
      <c r="D22">
        <v>123.95123437976</v>
      </c>
      <c r="E22">
        <v>314.70496799756</v>
      </c>
      <c r="F22">
        <v>102.13200000000001</v>
      </c>
      <c r="G22">
        <v>106.71446153846</v>
      </c>
      <c r="I22" s="6">
        <f t="shared" si="1"/>
        <v>207.9905064591</v>
      </c>
      <c r="J22" s="6">
        <f t="shared" si="2"/>
        <v>21.81923437975999</v>
      </c>
      <c r="K22" s="6">
        <f t="shared" si="3"/>
        <v>181.80742520338802</v>
      </c>
      <c r="L22" s="7">
        <f t="shared" si="0"/>
        <v>8.3324383449511252</v>
      </c>
      <c r="M22" s="7">
        <f t="shared" si="4"/>
        <v>8.6843053593758448</v>
      </c>
      <c r="P22" s="5">
        <f t="shared" si="5"/>
        <v>11.246213387670153</v>
      </c>
    </row>
    <row r="23" spans="1:16" x14ac:dyDescent="0.15">
      <c r="A23" s="5">
        <v>11</v>
      </c>
      <c r="B23" s="5">
        <v>21</v>
      </c>
      <c r="D23">
        <v>124.00579091740001</v>
      </c>
      <c r="E23">
        <v>314.24169460529998</v>
      </c>
      <c r="F23">
        <v>101.92276923077</v>
      </c>
      <c r="G23">
        <v>106.83723076923</v>
      </c>
      <c r="I23" s="6">
        <f t="shared" si="1"/>
        <v>207.40446383606997</v>
      </c>
      <c r="J23" s="6">
        <f t="shared" si="2"/>
        <v>22.083021686630005</v>
      </c>
      <c r="K23" s="6">
        <f t="shared" si="3"/>
        <v>180.90483781211395</v>
      </c>
      <c r="L23" s="7">
        <f t="shared" si="0"/>
        <v>8.1920327923982157</v>
      </c>
      <c r="M23" s="7">
        <f t="shared" si="4"/>
        <v>8.5606553789383995</v>
      </c>
      <c r="P23" s="5">
        <f t="shared" si="5"/>
        <v>9.3716617362223982</v>
      </c>
    </row>
    <row r="24" spans="1:16" x14ac:dyDescent="0.15">
      <c r="A24" s="5">
        <v>11.5</v>
      </c>
      <c r="B24" s="5">
        <v>22</v>
      </c>
      <c r="D24">
        <v>124.36665650716</v>
      </c>
      <c r="E24">
        <v>314.65224017067999</v>
      </c>
      <c r="F24">
        <v>102.21476923077</v>
      </c>
      <c r="G24">
        <v>106.60676923077</v>
      </c>
      <c r="I24" s="6">
        <f t="shared" si="1"/>
        <v>208.04547093990999</v>
      </c>
      <c r="J24" s="6">
        <f t="shared" si="2"/>
        <v>22.151887276389999</v>
      </c>
      <c r="K24" s="6">
        <f t="shared" si="3"/>
        <v>181.46320620824198</v>
      </c>
      <c r="L24" s="7">
        <f t="shared" si="0"/>
        <v>8.1917718316330426</v>
      </c>
      <c r="M24" s="7">
        <f t="shared" si="4"/>
        <v>8.5771499902886887</v>
      </c>
      <c r="P24" s="5">
        <f t="shared" si="5"/>
        <v>9.3681776544006787</v>
      </c>
    </row>
    <row r="25" spans="1:16" x14ac:dyDescent="0.15">
      <c r="A25" s="5">
        <v>12</v>
      </c>
      <c r="B25" s="5">
        <v>23</v>
      </c>
      <c r="D25">
        <v>124.48887534287999</v>
      </c>
      <c r="E25">
        <v>313.34897896983</v>
      </c>
      <c r="F25">
        <v>102.10184615385</v>
      </c>
      <c r="G25">
        <v>106.68215384615</v>
      </c>
      <c r="I25" s="6">
        <f t="shared" si="1"/>
        <v>206.66682512367998</v>
      </c>
      <c r="J25" s="6">
        <f t="shared" si="2"/>
        <v>22.387029189029988</v>
      </c>
      <c r="K25" s="6">
        <f t="shared" si="3"/>
        <v>179.80239009684399</v>
      </c>
      <c r="L25" s="7">
        <f t="shared" si="0"/>
        <v>8.0315431126944752</v>
      </c>
      <c r="M25" s="7">
        <f t="shared" si="4"/>
        <v>8.4336768434655838</v>
      </c>
      <c r="P25" s="5">
        <f t="shared" si="5"/>
        <v>7.2289673152478544</v>
      </c>
    </row>
    <row r="26" spans="1:16" x14ac:dyDescent="0.15">
      <c r="A26" s="5">
        <v>12.5</v>
      </c>
      <c r="B26" s="5">
        <v>24</v>
      </c>
      <c r="D26">
        <v>123.94879609874999</v>
      </c>
      <c r="E26">
        <v>311.83114903992998</v>
      </c>
      <c r="F26">
        <v>102.20307692308</v>
      </c>
      <c r="G26">
        <v>106.79630769230999</v>
      </c>
      <c r="I26" s="6">
        <f t="shared" si="1"/>
        <v>205.03484134761999</v>
      </c>
      <c r="J26" s="6">
        <f t="shared" si="2"/>
        <v>21.74571917566999</v>
      </c>
      <c r="K26" s="6">
        <f t="shared" si="3"/>
        <v>178.93997833681601</v>
      </c>
      <c r="L26" s="7">
        <f t="shared" si="0"/>
        <v>8.2287450183308479</v>
      </c>
      <c r="M26" s="7">
        <f t="shared" si="4"/>
        <v>8.6476343212174189</v>
      </c>
      <c r="P26" s="5">
        <f t="shared" si="5"/>
        <v>9.8618059114280463</v>
      </c>
    </row>
    <row r="27" spans="1:16" x14ac:dyDescent="0.15">
      <c r="A27" s="5">
        <v>13</v>
      </c>
      <c r="B27" s="5">
        <v>25</v>
      </c>
      <c r="D27">
        <v>124.36238951539001</v>
      </c>
      <c r="E27">
        <v>313.79213654374001</v>
      </c>
      <c r="F27">
        <v>101.90461538462</v>
      </c>
      <c r="G27">
        <v>106.95661538461999</v>
      </c>
      <c r="I27" s="6">
        <f t="shared" si="1"/>
        <v>206.83552115912002</v>
      </c>
      <c r="J27" s="6">
        <f t="shared" si="2"/>
        <v>22.457774130770005</v>
      </c>
      <c r="K27" s="6">
        <f t="shared" si="3"/>
        <v>179.88619220219601</v>
      </c>
      <c r="L27" s="7">
        <f t="shared" si="0"/>
        <v>8.0099742367490041</v>
      </c>
      <c r="M27" s="7">
        <f t="shared" si="4"/>
        <v>8.4456191117510393</v>
      </c>
      <c r="P27" s="5">
        <f t="shared" si="5"/>
        <v>6.9410016950262579</v>
      </c>
    </row>
    <row r="28" spans="1:16" x14ac:dyDescent="0.15">
      <c r="A28" s="5">
        <v>13.5</v>
      </c>
      <c r="B28" s="5">
        <v>26</v>
      </c>
      <c r="D28">
        <v>124.25540993600001</v>
      </c>
      <c r="E28">
        <v>313.44833892105999</v>
      </c>
      <c r="F28">
        <v>102.09046153846</v>
      </c>
      <c r="G28">
        <v>106.616</v>
      </c>
      <c r="I28" s="6">
        <f t="shared" si="1"/>
        <v>206.83233892106</v>
      </c>
      <c r="J28" s="6">
        <f t="shared" si="2"/>
        <v>22.164948397540002</v>
      </c>
      <c r="K28" s="6">
        <f t="shared" si="3"/>
        <v>180.23440084401199</v>
      </c>
      <c r="L28" s="7">
        <f t="shared" si="0"/>
        <v>8.1315055470201543</v>
      </c>
      <c r="M28" s="7">
        <f t="shared" si="4"/>
        <v>8.5839059941376519</v>
      </c>
      <c r="P28" s="5">
        <f t="shared" si="5"/>
        <v>8.5635637250111092</v>
      </c>
    </row>
    <row r="29" spans="1:16" x14ac:dyDescent="0.15">
      <c r="A29" s="5">
        <v>14</v>
      </c>
      <c r="B29" s="5">
        <v>27</v>
      </c>
      <c r="D29">
        <v>123.82231027125999</v>
      </c>
      <c r="E29">
        <v>311.32916793661002</v>
      </c>
      <c r="F29">
        <v>102.05138461539001</v>
      </c>
      <c r="G29">
        <v>106.85323076923</v>
      </c>
      <c r="I29" s="6">
        <f t="shared" si="1"/>
        <v>204.47593716738004</v>
      </c>
      <c r="J29" s="6">
        <f t="shared" si="2"/>
        <v>21.770925655869988</v>
      </c>
      <c r="K29" s="6">
        <f t="shared" si="3"/>
        <v>178.35082638033606</v>
      </c>
      <c r="L29" s="7">
        <f t="shared" si="0"/>
        <v>8.19215632810028</v>
      </c>
      <c r="M29" s="7">
        <f t="shared" si="4"/>
        <v>8.6613123473332401</v>
      </c>
      <c r="P29" s="5">
        <f t="shared" si="5"/>
        <v>9.3733110588460917</v>
      </c>
    </row>
    <row r="30" spans="1:16" x14ac:dyDescent="0.15">
      <c r="A30" s="5">
        <v>14.5</v>
      </c>
      <c r="B30" s="5">
        <v>28</v>
      </c>
      <c r="D30">
        <v>124.43127095398</v>
      </c>
      <c r="E30">
        <v>309.70496799756</v>
      </c>
      <c r="F30">
        <v>102.17323076923</v>
      </c>
      <c r="G30">
        <v>106.69076923077</v>
      </c>
      <c r="I30" s="6">
        <f t="shared" si="1"/>
        <v>203.01419876679</v>
      </c>
      <c r="J30" s="6">
        <f t="shared" si="2"/>
        <v>22.258040184750001</v>
      </c>
      <c r="K30" s="6">
        <f t="shared" si="3"/>
        <v>176.30455054509</v>
      </c>
      <c r="L30" s="7">
        <f t="shared" si="0"/>
        <v>7.920937741225047</v>
      </c>
      <c r="M30" s="7">
        <f t="shared" si="4"/>
        <v>8.4068493325734703</v>
      </c>
      <c r="P30" s="5">
        <f t="shared" si="5"/>
        <v>5.7522772700384399</v>
      </c>
    </row>
    <row r="31" spans="1:16" x14ac:dyDescent="0.15">
      <c r="A31" s="5">
        <v>15</v>
      </c>
      <c r="B31" s="5">
        <v>29</v>
      </c>
      <c r="D31">
        <v>123.52880219444999</v>
      </c>
      <c r="E31">
        <v>301.62480950930001</v>
      </c>
      <c r="F31">
        <v>102.09723076922999</v>
      </c>
      <c r="G31">
        <v>106.70184615385</v>
      </c>
      <c r="I31" s="6">
        <f t="shared" si="1"/>
        <v>194.92296335545001</v>
      </c>
      <c r="J31" s="6">
        <f t="shared" si="2"/>
        <v>21.43157142522</v>
      </c>
      <c r="K31" s="6">
        <f t="shared" si="3"/>
        <v>169.20507764518601</v>
      </c>
      <c r="L31" s="7">
        <f t="shared" si="0"/>
        <v>7.8951316395806046</v>
      </c>
      <c r="M31" s="7">
        <f t="shared" si="4"/>
        <v>8.3977988030444912</v>
      </c>
      <c r="P31" s="5">
        <f t="shared" si="5"/>
        <v>5.4077405364445976</v>
      </c>
    </row>
    <row r="32" spans="1:16" x14ac:dyDescent="0.15">
      <c r="A32" s="5">
        <v>15.5</v>
      </c>
      <c r="B32" s="5">
        <v>30</v>
      </c>
      <c r="D32">
        <v>123.45961597074</v>
      </c>
      <c r="E32">
        <v>297.19201462968999</v>
      </c>
      <c r="F32">
        <v>102.02646153846</v>
      </c>
      <c r="G32">
        <v>106.73446153846</v>
      </c>
      <c r="I32" s="6">
        <f t="shared" si="1"/>
        <v>190.45755309123001</v>
      </c>
      <c r="J32" s="6">
        <f t="shared" si="2"/>
        <v>21.433154432280006</v>
      </c>
      <c r="K32" s="6">
        <f t="shared" si="3"/>
        <v>164.73776777249401</v>
      </c>
      <c r="L32" s="7">
        <f t="shared" si="0"/>
        <v>7.6861186389058096</v>
      </c>
      <c r="M32" s="7">
        <f t="shared" si="4"/>
        <v>8.2055413744851577</v>
      </c>
      <c r="P32" s="5">
        <f t="shared" si="5"/>
        <v>2.6172122527334412</v>
      </c>
    </row>
    <row r="33" spans="1:16" x14ac:dyDescent="0.15">
      <c r="A33" s="5">
        <v>16</v>
      </c>
      <c r="B33" s="5">
        <v>31</v>
      </c>
      <c r="D33">
        <v>123.07954891801</v>
      </c>
      <c r="E33">
        <v>294.23742761352997</v>
      </c>
      <c r="F33">
        <v>102.15723076923</v>
      </c>
      <c r="G33">
        <v>106.652</v>
      </c>
      <c r="I33" s="6">
        <f t="shared" si="1"/>
        <v>187.58542761352999</v>
      </c>
      <c r="J33" s="6">
        <f t="shared" si="2"/>
        <v>20.922318148780008</v>
      </c>
      <c r="K33" s="6">
        <f t="shared" si="3"/>
        <v>162.47864583499398</v>
      </c>
      <c r="L33" s="7">
        <f t="shared" si="0"/>
        <v>7.7658051406922235</v>
      </c>
      <c r="M33" s="7">
        <f t="shared" si="4"/>
        <v>8.3019834483870358</v>
      </c>
      <c r="P33" s="5">
        <f t="shared" si="5"/>
        <v>3.6811051031641702</v>
      </c>
    </row>
    <row r="34" spans="1:16" x14ac:dyDescent="0.15">
      <c r="A34" s="5">
        <v>16.5</v>
      </c>
      <c r="B34" s="5">
        <v>32</v>
      </c>
      <c r="D34">
        <v>121.88601036269</v>
      </c>
      <c r="E34">
        <v>283.80432794879999</v>
      </c>
      <c r="F34">
        <v>101.99907692308</v>
      </c>
      <c r="G34">
        <v>106.70830769231</v>
      </c>
      <c r="I34" s="6">
        <f t="shared" si="1"/>
        <v>177.09602025648999</v>
      </c>
      <c r="J34" s="6">
        <f t="shared" si="2"/>
        <v>19.886933439610004</v>
      </c>
      <c r="K34" s="6">
        <f t="shared" si="3"/>
        <v>153.23170012895798</v>
      </c>
      <c r="L34" s="7">
        <f t="shared" si="0"/>
        <v>7.7051447169706497</v>
      </c>
      <c r="M34" s="7">
        <f t="shared" si="4"/>
        <v>8.2580785967809245</v>
      </c>
      <c r="P34" s="5">
        <f t="shared" si="5"/>
        <v>2.8712290306210537</v>
      </c>
    </row>
    <row r="35" spans="1:16" x14ac:dyDescent="0.15">
      <c r="A35" s="5">
        <v>17</v>
      </c>
      <c r="B35" s="5">
        <v>33</v>
      </c>
      <c r="D35">
        <v>121.80768058519</v>
      </c>
      <c r="E35">
        <v>283.60774154221002</v>
      </c>
      <c r="F35">
        <v>101.91076923077</v>
      </c>
      <c r="G35">
        <v>106.81230769231</v>
      </c>
      <c r="I35" s="6">
        <f t="shared" si="1"/>
        <v>176.79543384990001</v>
      </c>
      <c r="J35" s="6">
        <f t="shared" si="2"/>
        <v>19.896911354419998</v>
      </c>
      <c r="K35" s="6">
        <f t="shared" si="3"/>
        <v>152.91914022459602</v>
      </c>
      <c r="L35" s="7">
        <f t="shared" si="0"/>
        <v>7.6855717704459598</v>
      </c>
      <c r="M35" s="7">
        <f t="shared" si="4"/>
        <v>8.255261222371697</v>
      </c>
      <c r="P35" s="5">
        <f t="shared" si="5"/>
        <v>2.6099110231460307</v>
      </c>
    </row>
    <row r="36" spans="1:16" x14ac:dyDescent="0.15">
      <c r="A36" s="5">
        <v>17.5</v>
      </c>
      <c r="B36" s="5">
        <v>34</v>
      </c>
      <c r="D36">
        <v>121.34836939957</v>
      </c>
      <c r="E36">
        <v>281.41786040840998</v>
      </c>
      <c r="F36">
        <v>102.17938461539001</v>
      </c>
      <c r="G36">
        <v>106.47107692308001</v>
      </c>
      <c r="I36" s="6">
        <f t="shared" si="1"/>
        <v>174.94678348532997</v>
      </c>
      <c r="J36" s="6">
        <f t="shared" si="2"/>
        <v>19.168984784179997</v>
      </c>
      <c r="K36" s="6">
        <f t="shared" si="3"/>
        <v>151.94400174431397</v>
      </c>
      <c r="L36" s="7">
        <f t="shared" si="0"/>
        <v>7.9265544552840419</v>
      </c>
      <c r="M36" s="7">
        <f t="shared" si="4"/>
        <v>8.5129994793252415</v>
      </c>
      <c r="P36" s="5">
        <f t="shared" si="5"/>
        <v>5.8272659042025419</v>
      </c>
    </row>
    <row r="37" spans="1:16" x14ac:dyDescent="0.15">
      <c r="A37" s="5">
        <v>18</v>
      </c>
      <c r="B37" s="5">
        <v>35</v>
      </c>
      <c r="D37">
        <v>121.53916488874999</v>
      </c>
      <c r="E37">
        <v>285.43797622675999</v>
      </c>
      <c r="F37">
        <v>102.11415384615</v>
      </c>
      <c r="G37">
        <v>106.79538461539001</v>
      </c>
      <c r="I37" s="6">
        <f t="shared" si="1"/>
        <v>178.64259161136999</v>
      </c>
      <c r="J37" s="6">
        <f t="shared" si="2"/>
        <v>19.425011042599991</v>
      </c>
      <c r="K37" s="6">
        <f t="shared" si="3"/>
        <v>155.33257836025001</v>
      </c>
      <c r="L37" s="7">
        <f t="shared" si="0"/>
        <v>7.9965245847015547</v>
      </c>
      <c r="M37" s="7">
        <f t="shared" si="4"/>
        <v>8.5997251808582185</v>
      </c>
      <c r="P37" s="5">
        <f t="shared" si="5"/>
        <v>6.761435666485875</v>
      </c>
    </row>
    <row r="38" spans="1:16" x14ac:dyDescent="0.15">
      <c r="A38" s="5">
        <v>18.5</v>
      </c>
      <c r="B38" s="5">
        <v>36</v>
      </c>
      <c r="D38">
        <v>121.42517525145</v>
      </c>
      <c r="E38">
        <v>284.02621152088</v>
      </c>
      <c r="F38">
        <v>102.21015384615001</v>
      </c>
      <c r="G38">
        <v>106.58553846154</v>
      </c>
      <c r="I38" s="6">
        <f t="shared" si="1"/>
        <v>177.44067305933999</v>
      </c>
      <c r="J38" s="6">
        <f t="shared" si="2"/>
        <v>19.215021405299993</v>
      </c>
      <c r="K38" s="6">
        <f t="shared" si="3"/>
        <v>154.38264737297999</v>
      </c>
      <c r="L38" s="7">
        <f t="shared" si="0"/>
        <v>8.0344769915477343</v>
      </c>
      <c r="M38" s="7">
        <f t="shared" si="4"/>
        <v>8.6544331598198596</v>
      </c>
      <c r="P38" s="5">
        <f t="shared" si="5"/>
        <v>7.2681374716236284</v>
      </c>
    </row>
    <row r="39" spans="1:16" x14ac:dyDescent="0.15">
      <c r="A39" s="5">
        <v>19</v>
      </c>
      <c r="B39" s="5">
        <v>37</v>
      </c>
      <c r="D39">
        <v>122.38616275526</v>
      </c>
      <c r="E39">
        <v>285.70893020420999</v>
      </c>
      <c r="F39">
        <v>102.072</v>
      </c>
      <c r="G39">
        <v>106.63938461539</v>
      </c>
      <c r="I39" s="6">
        <f t="shared" si="1"/>
        <v>179.06954558882001</v>
      </c>
      <c r="J39" s="6">
        <f t="shared" si="2"/>
        <v>20.31416275526</v>
      </c>
      <c r="K39" s="6">
        <f t="shared" si="3"/>
        <v>154.69255028250799</v>
      </c>
      <c r="L39" s="7">
        <f t="shared" si="0"/>
        <v>7.6150098897112084</v>
      </c>
      <c r="M39" s="7">
        <f t="shared" si="4"/>
        <v>8.2517216300987979</v>
      </c>
      <c r="P39" s="5">
        <f t="shared" si="5"/>
        <v>1.6678408011671444</v>
      </c>
    </row>
    <row r="40" spans="1:16" x14ac:dyDescent="0.15">
      <c r="A40" s="5">
        <v>19.5</v>
      </c>
      <c r="B40" s="5">
        <v>38</v>
      </c>
      <c r="D40">
        <v>122.27034440719</v>
      </c>
      <c r="E40">
        <v>289.06613837244998</v>
      </c>
      <c r="F40">
        <v>102.08338461539</v>
      </c>
      <c r="G40">
        <v>106.79815384615</v>
      </c>
      <c r="I40" s="6">
        <f t="shared" si="1"/>
        <v>182.26798452629998</v>
      </c>
      <c r="J40" s="6">
        <f t="shared" si="2"/>
        <v>20.186959791799993</v>
      </c>
      <c r="K40" s="6">
        <f t="shared" si="3"/>
        <v>158.04363277613999</v>
      </c>
      <c r="L40" s="7">
        <f t="shared" si="0"/>
        <v>7.8289962632381034</v>
      </c>
      <c r="M40" s="7">
        <f t="shared" si="4"/>
        <v>8.4824635757411553</v>
      </c>
      <c r="P40" s="5">
        <f t="shared" si="5"/>
        <v>4.5247684837885123</v>
      </c>
    </row>
    <row r="41" spans="1:16" s="57" customFormat="1" x14ac:dyDescent="0.15">
      <c r="A41" s="57">
        <v>20</v>
      </c>
      <c r="B41" s="57">
        <v>39</v>
      </c>
      <c r="C41" s="57" t="s">
        <v>68</v>
      </c>
      <c r="D41" s="41">
        <v>123.10332215788</v>
      </c>
      <c r="E41" s="41">
        <v>296.32002438281</v>
      </c>
      <c r="F41" s="41">
        <v>101.99692307692</v>
      </c>
      <c r="G41" s="41">
        <v>106.708</v>
      </c>
      <c r="I41" s="58">
        <f t="shared" si="1"/>
        <v>189.61202438281001</v>
      </c>
      <c r="J41" s="58">
        <f t="shared" si="2"/>
        <v>21.106399080960003</v>
      </c>
      <c r="K41" s="58">
        <f t="shared" si="3"/>
        <v>164.28434548565801</v>
      </c>
      <c r="L41" s="59">
        <f t="shared" si="0"/>
        <v>7.7836273660654056</v>
      </c>
      <c r="M41" s="59">
        <f t="shared" si="4"/>
        <v>8.4538502506839208</v>
      </c>
      <c r="P41" s="57">
        <f t="shared" si="5"/>
        <v>3.9190492684647777</v>
      </c>
    </row>
    <row r="42" spans="1:16" x14ac:dyDescent="0.15">
      <c r="A42" s="5">
        <v>20.5</v>
      </c>
      <c r="B42" s="5">
        <v>40</v>
      </c>
      <c r="D42">
        <v>124.19750076196</v>
      </c>
      <c r="E42">
        <v>301.69155745199998</v>
      </c>
      <c r="F42">
        <v>102.09907692308001</v>
      </c>
      <c r="G42">
        <v>106.65046153845999</v>
      </c>
      <c r="I42" s="6">
        <f t="shared" si="1"/>
        <v>195.04109591354</v>
      </c>
      <c r="J42" s="6">
        <f t="shared" si="2"/>
        <v>22.098423838879995</v>
      </c>
      <c r="K42" s="6">
        <f t="shared" si="3"/>
        <v>168.522987306884</v>
      </c>
      <c r="L42" s="7">
        <f t="shared" si="0"/>
        <v>7.6260184226525896</v>
      </c>
      <c r="M42" s="7">
        <f t="shared" si="4"/>
        <v>8.3129968793865672</v>
      </c>
      <c r="P42" s="5">
        <f t="shared" si="5"/>
        <v>1.8148154986065967</v>
      </c>
    </row>
    <row r="43" spans="1:16" x14ac:dyDescent="0.15">
      <c r="A43" s="5">
        <v>21</v>
      </c>
      <c r="B43" s="5">
        <v>41</v>
      </c>
      <c r="D43">
        <v>124.14202986894</v>
      </c>
      <c r="E43">
        <v>299.93111856141002</v>
      </c>
      <c r="F43">
        <v>102.02738461539001</v>
      </c>
      <c r="G43">
        <v>106.82153846154</v>
      </c>
      <c r="I43" s="6">
        <f t="shared" si="1"/>
        <v>193.10958009987002</v>
      </c>
      <c r="J43" s="6">
        <f t="shared" si="2"/>
        <v>22.114645253549995</v>
      </c>
      <c r="K43" s="6">
        <f t="shared" si="3"/>
        <v>166.57200579561001</v>
      </c>
      <c r="L43" s="7">
        <f t="shared" si="0"/>
        <v>7.5322033831345649</v>
      </c>
      <c r="M43" s="7">
        <f t="shared" si="4"/>
        <v>8.2359374119840059</v>
      </c>
      <c r="P43" s="5">
        <f t="shared" si="5"/>
        <v>0.56229283079487469</v>
      </c>
    </row>
    <row r="44" spans="1:16" x14ac:dyDescent="0.15">
      <c r="A44" s="5">
        <v>21.5</v>
      </c>
      <c r="B44" s="5">
        <v>42</v>
      </c>
      <c r="D44">
        <v>123.59097836026</v>
      </c>
      <c r="E44">
        <v>294.69155745199998</v>
      </c>
      <c r="F44">
        <v>102.18123076923</v>
      </c>
      <c r="G44">
        <v>106.75230769231</v>
      </c>
      <c r="I44" s="6">
        <f t="shared" si="1"/>
        <v>187.93924975968997</v>
      </c>
      <c r="J44" s="6">
        <f t="shared" si="2"/>
        <v>21.409747591029998</v>
      </c>
      <c r="K44" s="6">
        <f t="shared" si="3"/>
        <v>162.24755265045397</v>
      </c>
      <c r="L44" s="7">
        <f t="shared" si="0"/>
        <v>7.5782095029663274</v>
      </c>
      <c r="M44" s="7">
        <f t="shared" si="4"/>
        <v>8.2986991039312308</v>
      </c>
      <c r="P44" s="5">
        <f t="shared" si="5"/>
        <v>1.1765195927659522</v>
      </c>
    </row>
    <row r="45" spans="1:16" x14ac:dyDescent="0.15">
      <c r="A45" s="5">
        <v>22</v>
      </c>
      <c r="B45" s="5">
        <v>43</v>
      </c>
      <c r="D45">
        <v>124.20390124962</v>
      </c>
      <c r="E45">
        <v>295.26455348978999</v>
      </c>
      <c r="F45">
        <v>102.16923076923</v>
      </c>
      <c r="G45">
        <v>106.59723076922999</v>
      </c>
      <c r="I45" s="6">
        <f t="shared" si="1"/>
        <v>188.66732272055998</v>
      </c>
      <c r="J45" s="6">
        <f t="shared" si="2"/>
        <v>22.034670480390005</v>
      </c>
      <c r="K45" s="6">
        <f t="shared" si="3"/>
        <v>162.22571814409199</v>
      </c>
      <c r="L45" s="7">
        <f t="shared" si="0"/>
        <v>7.3622938127650484</v>
      </c>
      <c r="M45" s="7">
        <f t="shared" si="4"/>
        <v>8.099538985845415</v>
      </c>
      <c r="P45" s="5">
        <f t="shared" si="5"/>
        <v>-1.7061663571915286</v>
      </c>
    </row>
    <row r="46" spans="1:16" x14ac:dyDescent="0.15">
      <c r="A46" s="5">
        <v>22.5</v>
      </c>
      <c r="B46" s="5">
        <v>44</v>
      </c>
      <c r="D46">
        <v>123.5489180128</v>
      </c>
      <c r="E46">
        <v>292.78573605608</v>
      </c>
      <c r="F46">
        <v>101.98061538461999</v>
      </c>
      <c r="G46">
        <v>106.73569230769</v>
      </c>
      <c r="I46" s="6">
        <f t="shared" si="1"/>
        <v>186.05004374839001</v>
      </c>
      <c r="J46" s="6">
        <f t="shared" si="2"/>
        <v>21.568302628180007</v>
      </c>
      <c r="K46" s="6">
        <f t="shared" si="3"/>
        <v>160.16808059457401</v>
      </c>
      <c r="L46" s="7">
        <f t="shared" si="0"/>
        <v>7.4260864823598514</v>
      </c>
      <c r="M46" s="7">
        <f t="shared" si="4"/>
        <v>8.1800872275556795</v>
      </c>
      <c r="P46" s="5">
        <f t="shared" si="5"/>
        <v>-0.85447173425889189</v>
      </c>
    </row>
    <row r="47" spans="1:16" x14ac:dyDescent="0.15">
      <c r="A47" s="5">
        <v>23</v>
      </c>
      <c r="B47" s="5">
        <v>45</v>
      </c>
      <c r="D47">
        <v>123.41816519354001</v>
      </c>
      <c r="E47">
        <v>293.49283754953001</v>
      </c>
      <c r="F47">
        <v>102.11784615385</v>
      </c>
      <c r="G47">
        <v>106.78430769230999</v>
      </c>
      <c r="I47" s="6">
        <f t="shared" si="1"/>
        <v>186.70852985722001</v>
      </c>
      <c r="J47" s="6">
        <f t="shared" si="2"/>
        <v>21.30031903969001</v>
      </c>
      <c r="K47" s="6">
        <f t="shared" si="3"/>
        <v>161.14814700959201</v>
      </c>
      <c r="L47" s="7">
        <f t="shared" si="0"/>
        <v>7.5655273852619835</v>
      </c>
      <c r="M47" s="7">
        <f t="shared" si="4"/>
        <v>8.3362837025732759</v>
      </c>
      <c r="P47" s="5">
        <f t="shared" si="5"/>
        <v>1.0072008994929489</v>
      </c>
    </row>
    <row r="48" spans="1:16" x14ac:dyDescent="0.15">
      <c r="A48" s="5">
        <v>23.5</v>
      </c>
      <c r="B48" s="5">
        <v>46</v>
      </c>
      <c r="D48">
        <v>122.89728741237001</v>
      </c>
      <c r="E48">
        <v>288.90795489179999</v>
      </c>
      <c r="F48">
        <v>102.02769230769</v>
      </c>
      <c r="G48">
        <v>106.67938461539001</v>
      </c>
      <c r="I48" s="6">
        <f t="shared" si="1"/>
        <v>182.22857027640998</v>
      </c>
      <c r="J48" s="6">
        <f t="shared" si="2"/>
        <v>20.869595104680002</v>
      </c>
      <c r="K48" s="6">
        <f t="shared" si="3"/>
        <v>157.18505615079397</v>
      </c>
      <c r="L48" s="7">
        <f t="shared" si="0"/>
        <v>7.5317731543121917</v>
      </c>
      <c r="M48" s="7">
        <f t="shared" si="4"/>
        <v>8.3192850437389456</v>
      </c>
      <c r="P48" s="5">
        <f t="shared" si="5"/>
        <v>0.55654885461433012</v>
      </c>
    </row>
    <row r="49" spans="1:25" x14ac:dyDescent="0.15">
      <c r="A49" s="5">
        <v>24</v>
      </c>
      <c r="B49" s="5">
        <v>47</v>
      </c>
      <c r="D49">
        <v>123.38555318501</v>
      </c>
      <c r="E49">
        <v>294.60560804633002</v>
      </c>
      <c r="F49">
        <v>102.08923076923</v>
      </c>
      <c r="G49">
        <v>106.61753846153999</v>
      </c>
      <c r="I49" s="6">
        <f t="shared" si="1"/>
        <v>187.98806958479003</v>
      </c>
      <c r="J49" s="6">
        <f t="shared" si="2"/>
        <v>21.296322415779997</v>
      </c>
      <c r="K49" s="6">
        <f t="shared" si="3"/>
        <v>162.43248268585404</v>
      </c>
      <c r="L49" s="7">
        <f t="shared" si="0"/>
        <v>7.627255049702665</v>
      </c>
      <c r="M49" s="7">
        <f t="shared" si="4"/>
        <v>8.4315225112448822</v>
      </c>
      <c r="P49" s="5">
        <f t="shared" si="5"/>
        <v>1.831325680980405</v>
      </c>
    </row>
    <row r="50" spans="1:25" x14ac:dyDescent="0.15">
      <c r="A50" s="5">
        <v>24.5</v>
      </c>
      <c r="B50" s="5">
        <v>48</v>
      </c>
      <c r="D50">
        <v>122.94849131362</v>
      </c>
      <c r="E50">
        <v>292.23864675404002</v>
      </c>
      <c r="F50">
        <v>102.06523076923</v>
      </c>
      <c r="G50">
        <v>106.70738461539</v>
      </c>
      <c r="I50" s="6">
        <f t="shared" si="1"/>
        <v>185.53126213865002</v>
      </c>
      <c r="J50" s="6">
        <f t="shared" si="2"/>
        <v>20.883260544389998</v>
      </c>
      <c r="K50" s="6">
        <f t="shared" si="3"/>
        <v>160.47134948538204</v>
      </c>
      <c r="L50" s="7">
        <f t="shared" si="0"/>
        <v>7.684209520073745</v>
      </c>
      <c r="M50" s="7">
        <f t="shared" si="4"/>
        <v>8.5052325537314246</v>
      </c>
      <c r="P50" s="5">
        <f t="shared" si="5"/>
        <v>2.59172364637574</v>
      </c>
    </row>
    <row r="51" spans="1:25" x14ac:dyDescent="0.15">
      <c r="A51" s="5">
        <v>25</v>
      </c>
      <c r="B51" s="5">
        <v>49</v>
      </c>
      <c r="D51">
        <v>123.66869856751001</v>
      </c>
      <c r="E51">
        <v>297.94239561108998</v>
      </c>
      <c r="F51">
        <v>102.21446153846</v>
      </c>
      <c r="G51">
        <v>106.74338461539</v>
      </c>
      <c r="I51" s="6">
        <f t="shared" si="1"/>
        <v>191.19901099569998</v>
      </c>
      <c r="J51" s="6">
        <f t="shared" si="2"/>
        <v>21.454237029050006</v>
      </c>
      <c r="K51" s="6">
        <f t="shared" si="3"/>
        <v>165.45392656083996</v>
      </c>
      <c r="L51" s="7">
        <f t="shared" si="0"/>
        <v>7.7119464251657082</v>
      </c>
      <c r="M51" s="7">
        <f t="shared" si="4"/>
        <v>8.5497250309388519</v>
      </c>
      <c r="P51" s="5">
        <f t="shared" si="5"/>
        <v>2.9620384971833382</v>
      </c>
    </row>
    <row r="52" spans="1:25" x14ac:dyDescent="0.15">
      <c r="A52" s="5">
        <v>25.5</v>
      </c>
      <c r="B52" s="5">
        <v>50</v>
      </c>
      <c r="D52">
        <v>123.64888753429</v>
      </c>
      <c r="E52">
        <v>296.60103626942998</v>
      </c>
      <c r="F52">
        <v>101.96830769231001</v>
      </c>
      <c r="G52">
        <v>106.52892307691999</v>
      </c>
      <c r="I52" s="6">
        <f t="shared" si="1"/>
        <v>190.07211319250999</v>
      </c>
      <c r="J52" s="6">
        <f t="shared" si="2"/>
        <v>21.680579841979991</v>
      </c>
      <c r="K52" s="6">
        <f t="shared" si="3"/>
        <v>164.05541738213401</v>
      </c>
      <c r="L52" s="7">
        <f t="shared" si="0"/>
        <v>7.5669294169187475</v>
      </c>
      <c r="M52" s="7">
        <f t="shared" si="4"/>
        <v>8.4214635948073528</v>
      </c>
      <c r="P52" s="5">
        <f t="shared" si="5"/>
        <v>1.0259193953770671</v>
      </c>
    </row>
    <row r="53" spans="1:25" x14ac:dyDescent="0.15">
      <c r="A53" s="5">
        <v>26</v>
      </c>
      <c r="B53" s="5">
        <v>51</v>
      </c>
      <c r="D53">
        <v>126.65620237732</v>
      </c>
      <c r="E53">
        <v>318.18927156354999</v>
      </c>
      <c r="F53">
        <v>102.11630769231</v>
      </c>
      <c r="G53">
        <v>106.63692307692</v>
      </c>
      <c r="I53" s="6">
        <f t="shared" si="1"/>
        <v>211.55234848663</v>
      </c>
      <c r="J53" s="6">
        <f t="shared" si="2"/>
        <v>24.539894685009997</v>
      </c>
      <c r="K53" s="6">
        <f t="shared" si="3"/>
        <v>182.104474864618</v>
      </c>
      <c r="L53" s="7">
        <f t="shared" si="0"/>
        <v>7.4207520937673417</v>
      </c>
      <c r="M53" s="7">
        <f t="shared" si="4"/>
        <v>8.2920418437714112</v>
      </c>
      <c r="P53" s="5">
        <f t="shared" si="5"/>
        <v>-0.92569104691239168</v>
      </c>
      <c r="S53" s="8"/>
      <c r="U53" s="13"/>
    </row>
    <row r="54" spans="1:25" x14ac:dyDescent="0.15">
      <c r="A54" s="5">
        <v>26.5</v>
      </c>
      <c r="B54" s="5">
        <v>52</v>
      </c>
      <c r="D54">
        <v>125.65254495581</v>
      </c>
      <c r="E54">
        <v>308.64523011276998</v>
      </c>
      <c r="F54">
        <v>102.15138461539</v>
      </c>
      <c r="G54">
        <v>106.54676923077</v>
      </c>
      <c r="I54" s="6">
        <f t="shared" si="1"/>
        <v>202.09846088199998</v>
      </c>
      <c r="J54" s="6">
        <f t="shared" si="2"/>
        <v>23.50116034042</v>
      </c>
      <c r="K54" s="6">
        <f t="shared" si="3"/>
        <v>173.89706847349598</v>
      </c>
      <c r="L54" s="7">
        <f t="shared" si="0"/>
        <v>7.3995098945990252</v>
      </c>
      <c r="M54" s="7">
        <f t="shared" si="4"/>
        <v>8.2875552167185571</v>
      </c>
      <c r="P54" s="5">
        <f t="shared" si="5"/>
        <v>-1.2092952121845906</v>
      </c>
      <c r="S54" s="8"/>
    </row>
    <row r="55" spans="1:25" x14ac:dyDescent="0.15">
      <c r="A55" s="5">
        <v>27</v>
      </c>
      <c r="B55" s="5">
        <v>53</v>
      </c>
      <c r="D55">
        <v>127.13867723254999</v>
      </c>
      <c r="E55">
        <v>320.75708625419003</v>
      </c>
      <c r="F55">
        <v>102.07261538461999</v>
      </c>
      <c r="G55">
        <v>106.56584615385</v>
      </c>
      <c r="I55" s="6">
        <f t="shared" si="1"/>
        <v>214.19124010034002</v>
      </c>
      <c r="J55" s="6">
        <f t="shared" si="2"/>
        <v>25.066061847930001</v>
      </c>
      <c r="K55" s="6">
        <f t="shared" si="3"/>
        <v>184.11196588282402</v>
      </c>
      <c r="L55" s="7">
        <f t="shared" si="0"/>
        <v>7.3450694807899515</v>
      </c>
      <c r="M55" s="7">
        <f t="shared" si="4"/>
        <v>8.2498703750249458</v>
      </c>
      <c r="P55" s="5">
        <f t="shared" si="5"/>
        <v>-1.9361280600012167</v>
      </c>
      <c r="S55" s="8"/>
    </row>
    <row r="56" spans="1:25" x14ac:dyDescent="0.15">
      <c r="A56" s="5">
        <v>27.5</v>
      </c>
      <c r="B56" s="5">
        <v>54</v>
      </c>
      <c r="D56">
        <v>126.21670222493</v>
      </c>
      <c r="E56">
        <v>311.93264248704997</v>
      </c>
      <c r="F56">
        <v>101.93446153846</v>
      </c>
      <c r="G56">
        <v>106.76707692308</v>
      </c>
      <c r="I56" s="6">
        <f t="shared" si="1"/>
        <v>205.16556556396998</v>
      </c>
      <c r="J56" s="6">
        <f t="shared" si="2"/>
        <v>24.282240686470004</v>
      </c>
      <c r="K56" s="6">
        <f t="shared" si="3"/>
        <v>176.02687674020598</v>
      </c>
      <c r="L56" s="7">
        <f t="shared" si="0"/>
        <v>7.2492023702856905</v>
      </c>
      <c r="M56" s="7">
        <f t="shared" si="4"/>
        <v>8.1707588366361481</v>
      </c>
      <c r="P56" s="5">
        <f t="shared" si="5"/>
        <v>-3.2160478854480532</v>
      </c>
      <c r="S56" s="8"/>
    </row>
    <row r="57" spans="1:25" x14ac:dyDescent="0.15">
      <c r="A57" s="5">
        <v>28</v>
      </c>
      <c r="B57" s="5">
        <v>55</v>
      </c>
      <c r="D57">
        <v>127.62206644315999</v>
      </c>
      <c r="E57">
        <v>320.72935080768002</v>
      </c>
      <c r="F57">
        <v>102.16584615385</v>
      </c>
      <c r="G57">
        <v>106.77015384615</v>
      </c>
      <c r="I57" s="6">
        <f t="shared" si="1"/>
        <v>213.95919696153004</v>
      </c>
      <c r="J57" s="6">
        <f t="shared" si="2"/>
        <v>25.456220289309996</v>
      </c>
      <c r="K57" s="6">
        <f t="shared" si="3"/>
        <v>183.41173261435804</v>
      </c>
      <c r="L57" s="7">
        <f t="shared" si="0"/>
        <v>7.2049868570386071</v>
      </c>
      <c r="M57" s="7">
        <f t="shared" si="4"/>
        <v>8.1432988955045271</v>
      </c>
      <c r="P57" s="5">
        <f t="shared" si="5"/>
        <v>-3.8063682956447695</v>
      </c>
      <c r="S57" s="8"/>
    </row>
    <row r="58" spans="1:25" x14ac:dyDescent="0.15">
      <c r="A58" s="5">
        <v>28.5</v>
      </c>
      <c r="B58" s="5">
        <v>56</v>
      </c>
      <c r="D58">
        <v>126.65467845169</v>
      </c>
      <c r="E58">
        <v>316.99939042975001</v>
      </c>
      <c r="F58">
        <v>102.23138461539</v>
      </c>
      <c r="G58">
        <v>106.56123076922999</v>
      </c>
      <c r="I58" s="6">
        <f t="shared" si="1"/>
        <v>210.43815966052</v>
      </c>
      <c r="J58" s="6">
        <f t="shared" si="2"/>
        <v>24.423293836300005</v>
      </c>
      <c r="K58" s="6">
        <f t="shared" si="3"/>
        <v>181.13020705695999</v>
      </c>
      <c r="L58" s="7">
        <f t="shared" si="0"/>
        <v>7.4162890669459438</v>
      </c>
      <c r="M58" s="7">
        <f t="shared" si="4"/>
        <v>8.3713566775273272</v>
      </c>
      <c r="P58" s="5">
        <f t="shared" si="5"/>
        <v>-0.98527682643741699</v>
      </c>
      <c r="S58" s="8"/>
    </row>
    <row r="59" spans="1:25" x14ac:dyDescent="0.15">
      <c r="A59" s="5">
        <v>29</v>
      </c>
      <c r="B59" s="5">
        <v>57</v>
      </c>
      <c r="D59">
        <v>126.59280707102</v>
      </c>
      <c r="E59">
        <v>318.55531850045998</v>
      </c>
      <c r="F59">
        <v>102.176</v>
      </c>
      <c r="G59">
        <v>106.78030769231</v>
      </c>
      <c r="I59" s="6">
        <f t="shared" si="1"/>
        <v>211.77501080814997</v>
      </c>
      <c r="J59" s="6">
        <f t="shared" si="2"/>
        <v>24.416807071020003</v>
      </c>
      <c r="K59" s="6">
        <f t="shared" si="3"/>
        <v>182.47484232292598</v>
      </c>
      <c r="L59" s="7">
        <f t="shared" si="0"/>
        <v>7.4733294075744672</v>
      </c>
      <c r="M59" s="7">
        <f t="shared" si="4"/>
        <v>8.4451525902713129</v>
      </c>
      <c r="P59" s="5">
        <f t="shared" si="5"/>
        <v>-0.22373240899674735</v>
      </c>
      <c r="R59" s="3"/>
      <c r="S59" s="8"/>
    </row>
    <row r="60" spans="1:25" x14ac:dyDescent="0.15">
      <c r="A60" s="5">
        <v>29.5</v>
      </c>
      <c r="B60" s="5">
        <v>58</v>
      </c>
      <c r="D60">
        <v>127.03444071929</v>
      </c>
      <c r="E60">
        <v>319.68668088996998</v>
      </c>
      <c r="F60">
        <v>101.964</v>
      </c>
      <c r="G60">
        <v>106.67507692308</v>
      </c>
      <c r="I60" s="6">
        <f t="shared" si="1"/>
        <v>213.01160396688999</v>
      </c>
      <c r="J60" s="6">
        <f t="shared" si="2"/>
        <v>25.070440719290005</v>
      </c>
      <c r="K60" s="6">
        <f t="shared" si="3"/>
        <v>182.927075103742</v>
      </c>
      <c r="L60" s="7">
        <f t="shared" si="0"/>
        <v>7.2965241078906127</v>
      </c>
      <c r="M60" s="7">
        <f t="shared" si="4"/>
        <v>8.2851028627029208</v>
      </c>
      <c r="P60" s="5">
        <f t="shared" si="5"/>
        <v>-2.5842563375799137</v>
      </c>
      <c r="S60" s="8"/>
    </row>
    <row r="61" spans="1:25" s="17" customFormat="1" ht="15" x14ac:dyDescent="0.2">
      <c r="A61" s="17">
        <v>30</v>
      </c>
      <c r="B61" s="17">
        <v>59</v>
      </c>
      <c r="C61" s="15" t="s">
        <v>25</v>
      </c>
      <c r="D61" s="16">
        <v>127.24535202682</v>
      </c>
      <c r="E61" s="16">
        <v>315.7732398659</v>
      </c>
      <c r="F61" s="16">
        <v>101.96092307692</v>
      </c>
      <c r="G61" s="16">
        <v>106.78738461539</v>
      </c>
      <c r="I61" s="42">
        <f t="shared" si="1"/>
        <v>208.98585525050999</v>
      </c>
      <c r="J61" s="42">
        <f t="shared" si="2"/>
        <v>25.284428949900004</v>
      </c>
      <c r="K61" s="42">
        <f t="shared" si="3"/>
        <v>178.64454051062998</v>
      </c>
      <c r="L61" s="43">
        <f t="shared" si="0"/>
        <v>7.0653974770245496</v>
      </c>
      <c r="M61" s="43">
        <f t="shared" si="4"/>
        <v>8.0707318039523219</v>
      </c>
      <c r="P61" s="17">
        <f t="shared" si="5"/>
        <v>-5.6700232442716363</v>
      </c>
      <c r="R61" s="17">
        <v>-13</v>
      </c>
      <c r="S61" s="44"/>
    </row>
    <row r="62" spans="1:25" x14ac:dyDescent="0.15">
      <c r="A62" s="5">
        <v>30.5</v>
      </c>
      <c r="B62" s="5">
        <v>60</v>
      </c>
      <c r="D62">
        <v>126.46022554099</v>
      </c>
      <c r="E62">
        <v>313.61840902163999</v>
      </c>
      <c r="F62">
        <v>102.10184615385</v>
      </c>
      <c r="G62">
        <v>106.64953846154</v>
      </c>
      <c r="I62" s="6">
        <f t="shared" si="1"/>
        <v>206.96887056009999</v>
      </c>
      <c r="J62" s="6">
        <f t="shared" si="2"/>
        <v>24.358379387139991</v>
      </c>
      <c r="K62" s="6">
        <f t="shared" si="3"/>
        <v>177.73881529553199</v>
      </c>
      <c r="L62" s="7">
        <f t="shared" si="0"/>
        <v>7.2968243277042157</v>
      </c>
      <c r="M62" s="7">
        <f t="shared" si="4"/>
        <v>8.3189142267474505</v>
      </c>
      <c r="P62" s="5">
        <f t="shared" si="5"/>
        <v>-2.5802481090080782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126.14355379458</v>
      </c>
      <c r="E63">
        <v>311.26485827492002</v>
      </c>
      <c r="F63">
        <v>102.13200000000001</v>
      </c>
      <c r="G63">
        <v>106.55169230769</v>
      </c>
      <c r="I63" s="6">
        <f t="shared" si="1"/>
        <v>204.71316596723</v>
      </c>
      <c r="J63" s="6">
        <f t="shared" si="2"/>
        <v>24.011553794579996</v>
      </c>
      <c r="K63" s="6">
        <f t="shared" si="3"/>
        <v>175.89930141373401</v>
      </c>
      <c r="L63" s="7">
        <f t="shared" si="0"/>
        <v>7.3256109504016704</v>
      </c>
      <c r="M63" s="7">
        <f t="shared" si="4"/>
        <v>8.3644564215603676</v>
      </c>
      <c r="P63" s="5">
        <f t="shared" si="5"/>
        <v>-2.1959184999865093</v>
      </c>
      <c r="R63" s="5">
        <v>-13</v>
      </c>
    </row>
    <row r="64" spans="1:25" x14ac:dyDescent="0.15">
      <c r="A64" s="5">
        <v>31.5</v>
      </c>
      <c r="B64" s="5">
        <v>62</v>
      </c>
      <c r="D64">
        <v>126.93050899116</v>
      </c>
      <c r="E64">
        <v>315.64004876562001</v>
      </c>
      <c r="F64">
        <v>102.13784615385001</v>
      </c>
      <c r="G64">
        <v>106.45261538462</v>
      </c>
      <c r="I64" s="6">
        <f t="shared" si="1"/>
        <v>209.18743338100001</v>
      </c>
      <c r="J64" s="6">
        <f t="shared" si="2"/>
        <v>24.79266283730999</v>
      </c>
      <c r="K64" s="6">
        <f t="shared" si="3"/>
        <v>179.43623797622803</v>
      </c>
      <c r="L64" s="7">
        <f t="shared" si="0"/>
        <v>7.2374734071000217</v>
      </c>
      <c r="M64" s="7">
        <f t="shared" si="4"/>
        <v>8.2930744503741813</v>
      </c>
      <c r="P64" s="5">
        <f t="shared" si="5"/>
        <v>-3.3726410322979969</v>
      </c>
      <c r="R64" s="5">
        <v>-13</v>
      </c>
      <c r="U64" s="40">
        <v>20</v>
      </c>
      <c r="V64" s="7">
        <f t="shared" ref="V64:V83" si="6">L41</f>
        <v>7.7836273660654056</v>
      </c>
      <c r="X64" s="40"/>
      <c r="Y64" s="7"/>
    </row>
    <row r="65" spans="1:25" x14ac:dyDescent="0.15">
      <c r="A65" s="5">
        <v>32</v>
      </c>
      <c r="B65" s="5">
        <v>63</v>
      </c>
      <c r="D65">
        <v>126.84882657726</v>
      </c>
      <c r="E65">
        <v>312.90368790002998</v>
      </c>
      <c r="F65">
        <v>102.12553846154</v>
      </c>
      <c r="G65">
        <v>106.70707692308</v>
      </c>
      <c r="I65" s="6">
        <f t="shared" si="1"/>
        <v>206.19661097694998</v>
      </c>
      <c r="J65" s="6">
        <f t="shared" si="2"/>
        <v>24.723288115719996</v>
      </c>
      <c r="K65" s="6">
        <f t="shared" si="3"/>
        <v>176.52866523808598</v>
      </c>
      <c r="L65" s="7">
        <f t="shared" si="0"/>
        <v>7.1401774881975513</v>
      </c>
      <c r="M65" s="7">
        <f t="shared" si="4"/>
        <v>8.2125341035871742</v>
      </c>
      <c r="P65" s="5">
        <f t="shared" si="5"/>
        <v>-4.6716368493546145</v>
      </c>
      <c r="R65" s="5">
        <v>-13</v>
      </c>
      <c r="U65" s="5">
        <v>20.5</v>
      </c>
      <c r="V65" s="7">
        <f t="shared" si="6"/>
        <v>7.6260184226525896</v>
      </c>
      <c r="Y65" s="7"/>
    </row>
    <row r="66" spans="1:25" x14ac:dyDescent="0.15">
      <c r="A66" s="5">
        <v>32.5</v>
      </c>
      <c r="B66" s="5">
        <v>64</v>
      </c>
      <c r="D66">
        <v>126.20816824139</v>
      </c>
      <c r="E66">
        <v>311.08107284365002</v>
      </c>
      <c r="F66">
        <v>102.21107692308</v>
      </c>
      <c r="G66">
        <v>106.63969230769</v>
      </c>
      <c r="I66" s="6">
        <f t="shared" si="1"/>
        <v>204.44138053596004</v>
      </c>
      <c r="J66" s="6">
        <f t="shared" si="2"/>
        <v>23.997091318309998</v>
      </c>
      <c r="K66" s="6">
        <f t="shared" si="3"/>
        <v>175.64487095398803</v>
      </c>
      <c r="L66" s="7">
        <f t="shared" ref="L66:L129" si="7">K66/J66</f>
        <v>7.3194233677799696</v>
      </c>
      <c r="M66" s="7">
        <f t="shared" si="4"/>
        <v>8.4085355552850558</v>
      </c>
      <c r="P66" s="5">
        <f t="shared" si="5"/>
        <v>-2.2785287886188468</v>
      </c>
      <c r="R66" s="5">
        <v>-13</v>
      </c>
      <c r="U66" s="5">
        <v>21</v>
      </c>
      <c r="V66" s="7">
        <f t="shared" si="6"/>
        <v>7.5322033831345649</v>
      </c>
      <c r="Y66" s="7"/>
    </row>
    <row r="67" spans="1:25" x14ac:dyDescent="0.15">
      <c r="A67" s="5">
        <v>33</v>
      </c>
      <c r="B67" s="5">
        <v>65</v>
      </c>
      <c r="D67">
        <v>126.95519658641</v>
      </c>
      <c r="E67">
        <v>319.67448948491</v>
      </c>
      <c r="F67">
        <v>102.148</v>
      </c>
      <c r="G67">
        <v>106.65569230769</v>
      </c>
      <c r="I67" s="6">
        <f t="shared" ref="I67:I130" si="8">E67-G67</f>
        <v>213.01879717721999</v>
      </c>
      <c r="J67" s="6">
        <f t="shared" ref="J67:J130" si="9">D67-F67</f>
        <v>24.807196586410001</v>
      </c>
      <c r="K67" s="6">
        <f t="shared" ref="K67:K130" si="10">I67-1.2*J67</f>
        <v>183.25016127352799</v>
      </c>
      <c r="L67" s="7">
        <f t="shared" si="7"/>
        <v>7.3869758170867641</v>
      </c>
      <c r="M67" s="7">
        <f t="shared" ref="M67:M130" si="11">L67+ABS($N$2)*A67</f>
        <v>8.4928435767073136</v>
      </c>
      <c r="P67" s="5">
        <f t="shared" ref="P67:P130" si="12">(L67-$O$2)/$O$2*100</f>
        <v>-1.3766374238904218</v>
      </c>
      <c r="R67" s="5">
        <v>-13</v>
      </c>
      <c r="U67" s="5">
        <v>21.5</v>
      </c>
      <c r="V67" s="7">
        <f t="shared" si="6"/>
        <v>7.5782095029663274</v>
      </c>
      <c r="Y67" s="7"/>
    </row>
    <row r="68" spans="1:25" x14ac:dyDescent="0.15">
      <c r="A68" s="5">
        <v>33.5</v>
      </c>
      <c r="B68" s="5">
        <v>66</v>
      </c>
      <c r="D68">
        <v>125.71319719598</v>
      </c>
      <c r="E68">
        <v>313.12709539775</v>
      </c>
      <c r="F68">
        <v>101.98892307692</v>
      </c>
      <c r="G68">
        <v>106.64861538462</v>
      </c>
      <c r="I68" s="6">
        <f t="shared" si="8"/>
        <v>206.47848001313</v>
      </c>
      <c r="J68" s="6">
        <f t="shared" si="9"/>
        <v>23.724274119059999</v>
      </c>
      <c r="K68" s="6">
        <f t="shared" si="10"/>
        <v>178.00935107025799</v>
      </c>
      <c r="L68" s="7">
        <f t="shared" si="7"/>
        <v>7.503258062898789</v>
      </c>
      <c r="M68" s="7">
        <f t="shared" si="11"/>
        <v>8.625881394634801</v>
      </c>
      <c r="P68" s="5">
        <f t="shared" si="12"/>
        <v>0.1758444541951604</v>
      </c>
      <c r="R68" s="5">
        <v>-13</v>
      </c>
      <c r="U68" s="5">
        <v>22</v>
      </c>
      <c r="V68" s="7">
        <f t="shared" si="6"/>
        <v>7.3622938127650484</v>
      </c>
      <c r="Y68" s="7"/>
    </row>
    <row r="69" spans="1:25" x14ac:dyDescent="0.15">
      <c r="A69" s="5">
        <v>34</v>
      </c>
      <c r="B69" s="5">
        <v>67</v>
      </c>
      <c r="D69">
        <v>125.02743066138</v>
      </c>
      <c r="E69">
        <v>314.95489180127998</v>
      </c>
      <c r="F69">
        <v>102.14523076923</v>
      </c>
      <c r="G69">
        <v>106.76307692308001</v>
      </c>
      <c r="I69" s="6">
        <f t="shared" si="8"/>
        <v>208.19181487819998</v>
      </c>
      <c r="J69" s="6">
        <f t="shared" si="9"/>
        <v>22.882199892149998</v>
      </c>
      <c r="K69" s="6">
        <f t="shared" si="10"/>
        <v>180.73317500761999</v>
      </c>
      <c r="L69" s="7">
        <f t="shared" si="7"/>
        <v>7.8984178033346604</v>
      </c>
      <c r="M69" s="7">
        <f t="shared" si="11"/>
        <v>9.0377967071861356</v>
      </c>
      <c r="P69" s="5">
        <f t="shared" si="12"/>
        <v>5.4516140413031158</v>
      </c>
      <c r="R69" s="5">
        <v>-13</v>
      </c>
      <c r="U69" s="5">
        <v>22.5</v>
      </c>
      <c r="V69" s="7">
        <f t="shared" si="6"/>
        <v>7.4260864823598514</v>
      </c>
      <c r="Y69" s="7"/>
    </row>
    <row r="70" spans="1:25" x14ac:dyDescent="0.15">
      <c r="A70" s="5">
        <v>34.5</v>
      </c>
      <c r="B70" s="5">
        <v>68</v>
      </c>
      <c r="D70">
        <v>124.12221883572001</v>
      </c>
      <c r="E70">
        <v>308.59006400487999</v>
      </c>
      <c r="F70">
        <v>102.208</v>
      </c>
      <c r="G70">
        <v>106.78369230769</v>
      </c>
      <c r="I70" s="6">
        <f t="shared" si="8"/>
        <v>201.80637169719</v>
      </c>
      <c r="J70" s="6">
        <f t="shared" si="9"/>
        <v>21.914218835720007</v>
      </c>
      <c r="K70" s="6">
        <f t="shared" si="10"/>
        <v>175.509309094326</v>
      </c>
      <c r="L70" s="7">
        <f t="shared" si="7"/>
        <v>8.0089238138047243</v>
      </c>
      <c r="M70" s="7">
        <f t="shared" si="11"/>
        <v>9.165058289771661</v>
      </c>
      <c r="P70" s="5">
        <f t="shared" si="12"/>
        <v>6.926977519848597</v>
      </c>
      <c r="R70" s="5">
        <v>-13</v>
      </c>
      <c r="U70" s="5">
        <v>23</v>
      </c>
      <c r="V70" s="7">
        <f t="shared" si="6"/>
        <v>7.5655273852619835</v>
      </c>
      <c r="Y70" s="7"/>
    </row>
    <row r="71" spans="1:25" x14ac:dyDescent="0.15">
      <c r="A71" s="5">
        <v>35</v>
      </c>
      <c r="B71" s="5">
        <v>69</v>
      </c>
      <c r="D71">
        <v>124.3532459616</v>
      </c>
      <c r="E71">
        <v>312.15361170375002</v>
      </c>
      <c r="F71">
        <v>102.14307692308</v>
      </c>
      <c r="G71">
        <v>106.92276923077</v>
      </c>
      <c r="I71" s="6">
        <f t="shared" si="8"/>
        <v>205.23084247298002</v>
      </c>
      <c r="J71" s="6">
        <f t="shared" si="9"/>
        <v>22.210169038519993</v>
      </c>
      <c r="K71" s="6">
        <f t="shared" si="10"/>
        <v>178.57863962675603</v>
      </c>
      <c r="L71" s="7">
        <f t="shared" si="7"/>
        <v>8.0403998419390632</v>
      </c>
      <c r="M71" s="7">
        <f t="shared" si="11"/>
        <v>9.2132898900214641</v>
      </c>
      <c r="P71" s="5">
        <f t="shared" si="12"/>
        <v>7.3472133256797552</v>
      </c>
      <c r="R71" s="5">
        <v>-13</v>
      </c>
      <c r="U71" s="5">
        <v>23.5</v>
      </c>
      <c r="V71" s="7">
        <f t="shared" si="6"/>
        <v>7.5317731543121917</v>
      </c>
      <c r="Y71" s="7"/>
    </row>
    <row r="72" spans="1:25" x14ac:dyDescent="0.15">
      <c r="A72" s="5">
        <v>35.5</v>
      </c>
      <c r="B72" s="5">
        <v>70</v>
      </c>
      <c r="D72">
        <v>124.25053337397</v>
      </c>
      <c r="E72">
        <v>313.07223407497997</v>
      </c>
      <c r="F72">
        <v>102.18984615385</v>
      </c>
      <c r="G72">
        <v>106.66584615385</v>
      </c>
      <c r="I72" s="6">
        <f t="shared" si="8"/>
        <v>206.40638792112998</v>
      </c>
      <c r="J72" s="6">
        <f t="shared" si="9"/>
        <v>22.060687220120002</v>
      </c>
      <c r="K72" s="6">
        <f t="shared" si="10"/>
        <v>179.93356325698596</v>
      </c>
      <c r="L72" s="7">
        <f t="shared" si="7"/>
        <v>8.1562990971959035</v>
      </c>
      <c r="M72" s="7">
        <f t="shared" si="11"/>
        <v>9.3459447173937669</v>
      </c>
      <c r="P72" s="5">
        <f t="shared" si="12"/>
        <v>8.8945819047208445</v>
      </c>
      <c r="R72" s="5">
        <v>-13</v>
      </c>
      <c r="U72" s="5">
        <v>24</v>
      </c>
      <c r="V72" s="7">
        <f t="shared" si="6"/>
        <v>7.627255049702665</v>
      </c>
      <c r="Y72" s="7"/>
    </row>
    <row r="73" spans="1:25" x14ac:dyDescent="0.15">
      <c r="A73" s="5">
        <v>36</v>
      </c>
      <c r="B73" s="5">
        <v>71</v>
      </c>
      <c r="D73">
        <v>125.231331911</v>
      </c>
      <c r="E73">
        <v>328.50960073148002</v>
      </c>
      <c r="F73">
        <v>102.05969230769</v>
      </c>
      <c r="G73">
        <v>106.828</v>
      </c>
      <c r="I73" s="6">
        <f t="shared" si="8"/>
        <v>221.68160073148002</v>
      </c>
      <c r="J73" s="6">
        <f t="shared" si="9"/>
        <v>23.171639603309998</v>
      </c>
      <c r="K73" s="6">
        <f t="shared" si="10"/>
        <v>193.87563320750803</v>
      </c>
      <c r="L73" s="7">
        <f t="shared" si="7"/>
        <v>8.3669363293486363</v>
      </c>
      <c r="M73" s="7">
        <f t="shared" si="11"/>
        <v>9.5733375216619621</v>
      </c>
      <c r="P73" s="5">
        <f t="shared" si="12"/>
        <v>11.706795269569758</v>
      </c>
      <c r="R73" s="5">
        <v>-13</v>
      </c>
      <c r="U73" s="5">
        <v>24.5</v>
      </c>
      <c r="V73" s="7">
        <f t="shared" si="6"/>
        <v>7.684209520073745</v>
      </c>
      <c r="Y73" s="7"/>
    </row>
    <row r="74" spans="1:25" x14ac:dyDescent="0.15">
      <c r="A74" s="5">
        <v>36.5</v>
      </c>
      <c r="B74" s="5">
        <v>72</v>
      </c>
      <c r="D74">
        <v>125.08503505029</v>
      </c>
      <c r="E74">
        <v>331.38799146602003</v>
      </c>
      <c r="F74">
        <v>102.02215384615</v>
      </c>
      <c r="G74">
        <v>106.70676923077001</v>
      </c>
      <c r="I74" s="6">
        <f t="shared" si="8"/>
        <v>224.68122223525</v>
      </c>
      <c r="J74" s="6">
        <f t="shared" si="9"/>
        <v>23.062881204139998</v>
      </c>
      <c r="K74" s="6">
        <f t="shared" si="10"/>
        <v>197.005764790282</v>
      </c>
      <c r="L74" s="7">
        <f t="shared" si="7"/>
        <v>8.5421141897447601</v>
      </c>
      <c r="M74" s="7">
        <f t="shared" si="11"/>
        <v>9.7652709541735483</v>
      </c>
      <c r="P74" s="5">
        <f t="shared" si="12"/>
        <v>14.045591289612435</v>
      </c>
      <c r="R74" s="5">
        <v>-13</v>
      </c>
      <c r="U74" s="5">
        <v>25</v>
      </c>
      <c r="V74" s="7">
        <f t="shared" si="6"/>
        <v>7.7119464251657082</v>
      </c>
      <c r="Y74" s="7"/>
    </row>
    <row r="75" spans="1:25" x14ac:dyDescent="0.15">
      <c r="A75" s="5">
        <v>37</v>
      </c>
      <c r="B75" s="5">
        <v>73</v>
      </c>
      <c r="D75">
        <v>124.90429747028</v>
      </c>
      <c r="E75">
        <v>332.51325815299998</v>
      </c>
      <c r="F75">
        <v>102.03938461539001</v>
      </c>
      <c r="G75">
        <v>106.93569230769</v>
      </c>
      <c r="I75" s="6">
        <f t="shared" si="8"/>
        <v>225.57756584530998</v>
      </c>
      <c r="J75" s="6">
        <f t="shared" si="9"/>
        <v>22.864912854889994</v>
      </c>
      <c r="K75" s="6">
        <f t="shared" si="10"/>
        <v>198.13967041944198</v>
      </c>
      <c r="L75" s="7">
        <f t="shared" si="7"/>
        <v>8.6656647972776746</v>
      </c>
      <c r="M75" s="7">
        <f t="shared" si="11"/>
        <v>9.9055771338219269</v>
      </c>
      <c r="P75" s="5">
        <f t="shared" si="12"/>
        <v>15.695112915909389</v>
      </c>
      <c r="R75" s="5">
        <v>-13</v>
      </c>
      <c r="U75" s="5">
        <v>25.5</v>
      </c>
      <c r="V75" s="7">
        <f t="shared" si="6"/>
        <v>7.5669294169187475</v>
      </c>
      <c r="Y75" s="7"/>
    </row>
    <row r="76" spans="1:25" x14ac:dyDescent="0.15">
      <c r="A76" s="5">
        <v>37.5</v>
      </c>
      <c r="B76" s="5">
        <v>74</v>
      </c>
      <c r="D76">
        <v>125.35934166413</v>
      </c>
      <c r="E76">
        <v>339.78573605608</v>
      </c>
      <c r="F76">
        <v>102.16276923077</v>
      </c>
      <c r="G76">
        <v>106.68646153845999</v>
      </c>
      <c r="I76" s="6">
        <f t="shared" si="8"/>
        <v>233.09927451762002</v>
      </c>
      <c r="J76" s="6">
        <f t="shared" si="9"/>
        <v>23.196572433360004</v>
      </c>
      <c r="K76" s="6">
        <f t="shared" si="10"/>
        <v>205.26338759758801</v>
      </c>
      <c r="L76" s="7">
        <f t="shared" si="7"/>
        <v>8.8488671413535975</v>
      </c>
      <c r="M76" s="7">
        <f t="shared" si="11"/>
        <v>10.105535050013312</v>
      </c>
      <c r="P76" s="5">
        <f t="shared" si="12"/>
        <v>18.141043652923567</v>
      </c>
      <c r="R76" s="5">
        <v>-13</v>
      </c>
      <c r="U76" s="5">
        <v>26</v>
      </c>
      <c r="V76" s="7">
        <f t="shared" si="6"/>
        <v>7.4207520937673417</v>
      </c>
      <c r="Y76" s="7"/>
    </row>
    <row r="77" spans="1:25" x14ac:dyDescent="0.15">
      <c r="A77" s="5">
        <v>38</v>
      </c>
      <c r="B77" s="5">
        <v>75</v>
      </c>
      <c r="D77">
        <v>125.45778725997999</v>
      </c>
      <c r="E77">
        <v>337.02956415726999</v>
      </c>
      <c r="F77">
        <v>102.15815384615</v>
      </c>
      <c r="G77">
        <v>106.88338461539</v>
      </c>
      <c r="I77" s="6">
        <f t="shared" si="8"/>
        <v>230.14617954187997</v>
      </c>
      <c r="J77" s="6">
        <f t="shared" si="9"/>
        <v>23.299633413829994</v>
      </c>
      <c r="K77" s="6">
        <f t="shared" si="10"/>
        <v>202.18661944528398</v>
      </c>
      <c r="L77" s="7">
        <f t="shared" si="7"/>
        <v>8.6776738437984093</v>
      </c>
      <c r="M77" s="7">
        <f t="shared" si="11"/>
        <v>9.9510973245735865</v>
      </c>
      <c r="P77" s="5">
        <f t="shared" si="12"/>
        <v>15.85544544961936</v>
      </c>
      <c r="R77" s="5">
        <v>-13</v>
      </c>
      <c r="U77" s="40">
        <v>26.5</v>
      </c>
      <c r="V77" s="7">
        <f t="shared" si="6"/>
        <v>7.3995098945990252</v>
      </c>
      <c r="Y77" s="7"/>
    </row>
    <row r="78" spans="1:25" x14ac:dyDescent="0.15">
      <c r="A78" s="5">
        <v>38.5</v>
      </c>
      <c r="B78" s="5">
        <v>76</v>
      </c>
      <c r="D78">
        <v>124.31027125876</v>
      </c>
      <c r="E78">
        <v>329.98110332215998</v>
      </c>
      <c r="F78">
        <v>102.12153846154</v>
      </c>
      <c r="G78">
        <v>106.81415384615001</v>
      </c>
      <c r="I78" s="6">
        <f t="shared" si="8"/>
        <v>223.16694947600996</v>
      </c>
      <c r="J78" s="6">
        <f t="shared" si="9"/>
        <v>22.188732797219998</v>
      </c>
      <c r="K78" s="6">
        <f t="shared" si="10"/>
        <v>196.54047011934597</v>
      </c>
      <c r="L78" s="7">
        <f t="shared" si="7"/>
        <v>8.8576698775682363</v>
      </c>
      <c r="M78" s="7">
        <f t="shared" si="11"/>
        <v>10.147848930458878</v>
      </c>
      <c r="P78" s="5">
        <f t="shared" si="12"/>
        <v>18.258568803520387</v>
      </c>
      <c r="R78" s="5">
        <v>-13</v>
      </c>
      <c r="U78" s="5">
        <v>27</v>
      </c>
      <c r="V78" s="7">
        <f t="shared" si="6"/>
        <v>7.3450694807899515</v>
      </c>
      <c r="Y78" s="7"/>
    </row>
    <row r="79" spans="1:25" x14ac:dyDescent="0.15">
      <c r="A79" s="5">
        <v>39</v>
      </c>
      <c r="B79" s="5">
        <v>77</v>
      </c>
      <c r="D79">
        <v>123.62176165803</v>
      </c>
      <c r="E79">
        <v>326.33526363913001</v>
      </c>
      <c r="F79">
        <v>102.11323076923</v>
      </c>
      <c r="G79">
        <v>106.85230769231001</v>
      </c>
      <c r="I79" s="6">
        <f t="shared" si="8"/>
        <v>219.48295594682</v>
      </c>
      <c r="J79" s="6">
        <f t="shared" si="9"/>
        <v>21.508530888799996</v>
      </c>
      <c r="K79" s="6">
        <f t="shared" si="10"/>
        <v>193.67271888025999</v>
      </c>
      <c r="L79" s="7">
        <f t="shared" si="7"/>
        <v>9.0044605966607421</v>
      </c>
      <c r="M79" s="7">
        <f t="shared" si="11"/>
        <v>10.311395221666846</v>
      </c>
      <c r="P79" s="5">
        <f t="shared" si="12"/>
        <v>20.218368682434487</v>
      </c>
      <c r="R79" s="5">
        <v>-13</v>
      </c>
      <c r="U79" s="5">
        <v>27.5</v>
      </c>
      <c r="V79" s="7">
        <f t="shared" si="6"/>
        <v>7.2492023702856905</v>
      </c>
      <c r="Y79" s="7"/>
    </row>
    <row r="80" spans="1:25" x14ac:dyDescent="0.15">
      <c r="A80" s="5">
        <v>39.5</v>
      </c>
      <c r="B80" s="5">
        <v>78</v>
      </c>
      <c r="D80">
        <v>124.07375800061</v>
      </c>
      <c r="E80">
        <v>329.03230722340999</v>
      </c>
      <c r="F80">
        <v>102.01784615385</v>
      </c>
      <c r="G80">
        <v>106.66338461539</v>
      </c>
      <c r="I80" s="6">
        <f t="shared" si="8"/>
        <v>222.36892260802</v>
      </c>
      <c r="J80" s="6">
        <f t="shared" si="9"/>
        <v>22.055911846759997</v>
      </c>
      <c r="K80" s="6">
        <f t="shared" si="10"/>
        <v>195.901828391908</v>
      </c>
      <c r="L80" s="7">
        <f t="shared" si="7"/>
        <v>8.8820552853581471</v>
      </c>
      <c r="M80" s="7">
        <f t="shared" si="11"/>
        <v>10.205745482479713</v>
      </c>
      <c r="P80" s="5">
        <f t="shared" si="12"/>
        <v>18.584137882610605</v>
      </c>
      <c r="R80" s="5">
        <v>-13</v>
      </c>
      <c r="U80" s="5">
        <v>28</v>
      </c>
      <c r="V80" s="7">
        <f t="shared" si="6"/>
        <v>7.2049868570386071</v>
      </c>
      <c r="Y80" s="7"/>
    </row>
    <row r="81" spans="1:25" x14ac:dyDescent="0.15">
      <c r="A81" s="5">
        <v>40</v>
      </c>
      <c r="B81" s="5">
        <v>79</v>
      </c>
      <c r="D81">
        <v>124.10515086864</v>
      </c>
      <c r="E81">
        <v>331.36238951539002</v>
      </c>
      <c r="F81">
        <v>101.96246153846</v>
      </c>
      <c r="G81">
        <v>106.83353846154</v>
      </c>
      <c r="I81" s="6">
        <f t="shared" si="8"/>
        <v>224.52885105385002</v>
      </c>
      <c r="J81" s="6">
        <f t="shared" si="9"/>
        <v>22.142689330179991</v>
      </c>
      <c r="K81" s="6">
        <f t="shared" si="10"/>
        <v>197.95762385763402</v>
      </c>
      <c r="L81" s="7">
        <f t="shared" si="7"/>
        <v>8.9400894762960075</v>
      </c>
      <c r="M81" s="7">
        <f t="shared" si="11"/>
        <v>10.280535245533036</v>
      </c>
      <c r="P81" s="5">
        <f t="shared" si="12"/>
        <v>19.358951175140511</v>
      </c>
      <c r="R81" s="5">
        <v>-13</v>
      </c>
      <c r="U81" s="5">
        <v>28.5</v>
      </c>
      <c r="V81" s="7">
        <f t="shared" si="6"/>
        <v>7.4162890669459438</v>
      </c>
      <c r="Y81" s="7"/>
    </row>
    <row r="82" spans="1:25" x14ac:dyDescent="0.15">
      <c r="A82" s="5">
        <v>40.5</v>
      </c>
      <c r="B82" s="5">
        <v>80</v>
      </c>
      <c r="D82">
        <v>123.74580920451</v>
      </c>
      <c r="E82">
        <v>332.55196586406998</v>
      </c>
      <c r="F82">
        <v>102.08246153846</v>
      </c>
      <c r="G82">
        <v>106.47138461538999</v>
      </c>
      <c r="I82" s="6">
        <f t="shared" si="8"/>
        <v>226.08058124868001</v>
      </c>
      <c r="J82" s="6">
        <f t="shared" si="9"/>
        <v>21.663347666050001</v>
      </c>
      <c r="K82" s="6">
        <f t="shared" si="10"/>
        <v>200.08456404942001</v>
      </c>
      <c r="L82" s="7">
        <f t="shared" si="7"/>
        <v>9.236087013596018</v>
      </c>
      <c r="M82" s="7">
        <f t="shared" si="11"/>
        <v>10.593288354948511</v>
      </c>
      <c r="P82" s="5">
        <f t="shared" si="12"/>
        <v>23.310808222682212</v>
      </c>
      <c r="R82" s="5">
        <v>-13</v>
      </c>
      <c r="U82" s="5">
        <v>29</v>
      </c>
      <c r="V82" s="7">
        <f t="shared" si="6"/>
        <v>7.4733294075744672</v>
      </c>
      <c r="Y82" s="7"/>
    </row>
    <row r="83" spans="1:25" x14ac:dyDescent="0.15">
      <c r="A83" s="5">
        <v>41</v>
      </c>
      <c r="B83" s="5">
        <v>81</v>
      </c>
      <c r="D83">
        <v>123.57756781469</v>
      </c>
      <c r="E83">
        <v>332.79030783297998</v>
      </c>
      <c r="F83">
        <v>102.07107692308</v>
      </c>
      <c r="G83">
        <v>106.99753846154</v>
      </c>
      <c r="I83" s="6">
        <f t="shared" si="8"/>
        <v>225.79276937143999</v>
      </c>
      <c r="J83" s="6">
        <f t="shared" si="9"/>
        <v>21.506490891609999</v>
      </c>
      <c r="K83" s="6">
        <f t="shared" si="10"/>
        <v>199.98498030150799</v>
      </c>
      <c r="L83" s="7">
        <f t="shared" si="7"/>
        <v>9.2988196591162673</v>
      </c>
      <c r="M83" s="7">
        <f t="shared" si="11"/>
        <v>10.672776572584223</v>
      </c>
      <c r="P83" s="5">
        <f t="shared" si="12"/>
        <v>24.148350485943887</v>
      </c>
      <c r="R83" s="5">
        <v>-13</v>
      </c>
      <c r="U83" s="5">
        <v>29.5</v>
      </c>
      <c r="V83" s="7">
        <f t="shared" si="6"/>
        <v>7.2965241078906127</v>
      </c>
      <c r="Y83" s="7"/>
    </row>
    <row r="84" spans="1:25" x14ac:dyDescent="0.15">
      <c r="A84" s="5">
        <v>41.5</v>
      </c>
      <c r="B84" s="5">
        <v>82</v>
      </c>
      <c r="D84">
        <v>122.77628771716</v>
      </c>
      <c r="E84">
        <v>328.80676622981002</v>
      </c>
      <c r="F84">
        <v>102.06123076922999</v>
      </c>
      <c r="G84">
        <v>107.01692307691999</v>
      </c>
      <c r="I84" s="6">
        <f t="shared" si="8"/>
        <v>221.78984315289003</v>
      </c>
      <c r="J84" s="6">
        <f t="shared" si="9"/>
        <v>20.715056947930009</v>
      </c>
      <c r="K84" s="6">
        <f t="shared" si="10"/>
        <v>196.93177481537401</v>
      </c>
      <c r="L84" s="7">
        <f t="shared" si="7"/>
        <v>9.5066972449261264</v>
      </c>
      <c r="M84" s="7">
        <f t="shared" si="11"/>
        <v>10.897409730509544</v>
      </c>
      <c r="P84" s="5">
        <f t="shared" si="12"/>
        <v>26.923719869088476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124.00579091740001</v>
      </c>
      <c r="E85">
        <v>345.75861017981998</v>
      </c>
      <c r="F85">
        <v>101.93384615385</v>
      </c>
      <c r="G85">
        <v>106.76123076923</v>
      </c>
      <c r="I85" s="6">
        <f t="shared" si="8"/>
        <v>238.99737941058999</v>
      </c>
      <c r="J85" s="6">
        <f t="shared" si="9"/>
        <v>22.071944763550007</v>
      </c>
      <c r="K85" s="6">
        <f t="shared" si="10"/>
        <v>212.51104569432997</v>
      </c>
      <c r="L85" s="7">
        <f t="shared" si="7"/>
        <v>9.6281069915177753</v>
      </c>
      <c r="M85" s="7">
        <f t="shared" si="11"/>
        <v>11.035575049216655</v>
      </c>
      <c r="P85" s="5">
        <f t="shared" si="12"/>
        <v>28.544658904882414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123.30387077111</v>
      </c>
      <c r="E86">
        <v>339.90460225541</v>
      </c>
      <c r="F86">
        <v>102.17261538462</v>
      </c>
      <c r="G86">
        <v>106.84061538461999</v>
      </c>
      <c r="I86" s="6">
        <f t="shared" si="8"/>
        <v>233.06398687079002</v>
      </c>
      <c r="J86" s="6">
        <f t="shared" si="9"/>
        <v>21.131255386489997</v>
      </c>
      <c r="K86" s="6">
        <f t="shared" si="10"/>
        <v>207.70648040700203</v>
      </c>
      <c r="L86" s="7">
        <f t="shared" si="7"/>
        <v>9.8293488298757943</v>
      </c>
      <c r="M86" s="7">
        <f t="shared" si="11"/>
        <v>11.253572459690139</v>
      </c>
      <c r="P86" s="5">
        <f t="shared" si="12"/>
        <v>31.231434559942421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122.88387686681</v>
      </c>
      <c r="E87">
        <v>338.75586711368999</v>
      </c>
      <c r="F87">
        <v>102.24892307691999</v>
      </c>
      <c r="G87">
        <v>106.75169230769001</v>
      </c>
      <c r="I87" s="6">
        <f t="shared" si="8"/>
        <v>232.00417480599998</v>
      </c>
      <c r="J87" s="6">
        <f t="shared" si="9"/>
        <v>20.634953789890005</v>
      </c>
      <c r="K87" s="6">
        <f t="shared" si="10"/>
        <v>207.24223025813197</v>
      </c>
      <c r="L87" s="7">
        <f t="shared" si="7"/>
        <v>10.043261175591741</v>
      </c>
      <c r="M87" s="7">
        <f t="shared" si="11"/>
        <v>11.484240377521548</v>
      </c>
      <c r="P87" s="5">
        <f t="shared" si="12"/>
        <v>34.087373898778644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122.27522096922</v>
      </c>
      <c r="E88">
        <v>336.30935690337998</v>
      </c>
      <c r="F88">
        <v>101.94984615385</v>
      </c>
      <c r="G88">
        <v>106.77538461539</v>
      </c>
      <c r="I88" s="6">
        <f t="shared" si="8"/>
        <v>229.53397228798997</v>
      </c>
      <c r="J88" s="6">
        <f t="shared" si="9"/>
        <v>20.325374815369997</v>
      </c>
      <c r="K88" s="6">
        <f t="shared" si="10"/>
        <v>205.14352250954596</v>
      </c>
      <c r="L88" s="7">
        <f t="shared" si="7"/>
        <v>10.09297611350404</v>
      </c>
      <c r="M88" s="7">
        <f t="shared" si="11"/>
        <v>11.550710887549309</v>
      </c>
      <c r="P88" s="5">
        <f t="shared" si="12"/>
        <v>34.751117014849527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122.97957939653</v>
      </c>
      <c r="E89">
        <v>343.31880524230002</v>
      </c>
      <c r="F89">
        <v>102.14523076923</v>
      </c>
      <c r="G89">
        <v>106.75107692308001</v>
      </c>
      <c r="I89" s="6">
        <f t="shared" si="8"/>
        <v>236.56772831922001</v>
      </c>
      <c r="J89" s="6">
        <f t="shared" si="9"/>
        <v>20.834348627300002</v>
      </c>
      <c r="K89" s="6">
        <f t="shared" si="10"/>
        <v>211.56650996646002</v>
      </c>
      <c r="L89" s="7">
        <f t="shared" si="7"/>
        <v>10.154697598236249</v>
      </c>
      <c r="M89" s="7">
        <f t="shared" si="11"/>
        <v>11.62918794439698</v>
      </c>
      <c r="P89" s="5">
        <f t="shared" si="12"/>
        <v>35.57515929117595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122.05333739714</v>
      </c>
      <c r="E90">
        <v>337.40841206949</v>
      </c>
      <c r="F90">
        <v>102.05446153846</v>
      </c>
      <c r="G90">
        <v>106.71784615385</v>
      </c>
      <c r="I90" s="6">
        <f t="shared" si="8"/>
        <v>230.69056591563998</v>
      </c>
      <c r="J90" s="6">
        <f t="shared" si="9"/>
        <v>19.998875858679995</v>
      </c>
      <c r="K90" s="6">
        <f t="shared" si="10"/>
        <v>206.69191488522398</v>
      </c>
      <c r="L90" s="7">
        <f t="shared" si="7"/>
        <v>10.335176654217527</v>
      </c>
      <c r="M90" s="7">
        <f t="shared" si="11"/>
        <v>11.826422572493723</v>
      </c>
      <c r="P90" s="5">
        <f t="shared" si="12"/>
        <v>37.984731464711949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122.59859798842</v>
      </c>
      <c r="E91">
        <v>341.74123742760997</v>
      </c>
      <c r="F91">
        <v>102.24553846153999</v>
      </c>
      <c r="G91">
        <v>106.85569230769001</v>
      </c>
      <c r="I91" s="6">
        <f t="shared" si="8"/>
        <v>234.88554511991998</v>
      </c>
      <c r="J91" s="6">
        <f t="shared" si="9"/>
        <v>20.353059526880003</v>
      </c>
      <c r="K91" s="6">
        <f t="shared" si="10"/>
        <v>210.46187368766397</v>
      </c>
      <c r="L91" s="7">
        <f t="shared" si="7"/>
        <v>10.340552161689002</v>
      </c>
      <c r="M91" s="7">
        <f t="shared" si="11"/>
        <v>11.84855365208066</v>
      </c>
      <c r="P91" s="5">
        <f t="shared" si="12"/>
        <v>38.056499754674881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122.29289850655</v>
      </c>
      <c r="E92">
        <v>343.90216397440003</v>
      </c>
      <c r="F92">
        <v>102.084</v>
      </c>
      <c r="G92">
        <v>106.724</v>
      </c>
      <c r="I92" s="6">
        <f t="shared" si="8"/>
        <v>237.17816397440004</v>
      </c>
      <c r="J92" s="6">
        <f t="shared" si="9"/>
        <v>20.20889850655</v>
      </c>
      <c r="K92" s="6">
        <f t="shared" si="10"/>
        <v>212.92748576654003</v>
      </c>
      <c r="L92" s="7">
        <f t="shared" si="7"/>
        <v>10.536323179490813</v>
      </c>
      <c r="M92" s="7">
        <f t="shared" si="11"/>
        <v>12.061080241997933</v>
      </c>
      <c r="P92" s="5">
        <f t="shared" si="12"/>
        <v>40.670234596733209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122.83907345322</v>
      </c>
      <c r="E93">
        <v>348.21670222492997</v>
      </c>
      <c r="F93">
        <v>102.15969230768999</v>
      </c>
      <c r="G93">
        <v>106.78461538462</v>
      </c>
      <c r="I93" s="6">
        <f t="shared" si="8"/>
        <v>241.43208684030998</v>
      </c>
      <c r="J93" s="6">
        <f t="shared" si="9"/>
        <v>20.679381145530002</v>
      </c>
      <c r="K93" s="6">
        <f t="shared" si="10"/>
        <v>216.61682946567399</v>
      </c>
      <c r="L93" s="7">
        <f t="shared" si="7"/>
        <v>10.475015085859921</v>
      </c>
      <c r="M93" s="7">
        <f t="shared" si="11"/>
        <v>12.016527720482504</v>
      </c>
      <c r="P93" s="5">
        <f t="shared" si="12"/>
        <v>39.851711496518966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122.4971045413</v>
      </c>
      <c r="E94">
        <v>350.85583663517002</v>
      </c>
      <c r="F94">
        <v>102.03815384615</v>
      </c>
      <c r="G94">
        <v>106.66584615385</v>
      </c>
      <c r="I94" s="6">
        <f t="shared" si="8"/>
        <v>244.18999048132002</v>
      </c>
      <c r="J94" s="6">
        <f t="shared" si="9"/>
        <v>20.458950695150008</v>
      </c>
      <c r="K94" s="6">
        <f t="shared" si="10"/>
        <v>219.63924964714002</v>
      </c>
      <c r="L94" s="7">
        <f t="shared" si="7"/>
        <v>10.735606772795421</v>
      </c>
      <c r="M94" s="7">
        <f t="shared" si="11"/>
        <v>12.293874979533468</v>
      </c>
      <c r="P94" s="5">
        <f t="shared" si="12"/>
        <v>43.330865762262249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122.08808290155</v>
      </c>
      <c r="E95">
        <v>346.45108198719998</v>
      </c>
      <c r="F95">
        <v>102.11353846154</v>
      </c>
      <c r="G95">
        <v>106.78676923077001</v>
      </c>
      <c r="I95" s="6">
        <f t="shared" si="8"/>
        <v>239.66431275642998</v>
      </c>
      <c r="J95" s="6">
        <f t="shared" si="9"/>
        <v>19.974544440009993</v>
      </c>
      <c r="K95" s="6">
        <f t="shared" si="10"/>
        <v>215.694859428418</v>
      </c>
      <c r="L95" s="7">
        <f t="shared" si="7"/>
        <v>10.798487048163691</v>
      </c>
      <c r="M95" s="7">
        <f t="shared" si="11"/>
        <v>12.373510827017201</v>
      </c>
      <c r="P95" s="5">
        <f t="shared" si="12"/>
        <v>44.170379028595939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122.13014324901</v>
      </c>
      <c r="E96">
        <v>343.98140810728</v>
      </c>
      <c r="F96">
        <v>102.03446153845999</v>
      </c>
      <c r="G96">
        <v>106.75230769231</v>
      </c>
      <c r="I96" s="6">
        <f t="shared" si="8"/>
        <v>237.22910041496999</v>
      </c>
      <c r="J96" s="6">
        <f t="shared" si="9"/>
        <v>20.095681710550011</v>
      </c>
      <c r="K96" s="6">
        <f t="shared" si="10"/>
        <v>213.11428236230998</v>
      </c>
      <c r="L96" s="7">
        <f t="shared" si="7"/>
        <v>10.604978991602326</v>
      </c>
      <c r="M96" s="7">
        <f t="shared" si="11"/>
        <v>12.196758342571298</v>
      </c>
      <c r="P96" s="5">
        <f t="shared" si="12"/>
        <v>41.586856935629861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121.7226455349</v>
      </c>
      <c r="E97">
        <v>343.25236208473001</v>
      </c>
      <c r="F97">
        <v>102.19107692308</v>
      </c>
      <c r="G97">
        <v>106.66707692308</v>
      </c>
      <c r="I97" s="6">
        <f t="shared" si="8"/>
        <v>236.58528516165001</v>
      </c>
      <c r="J97" s="6">
        <f t="shared" si="9"/>
        <v>19.531568611819992</v>
      </c>
      <c r="K97" s="6">
        <f t="shared" si="10"/>
        <v>213.14740282746601</v>
      </c>
      <c r="L97" s="7">
        <f t="shared" si="7"/>
        <v>10.912969002319395</v>
      </c>
      <c r="M97" s="7">
        <f t="shared" si="11"/>
        <v>12.521503925403829</v>
      </c>
      <c r="P97" s="5">
        <f t="shared" si="12"/>
        <v>45.698825249714375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120.21487351416999</v>
      </c>
      <c r="E98">
        <v>322.55989027735001</v>
      </c>
      <c r="F98">
        <v>102.00892307692</v>
      </c>
      <c r="G98">
        <v>106.52523076923001</v>
      </c>
      <c r="I98" s="6">
        <f t="shared" si="8"/>
        <v>216.03465950812</v>
      </c>
      <c r="J98" s="6">
        <f t="shared" si="9"/>
        <v>18.205950437249996</v>
      </c>
      <c r="K98" s="6">
        <f t="shared" si="10"/>
        <v>194.18751898342001</v>
      </c>
      <c r="L98" s="7">
        <f t="shared" si="7"/>
        <v>10.666156631191619</v>
      </c>
      <c r="M98" s="7">
        <f t="shared" si="11"/>
        <v>12.291447126391517</v>
      </c>
      <c r="P98" s="5">
        <f t="shared" si="12"/>
        <v>42.403638346611231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119.97622676013</v>
      </c>
      <c r="E99">
        <v>318.87442852789002</v>
      </c>
      <c r="F99">
        <v>102.07138461539</v>
      </c>
      <c r="G99">
        <v>106.90646153845999</v>
      </c>
      <c r="I99" s="6">
        <f t="shared" si="8"/>
        <v>211.96796698943001</v>
      </c>
      <c r="J99" s="6">
        <f t="shared" si="9"/>
        <v>17.904842144740002</v>
      </c>
      <c r="K99" s="6">
        <f t="shared" si="10"/>
        <v>190.482156415742</v>
      </c>
      <c r="L99" s="7">
        <f t="shared" si="7"/>
        <v>10.638583399725807</v>
      </c>
      <c r="M99" s="7">
        <f t="shared" si="11"/>
        <v>12.280629467041168</v>
      </c>
      <c r="P99" s="5">
        <f t="shared" si="12"/>
        <v>42.035508699028298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118.99969521487</v>
      </c>
      <c r="E100">
        <v>311.22340749771001</v>
      </c>
      <c r="F100">
        <v>102.13538461539</v>
      </c>
      <c r="G100">
        <v>106.89384615385001</v>
      </c>
      <c r="I100" s="6">
        <f t="shared" si="8"/>
        <v>204.32956134386001</v>
      </c>
      <c r="J100" s="6">
        <f t="shared" si="9"/>
        <v>16.864310599480007</v>
      </c>
      <c r="K100" s="6">
        <f t="shared" si="10"/>
        <v>184.09238862448399</v>
      </c>
      <c r="L100" s="7">
        <f t="shared" si="7"/>
        <v>10.916093340344448</v>
      </c>
      <c r="M100" s="7">
        <f t="shared" si="11"/>
        <v>12.574894979775271</v>
      </c>
      <c r="P100" s="5">
        <f t="shared" si="12"/>
        <v>45.740538222585137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118.32520572996</v>
      </c>
      <c r="E101">
        <v>301.07162450471998</v>
      </c>
      <c r="F101">
        <v>102.28215384615</v>
      </c>
      <c r="G101">
        <v>106.83661538462</v>
      </c>
      <c r="I101" s="6">
        <f t="shared" si="8"/>
        <v>194.23500912009996</v>
      </c>
      <c r="J101" s="6">
        <f t="shared" si="9"/>
        <v>16.043051883810008</v>
      </c>
      <c r="K101" s="6">
        <f t="shared" si="10"/>
        <v>174.98334685952796</v>
      </c>
      <c r="L101" s="7">
        <f t="shared" si="7"/>
        <v>10.907110949140169</v>
      </c>
      <c r="M101" s="7">
        <f t="shared" si="11"/>
        <v>12.582668160686454</v>
      </c>
      <c r="P101" s="5">
        <f t="shared" si="12"/>
        <v>45.620614501907589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118.85705577568</v>
      </c>
      <c r="E102">
        <v>306.79122218836</v>
      </c>
      <c r="F102">
        <v>102.14092307692</v>
      </c>
      <c r="G102">
        <v>106.81692307692001</v>
      </c>
      <c r="I102" s="6">
        <f t="shared" si="8"/>
        <v>199.97429911143999</v>
      </c>
      <c r="J102" s="6">
        <f t="shared" si="9"/>
        <v>16.716132698759992</v>
      </c>
      <c r="K102" s="6">
        <f t="shared" si="10"/>
        <v>179.91493987292799</v>
      </c>
      <c r="L102" s="7">
        <f t="shared" si="7"/>
        <v>10.762952359565448</v>
      </c>
      <c r="M102" s="7">
        <f t="shared" si="11"/>
        <v>12.455265143227198</v>
      </c>
      <c r="P102" s="5">
        <f t="shared" si="12"/>
        <v>43.69595613018231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118.57451996343001</v>
      </c>
      <c r="E103">
        <v>305.08351112465999</v>
      </c>
      <c r="F103">
        <v>102.08861538462</v>
      </c>
      <c r="G103">
        <v>106.83753846154001</v>
      </c>
      <c r="I103" s="6">
        <f t="shared" si="8"/>
        <v>198.24597266311997</v>
      </c>
      <c r="J103" s="6">
        <f t="shared" si="9"/>
        <v>16.485904578810008</v>
      </c>
      <c r="K103" s="6">
        <f t="shared" si="10"/>
        <v>178.46288716854795</v>
      </c>
      <c r="L103" s="7">
        <f t="shared" si="7"/>
        <v>10.825180160143194</v>
      </c>
      <c r="M103" s="7">
        <f t="shared" si="11"/>
        <v>12.534248515920407</v>
      </c>
      <c r="P103" s="5">
        <f t="shared" si="12"/>
        <v>44.526758218974479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118.68485217921</v>
      </c>
      <c r="E104">
        <v>310.04907040536</v>
      </c>
      <c r="F104">
        <v>102.19784615384999</v>
      </c>
      <c r="G104">
        <v>106.94215384615001</v>
      </c>
      <c r="I104" s="6">
        <f t="shared" si="8"/>
        <v>203.10691655920999</v>
      </c>
      <c r="J104" s="6">
        <f t="shared" si="9"/>
        <v>16.487006025360003</v>
      </c>
      <c r="K104" s="6">
        <f t="shared" si="10"/>
        <v>183.32250932877798</v>
      </c>
      <c r="L104" s="7">
        <f t="shared" si="7"/>
        <v>11.119211641385631</v>
      </c>
      <c r="M104" s="7">
        <f t="shared" si="11"/>
        <v>12.845035569278306</v>
      </c>
      <c r="P104" s="5">
        <f t="shared" si="12"/>
        <v>48.452366492428879</v>
      </c>
      <c r="R104" s="5">
        <v>-13</v>
      </c>
      <c r="U104" s="40"/>
      <c r="Y104" s="7"/>
    </row>
    <row r="105" spans="1:25" x14ac:dyDescent="0.15">
      <c r="A105" s="5">
        <v>52</v>
      </c>
      <c r="B105" s="5">
        <v>103</v>
      </c>
      <c r="D105">
        <v>118.75464797318</v>
      </c>
      <c r="E105">
        <v>309.53672660773998</v>
      </c>
      <c r="F105">
        <v>102.19692307692</v>
      </c>
      <c r="G105">
        <v>106.77200000000001</v>
      </c>
      <c r="I105" s="6">
        <f t="shared" si="8"/>
        <v>202.76472660773999</v>
      </c>
      <c r="J105" s="6">
        <f t="shared" si="9"/>
        <v>16.557724896259998</v>
      </c>
      <c r="K105" s="6">
        <f t="shared" si="10"/>
        <v>182.89545673222798</v>
      </c>
      <c r="L105" s="7">
        <f t="shared" si="7"/>
        <v>11.045929188830755</v>
      </c>
      <c r="M105" s="7">
        <f t="shared" si="11"/>
        <v>12.788508688838892</v>
      </c>
      <c r="P105" s="5">
        <f t="shared" si="12"/>
        <v>47.473973971897202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119.11429442243001</v>
      </c>
      <c r="E106">
        <v>316.18043279488001</v>
      </c>
      <c r="F106">
        <v>102.08092307692</v>
      </c>
      <c r="G106">
        <v>106.75169230769001</v>
      </c>
      <c r="I106" s="6">
        <f t="shared" si="8"/>
        <v>209.42874048719</v>
      </c>
      <c r="J106" s="6">
        <f t="shared" si="9"/>
        <v>17.033371345510005</v>
      </c>
      <c r="K106" s="6">
        <f t="shared" si="10"/>
        <v>188.98869487257798</v>
      </c>
      <c r="L106" s="7">
        <f t="shared" si="7"/>
        <v>11.095201944411045</v>
      </c>
      <c r="M106" s="7">
        <f t="shared" si="11"/>
        <v>12.854537016534646</v>
      </c>
      <c r="P106" s="5">
        <f t="shared" si="12"/>
        <v>48.131813520725643</v>
      </c>
      <c r="R106" s="5">
        <v>-13</v>
      </c>
    </row>
    <row r="107" spans="1:25" x14ac:dyDescent="0.15">
      <c r="A107" s="5">
        <v>53</v>
      </c>
      <c r="B107" s="5">
        <v>105</v>
      </c>
      <c r="D107">
        <v>119.70557756782</v>
      </c>
      <c r="E107">
        <v>322.82749161841002</v>
      </c>
      <c r="F107">
        <v>102.03969230769</v>
      </c>
      <c r="G107">
        <v>106.82492307692</v>
      </c>
      <c r="I107" s="6">
        <f t="shared" si="8"/>
        <v>216.00256854149001</v>
      </c>
      <c r="J107" s="6">
        <f t="shared" si="9"/>
        <v>17.665885260129997</v>
      </c>
      <c r="K107" s="6">
        <f t="shared" si="10"/>
        <v>194.803506229334</v>
      </c>
      <c r="L107" s="7">
        <f t="shared" si="7"/>
        <v>11.027101295001874</v>
      </c>
      <c r="M107" s="7">
        <f t="shared" si="11"/>
        <v>12.803191939240937</v>
      </c>
      <c r="P107" s="5">
        <f t="shared" si="12"/>
        <v>47.222603147677752</v>
      </c>
      <c r="R107" s="5">
        <v>-13</v>
      </c>
    </row>
    <row r="108" spans="1:25" x14ac:dyDescent="0.15">
      <c r="A108" s="5">
        <v>53.5</v>
      </c>
      <c r="B108" s="5">
        <v>106</v>
      </c>
      <c r="D108">
        <v>118.65650716245</v>
      </c>
      <c r="E108">
        <v>313.87199024687999</v>
      </c>
      <c r="F108">
        <v>102.20153846154</v>
      </c>
      <c r="G108">
        <v>106.73538461539</v>
      </c>
      <c r="I108" s="6">
        <f t="shared" si="8"/>
        <v>207.13660563149</v>
      </c>
      <c r="J108" s="6">
        <f t="shared" si="9"/>
        <v>16.454968700910001</v>
      </c>
      <c r="K108" s="6">
        <f t="shared" si="10"/>
        <v>187.39064319039801</v>
      </c>
      <c r="L108" s="7">
        <f t="shared" si="7"/>
        <v>11.388088704175708</v>
      </c>
      <c r="M108" s="7">
        <f t="shared" si="11"/>
        <v>13.180934920530234</v>
      </c>
      <c r="P108" s="5">
        <f t="shared" si="12"/>
        <v>52.042138641216418</v>
      </c>
      <c r="R108" s="5">
        <v>-13</v>
      </c>
    </row>
    <row r="109" spans="1:25" x14ac:dyDescent="0.15">
      <c r="A109" s="5">
        <v>54</v>
      </c>
      <c r="B109" s="5">
        <v>107</v>
      </c>
      <c r="D109">
        <v>117.96769277659</v>
      </c>
      <c r="E109">
        <v>303.72295032002</v>
      </c>
      <c r="F109">
        <v>102.11353846154</v>
      </c>
      <c r="G109">
        <v>106.80584615385</v>
      </c>
      <c r="I109" s="6">
        <f t="shared" si="8"/>
        <v>196.91710416617002</v>
      </c>
      <c r="J109" s="6">
        <f t="shared" si="9"/>
        <v>15.854154315049996</v>
      </c>
      <c r="K109" s="6">
        <f t="shared" si="10"/>
        <v>177.89211898811001</v>
      </c>
      <c r="L109" s="7">
        <f t="shared" si="7"/>
        <v>11.220536614762288</v>
      </c>
      <c r="M109" s="7">
        <f t="shared" si="11"/>
        <v>13.030138403232277</v>
      </c>
      <c r="P109" s="5">
        <f t="shared" si="12"/>
        <v>49.805154133106676</v>
      </c>
      <c r="R109" s="5">
        <v>-13</v>
      </c>
    </row>
    <row r="110" spans="1:25" x14ac:dyDescent="0.15">
      <c r="A110" s="5">
        <v>54.5</v>
      </c>
      <c r="B110" s="5">
        <v>108</v>
      </c>
      <c r="D110">
        <v>117.62419993904</v>
      </c>
      <c r="E110">
        <v>300.27064919231998</v>
      </c>
      <c r="F110">
        <v>102.13353846154</v>
      </c>
      <c r="G110">
        <v>106.66923076923</v>
      </c>
      <c r="I110" s="6">
        <f t="shared" si="8"/>
        <v>193.60141842308997</v>
      </c>
      <c r="J110" s="6">
        <f t="shared" si="9"/>
        <v>15.490661477499998</v>
      </c>
      <c r="K110" s="6">
        <f t="shared" si="10"/>
        <v>175.01262465008998</v>
      </c>
      <c r="L110" s="7">
        <f t="shared" si="7"/>
        <v>11.297943919586245</v>
      </c>
      <c r="M110" s="7">
        <f t="shared" si="11"/>
        <v>13.124301280171698</v>
      </c>
      <c r="P110" s="5">
        <f t="shared" si="12"/>
        <v>50.838617471653691</v>
      </c>
      <c r="R110" s="5">
        <v>-13</v>
      </c>
    </row>
    <row r="111" spans="1:25" x14ac:dyDescent="0.15">
      <c r="A111" s="5">
        <v>55</v>
      </c>
      <c r="B111" s="5">
        <v>109</v>
      </c>
      <c r="D111">
        <v>118.08442548004</v>
      </c>
      <c r="E111">
        <v>305.81804327948998</v>
      </c>
      <c r="F111">
        <v>102.20184615385</v>
      </c>
      <c r="G111">
        <v>106.77723076923</v>
      </c>
      <c r="I111" s="6">
        <f t="shared" si="8"/>
        <v>199.04081251025997</v>
      </c>
      <c r="J111" s="6">
        <f t="shared" si="9"/>
        <v>15.882579326189997</v>
      </c>
      <c r="K111" s="6">
        <f t="shared" si="10"/>
        <v>179.98171731883198</v>
      </c>
      <c r="L111" s="7">
        <f t="shared" si="7"/>
        <v>11.332020676392681</v>
      </c>
      <c r="M111" s="7">
        <f t="shared" si="11"/>
        <v>13.175133609093596</v>
      </c>
      <c r="P111" s="5">
        <f t="shared" si="12"/>
        <v>51.293575552627125</v>
      </c>
      <c r="R111" s="5">
        <v>-13</v>
      </c>
    </row>
    <row r="112" spans="1:25" x14ac:dyDescent="0.15">
      <c r="A112" s="5">
        <v>55.5</v>
      </c>
      <c r="B112" s="5">
        <v>110</v>
      </c>
      <c r="D112">
        <v>118.73361779945</v>
      </c>
      <c r="E112">
        <v>311.04663212435003</v>
      </c>
      <c r="F112">
        <v>102.06461538462</v>
      </c>
      <c r="G112">
        <v>106.49538461538999</v>
      </c>
      <c r="I112" s="6">
        <f t="shared" si="8"/>
        <v>204.55124750896005</v>
      </c>
      <c r="J112" s="6">
        <f t="shared" si="9"/>
        <v>16.669002414830004</v>
      </c>
      <c r="K112" s="6">
        <f t="shared" si="10"/>
        <v>184.54844461116403</v>
      </c>
      <c r="L112" s="7">
        <f t="shared" si="7"/>
        <v>11.071355082831818</v>
      </c>
      <c r="M112" s="7">
        <f t="shared" si="11"/>
        <v>12.931223587648196</v>
      </c>
      <c r="P112" s="5">
        <f t="shared" si="12"/>
        <v>47.813434561044971</v>
      </c>
      <c r="R112" s="5">
        <v>-13</v>
      </c>
    </row>
    <row r="113" spans="1:18" x14ac:dyDescent="0.15">
      <c r="A113" s="5">
        <v>56</v>
      </c>
      <c r="B113" s="5">
        <v>111</v>
      </c>
      <c r="D113">
        <v>119.14142029868999</v>
      </c>
      <c r="E113">
        <v>313.72112160927003</v>
      </c>
      <c r="F113">
        <v>102.18276923077001</v>
      </c>
      <c r="G113">
        <v>106.72584615385</v>
      </c>
      <c r="I113" s="6">
        <f t="shared" si="8"/>
        <v>206.99527545542003</v>
      </c>
      <c r="J113" s="6">
        <f t="shared" si="9"/>
        <v>16.958651067919988</v>
      </c>
      <c r="K113" s="6">
        <f t="shared" si="10"/>
        <v>186.64489417391604</v>
      </c>
      <c r="L113" s="7">
        <f t="shared" si="7"/>
        <v>11.005880917438347</v>
      </c>
      <c r="M113" s="7">
        <f t="shared" si="11"/>
        <v>12.882504994370187</v>
      </c>
      <c r="P113" s="5">
        <f t="shared" si="12"/>
        <v>46.939290322203384</v>
      </c>
      <c r="R113" s="5">
        <v>-13</v>
      </c>
    </row>
    <row r="114" spans="1:18" x14ac:dyDescent="0.15">
      <c r="A114" s="5">
        <v>56.5</v>
      </c>
      <c r="B114" s="5">
        <v>112</v>
      </c>
      <c r="D114">
        <v>118.86284669308</v>
      </c>
      <c r="E114">
        <v>315.05272782688002</v>
      </c>
      <c r="F114">
        <v>102.12646153846001</v>
      </c>
      <c r="G114">
        <v>106.51476923077</v>
      </c>
      <c r="I114" s="6">
        <f t="shared" si="8"/>
        <v>208.53795859611</v>
      </c>
      <c r="J114" s="6">
        <f t="shared" si="9"/>
        <v>16.736385154619995</v>
      </c>
      <c r="K114" s="6">
        <f t="shared" si="10"/>
        <v>188.454296410566</v>
      </c>
      <c r="L114" s="7">
        <f t="shared" si="7"/>
        <v>11.260155324433612</v>
      </c>
      <c r="M114" s="7">
        <f t="shared" si="11"/>
        <v>13.153534973480916</v>
      </c>
      <c r="P114" s="5">
        <f t="shared" si="12"/>
        <v>50.334102713075559</v>
      </c>
      <c r="R114" s="5">
        <v>-13</v>
      </c>
    </row>
    <row r="115" spans="1:18" x14ac:dyDescent="0.15">
      <c r="A115" s="5">
        <v>57</v>
      </c>
      <c r="B115" s="5">
        <v>113</v>
      </c>
      <c r="D115">
        <v>118.93660469369</v>
      </c>
      <c r="E115">
        <v>311.32703444072001</v>
      </c>
      <c r="F115">
        <v>102.11569230769</v>
      </c>
      <c r="G115">
        <v>106.67107692307999</v>
      </c>
      <c r="I115" s="6">
        <f t="shared" si="8"/>
        <v>204.65595751764002</v>
      </c>
      <c r="J115" s="6">
        <f t="shared" si="9"/>
        <v>16.820912386000003</v>
      </c>
      <c r="K115" s="6">
        <f t="shared" si="10"/>
        <v>184.47086265444003</v>
      </c>
      <c r="L115" s="7">
        <f t="shared" si="7"/>
        <v>10.966757237733109</v>
      </c>
      <c r="M115" s="7">
        <f t="shared" si="11"/>
        <v>12.876892458895876</v>
      </c>
      <c r="P115" s="5">
        <f t="shared" si="12"/>
        <v>46.41695087715523</v>
      </c>
      <c r="R115" s="5">
        <v>-13</v>
      </c>
    </row>
    <row r="116" spans="1:18" x14ac:dyDescent="0.15">
      <c r="A116" s="5">
        <v>57.5</v>
      </c>
      <c r="B116" s="5">
        <v>114</v>
      </c>
      <c r="D116">
        <v>118.27186833283</v>
      </c>
      <c r="E116">
        <v>308.12557147210998</v>
      </c>
      <c r="F116">
        <v>102.18123076923</v>
      </c>
      <c r="G116">
        <v>106.79046153845999</v>
      </c>
      <c r="I116" s="6">
        <f t="shared" si="8"/>
        <v>201.33510993364999</v>
      </c>
      <c r="J116" s="6">
        <f t="shared" si="9"/>
        <v>16.090637563599998</v>
      </c>
      <c r="K116" s="6">
        <f t="shared" si="10"/>
        <v>182.02634485733</v>
      </c>
      <c r="L116" s="7">
        <f t="shared" si="7"/>
        <v>11.31256260902348</v>
      </c>
      <c r="M116" s="7">
        <f t="shared" si="11"/>
        <v>13.239453402301709</v>
      </c>
      <c r="P116" s="5">
        <f t="shared" si="12"/>
        <v>51.033791294400075</v>
      </c>
      <c r="R116" s="5">
        <v>-13</v>
      </c>
    </row>
    <row r="117" spans="1:18" x14ac:dyDescent="0.15">
      <c r="A117" s="5">
        <v>58</v>
      </c>
      <c r="B117" s="5">
        <v>115</v>
      </c>
      <c r="D117">
        <v>119.79213654374</v>
      </c>
      <c r="E117">
        <v>323.02103017373003</v>
      </c>
      <c r="F117">
        <v>102.02461538462001</v>
      </c>
      <c r="G117">
        <v>106.91138461539001</v>
      </c>
      <c r="I117" s="6">
        <f t="shared" si="8"/>
        <v>216.10964555834002</v>
      </c>
      <c r="J117" s="6">
        <f t="shared" si="9"/>
        <v>17.767521159119994</v>
      </c>
      <c r="K117" s="6">
        <f t="shared" si="10"/>
        <v>194.78862016739603</v>
      </c>
      <c r="L117" s="7">
        <f t="shared" si="7"/>
        <v>10.963184927313952</v>
      </c>
      <c r="M117" s="7">
        <f t="shared" si="11"/>
        <v>12.906831292707643</v>
      </c>
      <c r="P117" s="5">
        <f t="shared" si="12"/>
        <v>46.36925703404178</v>
      </c>
      <c r="R117" s="5">
        <v>-13</v>
      </c>
    </row>
    <row r="118" spans="1:18" x14ac:dyDescent="0.15">
      <c r="A118" s="5">
        <v>58.5</v>
      </c>
      <c r="B118" s="5">
        <v>116</v>
      </c>
      <c r="D118">
        <v>120.13288631515</v>
      </c>
      <c r="E118">
        <v>334.71289241084997</v>
      </c>
      <c r="F118">
        <v>102.05476923077001</v>
      </c>
      <c r="G118">
        <v>106.84030769231001</v>
      </c>
      <c r="I118" s="6">
        <f t="shared" si="8"/>
        <v>227.87258471853997</v>
      </c>
      <c r="J118" s="6">
        <f t="shared" si="9"/>
        <v>18.078117084379997</v>
      </c>
      <c r="K118" s="6">
        <f t="shared" si="10"/>
        <v>206.17884421728397</v>
      </c>
      <c r="L118" s="7">
        <f t="shared" si="7"/>
        <v>11.40488488125947</v>
      </c>
      <c r="M118" s="7">
        <f t="shared" si="11"/>
        <v>13.365286818768626</v>
      </c>
      <c r="P118" s="5">
        <f t="shared" si="12"/>
        <v>52.26638405685631</v>
      </c>
      <c r="R118" s="5">
        <v>-13</v>
      </c>
    </row>
    <row r="119" spans="1:18" x14ac:dyDescent="0.15">
      <c r="A119" s="5">
        <v>59</v>
      </c>
      <c r="B119" s="5">
        <v>117</v>
      </c>
      <c r="D119">
        <v>120.72173117952001</v>
      </c>
      <c r="E119">
        <v>339.51264858274999</v>
      </c>
      <c r="F119">
        <v>102.23446153846</v>
      </c>
      <c r="G119">
        <v>106.70153846154</v>
      </c>
      <c r="I119" s="6">
        <f t="shared" si="8"/>
        <v>232.81111012120999</v>
      </c>
      <c r="J119" s="6">
        <f t="shared" si="9"/>
        <v>18.48726964106001</v>
      </c>
      <c r="K119" s="6">
        <f t="shared" si="10"/>
        <v>210.62638655193797</v>
      </c>
      <c r="L119" s="7">
        <f t="shared" si="7"/>
        <v>11.393049954988443</v>
      </c>
      <c r="M119" s="7">
        <f t="shared" si="11"/>
        <v>13.370207464613062</v>
      </c>
      <c r="P119" s="5">
        <f t="shared" si="12"/>
        <v>52.108376199027781</v>
      </c>
      <c r="R119" s="5">
        <v>-13</v>
      </c>
    </row>
    <row r="120" spans="1:18" x14ac:dyDescent="0.15">
      <c r="A120" s="5">
        <v>59.5</v>
      </c>
      <c r="B120" s="5">
        <v>118</v>
      </c>
      <c r="D120">
        <v>120.81926241999</v>
      </c>
      <c r="E120">
        <v>340.36299908565002</v>
      </c>
      <c r="F120">
        <v>102.11138461538999</v>
      </c>
      <c r="G120">
        <v>106.83538461539</v>
      </c>
      <c r="I120" s="6">
        <f t="shared" si="8"/>
        <v>233.52761447026</v>
      </c>
      <c r="J120" s="6">
        <f t="shared" si="9"/>
        <v>18.707877804600002</v>
      </c>
      <c r="K120" s="6">
        <f t="shared" si="10"/>
        <v>211.07816110473999</v>
      </c>
      <c r="L120" s="7">
        <f t="shared" si="7"/>
        <v>11.282849038753014</v>
      </c>
      <c r="M120" s="7">
        <f t="shared" si="11"/>
        <v>13.276762120493094</v>
      </c>
      <c r="P120" s="5">
        <f t="shared" si="12"/>
        <v>50.637086027349319</v>
      </c>
      <c r="R120" s="5">
        <v>-13</v>
      </c>
    </row>
    <row r="121" spans="1:18" x14ac:dyDescent="0.15">
      <c r="A121" s="5">
        <v>60</v>
      </c>
      <c r="B121" s="5">
        <v>119</v>
      </c>
      <c r="D121">
        <v>120.97714111550999</v>
      </c>
      <c r="E121">
        <v>338.22645534897998</v>
      </c>
      <c r="F121">
        <v>102.15876923077001</v>
      </c>
      <c r="G121">
        <v>106.72276923077</v>
      </c>
      <c r="I121" s="6">
        <f t="shared" si="8"/>
        <v>231.50368611821</v>
      </c>
      <c r="J121" s="6">
        <f t="shared" si="9"/>
        <v>18.818371884739989</v>
      </c>
      <c r="K121" s="6">
        <f t="shared" si="10"/>
        <v>208.92163985652201</v>
      </c>
      <c r="L121" s="7">
        <f t="shared" si="7"/>
        <v>11.102003995677157</v>
      </c>
      <c r="M121" s="7">
        <f t="shared" si="11"/>
        <v>13.112672649532701</v>
      </c>
      <c r="P121" s="5">
        <f t="shared" si="12"/>
        <v>48.222627567622524</v>
      </c>
      <c r="R121" s="5">
        <v>-13</v>
      </c>
    </row>
    <row r="122" spans="1:18" ht="15" x14ac:dyDescent="0.2">
      <c r="A122" s="5">
        <v>60.5</v>
      </c>
      <c r="B122" s="5">
        <v>120</v>
      </c>
      <c r="C122" s="17" t="s">
        <v>26</v>
      </c>
      <c r="D122">
        <v>120.62389515392</v>
      </c>
      <c r="E122">
        <v>338.73544651021001</v>
      </c>
      <c r="F122">
        <v>102.06830769231</v>
      </c>
      <c r="G122">
        <v>106.82030769231</v>
      </c>
      <c r="I122" s="6">
        <f t="shared" si="8"/>
        <v>231.91513881790002</v>
      </c>
      <c r="J122" s="6">
        <f t="shared" si="9"/>
        <v>18.555587461610003</v>
      </c>
      <c r="K122" s="6">
        <f t="shared" si="10"/>
        <v>209.64843386396802</v>
      </c>
      <c r="L122" s="7">
        <f t="shared" si="7"/>
        <v>11.298399164009954</v>
      </c>
      <c r="M122" s="7">
        <f t="shared" si="11"/>
        <v>13.325823389980961</v>
      </c>
      <c r="P122" s="5">
        <f t="shared" si="12"/>
        <v>50.844695430614415</v>
      </c>
    </row>
    <row r="123" spans="1:18" x14ac:dyDescent="0.15">
      <c r="A123" s="5">
        <v>61</v>
      </c>
      <c r="B123" s="5">
        <v>121</v>
      </c>
      <c r="D123">
        <v>118.62359036879</v>
      </c>
      <c r="E123">
        <v>311.22523620846999</v>
      </c>
      <c r="F123">
        <v>102.08953846154</v>
      </c>
      <c r="G123">
        <v>106.69876923077</v>
      </c>
      <c r="I123" s="6">
        <f t="shared" si="8"/>
        <v>204.52646697770001</v>
      </c>
      <c r="J123" s="6">
        <f t="shared" si="9"/>
        <v>16.534051907250003</v>
      </c>
      <c r="K123" s="6">
        <f t="shared" si="10"/>
        <v>184.685604689</v>
      </c>
      <c r="L123" s="7">
        <f t="shared" si="7"/>
        <v>11.170014810950082</v>
      </c>
      <c r="M123" s="7">
        <f t="shared" si="11"/>
        <v>13.214194609036552</v>
      </c>
      <c r="P123" s="5">
        <f t="shared" si="12"/>
        <v>49.130638566960513</v>
      </c>
    </row>
    <row r="124" spans="1:18" x14ac:dyDescent="0.15">
      <c r="A124" s="5">
        <v>61.5</v>
      </c>
      <c r="B124" s="5">
        <v>122</v>
      </c>
      <c r="D124">
        <v>117.57208168241</v>
      </c>
      <c r="E124">
        <v>294.81103322157998</v>
      </c>
      <c r="F124">
        <v>102.12615384615</v>
      </c>
      <c r="G124">
        <v>106.82861538461999</v>
      </c>
      <c r="I124" s="6">
        <f t="shared" si="8"/>
        <v>187.98241783696</v>
      </c>
      <c r="J124" s="6">
        <f t="shared" si="9"/>
        <v>15.445927836259997</v>
      </c>
      <c r="K124" s="6">
        <f t="shared" si="10"/>
        <v>169.44730443344801</v>
      </c>
      <c r="L124" s="7">
        <f t="shared" si="7"/>
        <v>10.970354531610784</v>
      </c>
      <c r="M124" s="7">
        <f t="shared" si="11"/>
        <v>13.031289901812716</v>
      </c>
      <c r="P124" s="5">
        <f t="shared" si="12"/>
        <v>46.464978273910766</v>
      </c>
    </row>
    <row r="125" spans="1:18" x14ac:dyDescent="0.15">
      <c r="A125" s="5">
        <v>62</v>
      </c>
      <c r="B125" s="5">
        <v>123</v>
      </c>
      <c r="D125">
        <v>117.71898811337999</v>
      </c>
      <c r="E125">
        <v>297.81590978359998</v>
      </c>
      <c r="F125">
        <v>102.21353846154</v>
      </c>
      <c r="G125">
        <v>106.67969230769</v>
      </c>
      <c r="I125" s="6">
        <f t="shared" si="8"/>
        <v>191.13621747590997</v>
      </c>
      <c r="J125" s="6">
        <f t="shared" si="9"/>
        <v>15.505449651839996</v>
      </c>
      <c r="K125" s="6">
        <f t="shared" si="10"/>
        <v>172.52967789370197</v>
      </c>
      <c r="L125" s="7">
        <f t="shared" si="7"/>
        <v>11.127034801807781</v>
      </c>
      <c r="M125" s="7">
        <f t="shared" si="11"/>
        <v>13.204725744125177</v>
      </c>
      <c r="P125" s="5">
        <f t="shared" si="12"/>
        <v>48.556813346718037</v>
      </c>
    </row>
    <row r="126" spans="1:18" x14ac:dyDescent="0.15">
      <c r="A126" s="5">
        <v>62.5</v>
      </c>
      <c r="B126" s="5">
        <v>124</v>
      </c>
      <c r="D126">
        <v>117.79701310576</v>
      </c>
      <c r="E126">
        <v>299.67723255105</v>
      </c>
      <c r="F126">
        <v>102.28707692307999</v>
      </c>
      <c r="G126">
        <v>106.62492307692</v>
      </c>
      <c r="I126" s="6">
        <f t="shared" si="8"/>
        <v>193.05230947413</v>
      </c>
      <c r="J126" s="6">
        <f t="shared" si="9"/>
        <v>15.509936182680008</v>
      </c>
      <c r="K126" s="6">
        <f t="shared" si="10"/>
        <v>174.440386054914</v>
      </c>
      <c r="L126" s="7">
        <f t="shared" si="7"/>
        <v>11.247008627263863</v>
      </c>
      <c r="M126" s="7">
        <f t="shared" si="11"/>
        <v>13.341455141696722</v>
      </c>
      <c r="P126" s="5">
        <f t="shared" si="12"/>
        <v>50.158581428891665</v>
      </c>
    </row>
    <row r="127" spans="1:18" x14ac:dyDescent="0.15">
      <c r="A127" s="5">
        <v>63</v>
      </c>
      <c r="B127" s="5">
        <v>125</v>
      </c>
      <c r="D127">
        <v>117.97531240476</v>
      </c>
      <c r="E127">
        <v>301.90429747028003</v>
      </c>
      <c r="F127">
        <v>102.14184615385</v>
      </c>
      <c r="G127">
        <v>106.75384615385001</v>
      </c>
      <c r="I127" s="6">
        <f t="shared" si="8"/>
        <v>195.15045131643001</v>
      </c>
      <c r="J127" s="6">
        <f t="shared" si="9"/>
        <v>15.833466250910007</v>
      </c>
      <c r="K127" s="6">
        <f t="shared" si="10"/>
        <v>176.15029181533799</v>
      </c>
      <c r="L127" s="7">
        <f t="shared" si="7"/>
        <v>11.125188194670512</v>
      </c>
      <c r="M127" s="7">
        <f t="shared" si="11"/>
        <v>13.236390281218833</v>
      </c>
      <c r="P127" s="5">
        <f t="shared" si="12"/>
        <v>48.532159332715011</v>
      </c>
    </row>
    <row r="128" spans="1:18" x14ac:dyDescent="0.15">
      <c r="A128" s="5">
        <v>63.5</v>
      </c>
      <c r="B128" s="5">
        <v>126</v>
      </c>
      <c r="D128">
        <v>118.51722035965</v>
      </c>
      <c r="E128">
        <v>306.81072843645001</v>
      </c>
      <c r="F128">
        <v>102.14615384615</v>
      </c>
      <c r="G128">
        <v>106.80646153846</v>
      </c>
      <c r="I128" s="6">
        <f t="shared" si="8"/>
        <v>200.00426689799002</v>
      </c>
      <c r="J128" s="6">
        <f t="shared" si="9"/>
        <v>16.371066513499997</v>
      </c>
      <c r="K128" s="6">
        <f t="shared" si="10"/>
        <v>180.35898708179002</v>
      </c>
      <c r="L128" s="7">
        <f t="shared" si="7"/>
        <v>11.016935697687222</v>
      </c>
      <c r="M128" s="7">
        <f t="shared" si="11"/>
        <v>13.144893356351005</v>
      </c>
      <c r="P128" s="5">
        <f t="shared" si="12"/>
        <v>47.086882466496341</v>
      </c>
    </row>
    <row r="129" spans="1:16" x14ac:dyDescent="0.15">
      <c r="A129" s="5">
        <v>64</v>
      </c>
      <c r="B129" s="5">
        <v>127</v>
      </c>
      <c r="D129">
        <v>119.10941786041001</v>
      </c>
      <c r="E129">
        <v>309.27003962206999</v>
      </c>
      <c r="F129">
        <v>102.11230769231</v>
      </c>
      <c r="G129">
        <v>106.59907692308001</v>
      </c>
      <c r="I129" s="6">
        <f t="shared" si="8"/>
        <v>202.67096269898997</v>
      </c>
      <c r="J129" s="6">
        <f t="shared" si="9"/>
        <v>16.997110168100008</v>
      </c>
      <c r="K129" s="6">
        <f t="shared" si="10"/>
        <v>182.27443049726995</v>
      </c>
      <c r="L129" s="7">
        <f t="shared" si="7"/>
        <v>10.723848271535042</v>
      </c>
      <c r="M129" s="7">
        <f t="shared" si="11"/>
        <v>12.868561502314289</v>
      </c>
      <c r="P129" s="5">
        <f t="shared" si="12"/>
        <v>43.17387825318287</v>
      </c>
    </row>
    <row r="130" spans="1:16" x14ac:dyDescent="0.15">
      <c r="A130" s="5">
        <v>64.5</v>
      </c>
      <c r="B130" s="5">
        <v>128</v>
      </c>
      <c r="D130">
        <v>118.71014934471</v>
      </c>
      <c r="E130">
        <v>307.39256324291</v>
      </c>
      <c r="F130">
        <v>102.09723076922999</v>
      </c>
      <c r="G130">
        <v>106.75907692308</v>
      </c>
      <c r="I130" s="6">
        <f t="shared" si="8"/>
        <v>200.63348631983001</v>
      </c>
      <c r="J130" s="6">
        <f t="shared" si="9"/>
        <v>16.612918575480009</v>
      </c>
      <c r="K130" s="6">
        <f t="shared" si="10"/>
        <v>180.697984029254</v>
      </c>
      <c r="L130" s="7">
        <f t="shared" ref="L130:L193" si="13">K130/J130</f>
        <v>10.876955979062997</v>
      </c>
      <c r="M130" s="7">
        <f t="shared" si="11"/>
        <v>13.038424781957707</v>
      </c>
      <c r="P130" s="5">
        <f t="shared" si="12"/>
        <v>45.218016115093654</v>
      </c>
    </row>
    <row r="131" spans="1:16" x14ac:dyDescent="0.15">
      <c r="A131" s="5">
        <v>65</v>
      </c>
      <c r="B131" s="5">
        <v>129</v>
      </c>
      <c r="D131">
        <v>117.59219750075999</v>
      </c>
      <c r="E131">
        <v>289.35080768058998</v>
      </c>
      <c r="F131">
        <v>102.07230769231001</v>
      </c>
      <c r="G131">
        <v>106.87907692308001</v>
      </c>
      <c r="I131" s="6">
        <f t="shared" ref="I131:I194" si="14">E131-G131</f>
        <v>182.47173075750999</v>
      </c>
      <c r="J131" s="6">
        <f t="shared" ref="J131:J194" si="15">D131-F131</f>
        <v>15.519889808449989</v>
      </c>
      <c r="K131" s="6">
        <f t="shared" ref="K131:K181" si="16">I131-1.2*J131</f>
        <v>163.84786298737001</v>
      </c>
      <c r="L131" s="7">
        <f t="shared" si="13"/>
        <v>10.55728262311251</v>
      </c>
      <c r="M131" s="7">
        <f t="shared" ref="M131:M181" si="17">L131+ABS($N$2)*A131</f>
        <v>12.735506998122682</v>
      </c>
      <c r="P131" s="5">
        <f t="shared" ref="P131:P181" si="18">(L131-$O$2)/$O$2*100</f>
        <v>40.950063698503762</v>
      </c>
    </row>
    <row r="132" spans="1:16" x14ac:dyDescent="0.15">
      <c r="A132" s="5">
        <v>65.5</v>
      </c>
      <c r="B132" s="5">
        <v>130</v>
      </c>
      <c r="D132">
        <v>118.0103626943</v>
      </c>
      <c r="E132">
        <v>291.58061566596001</v>
      </c>
      <c r="F132">
        <v>102.21353846154</v>
      </c>
      <c r="G132">
        <v>106.64861538462</v>
      </c>
      <c r="I132" s="6">
        <f t="shared" si="14"/>
        <v>184.93200028134001</v>
      </c>
      <c r="J132" s="6">
        <f t="shared" si="15"/>
        <v>15.796824232760002</v>
      </c>
      <c r="K132" s="6">
        <f t="shared" si="16"/>
        <v>165.97581120202801</v>
      </c>
      <c r="L132" s="7">
        <f t="shared" si="13"/>
        <v>10.506910044477269</v>
      </c>
      <c r="M132" s="7">
        <f t="shared" si="17"/>
        <v>12.701889991602904</v>
      </c>
      <c r="P132" s="5">
        <f t="shared" si="18"/>
        <v>40.277540434633629</v>
      </c>
    </row>
    <row r="133" spans="1:16" x14ac:dyDescent="0.15">
      <c r="A133" s="5">
        <v>66</v>
      </c>
      <c r="B133" s="5">
        <v>131</v>
      </c>
      <c r="D133">
        <v>119.66199329473</v>
      </c>
      <c r="E133">
        <v>310.04602255409998</v>
      </c>
      <c r="F133">
        <v>102.16953846154</v>
      </c>
      <c r="G133">
        <v>106.89415384615</v>
      </c>
      <c r="I133" s="6">
        <f t="shared" si="14"/>
        <v>203.15186870794997</v>
      </c>
      <c r="J133" s="6">
        <f t="shared" si="15"/>
        <v>17.492454833189996</v>
      </c>
      <c r="K133" s="6">
        <f t="shared" si="16"/>
        <v>182.16092290812199</v>
      </c>
      <c r="L133" s="7">
        <f t="shared" si="13"/>
        <v>10.413685480124368</v>
      </c>
      <c r="M133" s="7">
        <f t="shared" si="17"/>
        <v>12.625420999365467</v>
      </c>
      <c r="P133" s="5">
        <f t="shared" si="18"/>
        <v>39.03290118863675</v>
      </c>
    </row>
    <row r="134" spans="1:16" x14ac:dyDescent="0.15">
      <c r="A134" s="5">
        <v>66.5</v>
      </c>
      <c r="B134" s="5">
        <v>132</v>
      </c>
      <c r="D134">
        <v>120.32733922585</v>
      </c>
      <c r="E134">
        <v>318.37000914355002</v>
      </c>
      <c r="F134">
        <v>102.26584615385001</v>
      </c>
      <c r="G134">
        <v>106.64707692307999</v>
      </c>
      <c r="I134" s="6">
        <f t="shared" si="14"/>
        <v>211.72293222047003</v>
      </c>
      <c r="J134" s="6">
        <f t="shared" si="15"/>
        <v>18.06149307199999</v>
      </c>
      <c r="K134" s="6">
        <f t="shared" si="16"/>
        <v>190.04914053407003</v>
      </c>
      <c r="L134" s="7">
        <f t="shared" si="13"/>
        <v>10.522338312589207</v>
      </c>
      <c r="M134" s="7">
        <f t="shared" si="17"/>
        <v>12.750829403945769</v>
      </c>
      <c r="P134" s="5">
        <f t="shared" si="18"/>
        <v>40.48352292565594</v>
      </c>
    </row>
    <row r="135" spans="1:16" x14ac:dyDescent="0.15">
      <c r="A135" s="5">
        <v>67</v>
      </c>
      <c r="B135" s="5">
        <v>133</v>
      </c>
      <c r="D135">
        <v>120.53185004572001</v>
      </c>
      <c r="E135">
        <v>315.32307223407997</v>
      </c>
      <c r="F135">
        <v>102.29569230769</v>
      </c>
      <c r="G135">
        <v>106.69784615384999</v>
      </c>
      <c r="I135" s="6">
        <f t="shared" si="14"/>
        <v>208.62522608022999</v>
      </c>
      <c r="J135" s="6">
        <f t="shared" si="15"/>
        <v>18.236157738030002</v>
      </c>
      <c r="K135" s="6">
        <f t="shared" si="16"/>
        <v>186.74183679459398</v>
      </c>
      <c r="L135" s="7">
        <f t="shared" si="13"/>
        <v>10.240196398672254</v>
      </c>
      <c r="M135" s="7">
        <f t="shared" si="17"/>
        <v>12.485443062144277</v>
      </c>
      <c r="P135" s="5">
        <f t="shared" si="18"/>
        <v>36.716652021627041</v>
      </c>
    </row>
    <row r="136" spans="1:16" x14ac:dyDescent="0.15">
      <c r="A136" s="5">
        <v>67.5</v>
      </c>
      <c r="B136" s="5">
        <v>134</v>
      </c>
      <c r="D136">
        <v>120.13654373667001</v>
      </c>
      <c r="E136">
        <v>315.61871380677002</v>
      </c>
      <c r="F136">
        <v>102.26369230768999</v>
      </c>
      <c r="G136">
        <v>106.68646153845999</v>
      </c>
      <c r="I136" s="6">
        <f t="shared" si="14"/>
        <v>208.93225226831004</v>
      </c>
      <c r="J136" s="6">
        <f t="shared" si="15"/>
        <v>17.872851428980013</v>
      </c>
      <c r="K136" s="6">
        <f t="shared" si="16"/>
        <v>187.48483055353401</v>
      </c>
      <c r="L136" s="7">
        <f t="shared" si="13"/>
        <v>10.4899227355259</v>
      </c>
      <c r="M136" s="7">
        <f t="shared" si="17"/>
        <v>12.751924971113386</v>
      </c>
      <c r="P136" s="5">
        <f t="shared" si="18"/>
        <v>40.05074322135075</v>
      </c>
    </row>
    <row r="137" spans="1:16" x14ac:dyDescent="0.15">
      <c r="A137" s="5">
        <v>68</v>
      </c>
      <c r="B137" s="5">
        <v>135</v>
      </c>
      <c r="D137">
        <v>120.28436452301</v>
      </c>
      <c r="E137">
        <v>316.67296555927999</v>
      </c>
      <c r="F137">
        <v>102.11569230769</v>
      </c>
      <c r="G137">
        <v>106.87507692308</v>
      </c>
      <c r="I137" s="6">
        <f t="shared" si="14"/>
        <v>209.79788863619999</v>
      </c>
      <c r="J137" s="6">
        <f t="shared" si="15"/>
        <v>18.168672215320001</v>
      </c>
      <c r="K137" s="6">
        <f t="shared" si="16"/>
        <v>187.99548197781598</v>
      </c>
      <c r="L137" s="7">
        <f t="shared" si="13"/>
        <v>10.347232849481228</v>
      </c>
      <c r="M137" s="7">
        <f t="shared" si="17"/>
        <v>12.625990657184179</v>
      </c>
      <c r="P137" s="5">
        <f t="shared" si="18"/>
        <v>38.145693480321917</v>
      </c>
    </row>
    <row r="138" spans="1:16" x14ac:dyDescent="0.15">
      <c r="A138" s="5">
        <v>68.5</v>
      </c>
      <c r="B138" s="5">
        <v>136</v>
      </c>
      <c r="D138">
        <v>119.57695824443999</v>
      </c>
      <c r="E138">
        <v>310.54922279792999</v>
      </c>
      <c r="F138">
        <v>102.23753846154</v>
      </c>
      <c r="G138">
        <v>106.70061538461999</v>
      </c>
      <c r="I138" s="6">
        <f t="shared" si="14"/>
        <v>203.84860741330999</v>
      </c>
      <c r="J138" s="6">
        <f t="shared" si="15"/>
        <v>17.339419782899995</v>
      </c>
      <c r="K138" s="6">
        <f t="shared" si="16"/>
        <v>183.04130367382999</v>
      </c>
      <c r="L138" s="7">
        <f t="shared" si="13"/>
        <v>10.556368434792953</v>
      </c>
      <c r="M138" s="7">
        <f t="shared" si="17"/>
        <v>12.851881814611366</v>
      </c>
      <c r="P138" s="5">
        <f t="shared" si="18"/>
        <v>40.937858389005662</v>
      </c>
    </row>
    <row r="139" spans="1:16" x14ac:dyDescent="0.15">
      <c r="A139" s="5">
        <v>69</v>
      </c>
      <c r="B139" s="5">
        <v>137</v>
      </c>
      <c r="D139">
        <v>119.02956415727</v>
      </c>
      <c r="E139">
        <v>305.37884791222001</v>
      </c>
      <c r="F139">
        <v>102.16892307692</v>
      </c>
      <c r="G139">
        <v>106.65907692307999</v>
      </c>
      <c r="I139" s="6">
        <f t="shared" si="14"/>
        <v>198.71977098914002</v>
      </c>
      <c r="J139" s="6">
        <f t="shared" si="15"/>
        <v>16.860641080350007</v>
      </c>
      <c r="K139" s="6">
        <f t="shared" si="16"/>
        <v>178.48700169272001</v>
      </c>
      <c r="L139" s="7">
        <f t="shared" si="13"/>
        <v>10.586015136798988</v>
      </c>
      <c r="M139" s="7">
        <f t="shared" si="17"/>
        <v>12.898284088732863</v>
      </c>
      <c r="P139" s="5">
        <f t="shared" si="18"/>
        <v>41.333670899229929</v>
      </c>
    </row>
    <row r="140" spans="1:16" x14ac:dyDescent="0.15">
      <c r="A140" s="5">
        <v>69.5</v>
      </c>
      <c r="B140" s="5">
        <v>138</v>
      </c>
      <c r="D140">
        <v>118.59036879</v>
      </c>
      <c r="E140">
        <v>301.65711673269999</v>
      </c>
      <c r="F140">
        <v>102.01569230769</v>
      </c>
      <c r="G140">
        <v>106.72861538462</v>
      </c>
      <c r="I140" s="6">
        <f t="shared" si="14"/>
        <v>194.92850134807998</v>
      </c>
      <c r="J140" s="6">
        <f t="shared" si="15"/>
        <v>16.574676482309997</v>
      </c>
      <c r="K140" s="6">
        <f t="shared" si="16"/>
        <v>175.03888956930797</v>
      </c>
      <c r="L140" s="7">
        <f t="shared" si="13"/>
        <v>10.560621786864161</v>
      </c>
      <c r="M140" s="7">
        <f t="shared" si="17"/>
        <v>12.889646310913498</v>
      </c>
      <c r="P140" s="5">
        <f t="shared" si="18"/>
        <v>40.994644805242771</v>
      </c>
    </row>
    <row r="141" spans="1:16" x14ac:dyDescent="0.15">
      <c r="A141" s="5">
        <v>70</v>
      </c>
      <c r="B141" s="5">
        <v>139</v>
      </c>
      <c r="D141">
        <v>118.7226455349</v>
      </c>
      <c r="E141">
        <v>299.49801889667998</v>
      </c>
      <c r="F141">
        <v>102.08615384615</v>
      </c>
      <c r="G141">
        <v>106.87907692308001</v>
      </c>
      <c r="I141" s="6">
        <f t="shared" si="14"/>
        <v>192.61894197359999</v>
      </c>
      <c r="J141" s="6">
        <f t="shared" si="15"/>
        <v>16.636491688749999</v>
      </c>
      <c r="K141" s="6">
        <f t="shared" si="16"/>
        <v>172.65515194709999</v>
      </c>
      <c r="L141" s="7">
        <f t="shared" si="13"/>
        <v>10.37809865068208</v>
      </c>
      <c r="M141" s="7">
        <f t="shared" si="17"/>
        <v>12.723878746846882</v>
      </c>
      <c r="P141" s="5">
        <f t="shared" si="18"/>
        <v>38.557782158884052</v>
      </c>
    </row>
    <row r="142" spans="1:16" s="36" customFormat="1" x14ac:dyDescent="0.15">
      <c r="A142" s="36">
        <v>70.5</v>
      </c>
      <c r="B142" s="36">
        <v>140</v>
      </c>
      <c r="D142" s="35">
        <v>118.01462968606999</v>
      </c>
      <c r="E142" s="35">
        <v>294.17647058824002</v>
      </c>
      <c r="F142" s="35">
        <v>102.10061538462</v>
      </c>
      <c r="G142" s="35">
        <v>106.51046153846001</v>
      </c>
      <c r="I142" s="49">
        <f t="shared" si="14"/>
        <v>187.66600904978003</v>
      </c>
      <c r="J142" s="49">
        <f t="shared" si="15"/>
        <v>15.914014301449996</v>
      </c>
      <c r="K142" s="49">
        <f t="shared" si="16"/>
        <v>168.56919188804002</v>
      </c>
      <c r="L142" s="50">
        <f t="shared" si="13"/>
        <v>10.592499710942256</v>
      </c>
      <c r="M142" s="50">
        <f t="shared" si="17"/>
        <v>12.955035379222521</v>
      </c>
      <c r="P142" s="36">
        <f t="shared" si="18"/>
        <v>41.420246315573372</v>
      </c>
    </row>
    <row r="143" spans="1:16" x14ac:dyDescent="0.15">
      <c r="A143" s="5">
        <v>71</v>
      </c>
      <c r="B143" s="5">
        <v>141</v>
      </c>
      <c r="D143">
        <v>117.81469064309999</v>
      </c>
      <c r="E143">
        <v>291.12313319110001</v>
      </c>
      <c r="F143">
        <v>102.05261538462</v>
      </c>
      <c r="G143">
        <v>106.75538461539</v>
      </c>
      <c r="I143" s="6">
        <f t="shared" si="14"/>
        <v>184.36774857571001</v>
      </c>
      <c r="J143" s="6">
        <f t="shared" si="15"/>
        <v>15.762075258479996</v>
      </c>
      <c r="K143" s="6">
        <f t="shared" si="16"/>
        <v>165.453258265534</v>
      </c>
      <c r="L143" s="7">
        <f t="shared" si="13"/>
        <v>10.496920967086497</v>
      </c>
      <c r="M143" s="7">
        <f t="shared" si="17"/>
        <v>12.876212207482224</v>
      </c>
      <c r="P143" s="5">
        <f t="shared" si="18"/>
        <v>40.144176467334297</v>
      </c>
    </row>
    <row r="144" spans="1:16" x14ac:dyDescent="0.15">
      <c r="A144" s="5">
        <v>71.5</v>
      </c>
      <c r="B144" s="5">
        <v>142</v>
      </c>
      <c r="D144">
        <v>118.71898811337999</v>
      </c>
      <c r="E144">
        <v>295.69003352636003</v>
      </c>
      <c r="F144">
        <v>102.00030769231</v>
      </c>
      <c r="G144">
        <v>106.60830769231001</v>
      </c>
      <c r="I144" s="6">
        <f t="shared" si="14"/>
        <v>189.08172583405002</v>
      </c>
      <c r="J144" s="6">
        <f t="shared" si="15"/>
        <v>16.71868042106999</v>
      </c>
      <c r="K144" s="6">
        <f t="shared" si="16"/>
        <v>169.01930932876604</v>
      </c>
      <c r="L144" s="7">
        <f t="shared" si="13"/>
        <v>10.109608238922773</v>
      </c>
      <c r="M144" s="7">
        <f t="shared" si="17"/>
        <v>12.505655051433962</v>
      </c>
      <c r="P144" s="5">
        <f t="shared" si="18"/>
        <v>34.973172180075437</v>
      </c>
    </row>
    <row r="145" spans="1:16" x14ac:dyDescent="0.15">
      <c r="A145" s="5">
        <v>72</v>
      </c>
      <c r="B145" s="5">
        <v>143</v>
      </c>
      <c r="D145">
        <v>118.48735141725</v>
      </c>
      <c r="E145">
        <v>295.17189881133999</v>
      </c>
      <c r="F145">
        <v>102.12923076923001</v>
      </c>
      <c r="G145">
        <v>106.65353846153999</v>
      </c>
      <c r="I145" s="6">
        <f t="shared" si="14"/>
        <v>188.51836034979999</v>
      </c>
      <c r="J145" s="6">
        <f t="shared" si="15"/>
        <v>16.358120648019991</v>
      </c>
      <c r="K145" s="6">
        <f t="shared" si="16"/>
        <v>168.88861557217601</v>
      </c>
      <c r="L145" s="7">
        <f t="shared" si="13"/>
        <v>10.324451029930417</v>
      </c>
      <c r="M145" s="7">
        <f t="shared" si="17"/>
        <v>12.73725341455707</v>
      </c>
      <c r="P145" s="5">
        <f t="shared" si="18"/>
        <v>37.841533874911256</v>
      </c>
    </row>
    <row r="146" spans="1:16" x14ac:dyDescent="0.15">
      <c r="A146" s="5">
        <v>72.5</v>
      </c>
      <c r="B146" s="5">
        <v>144</v>
      </c>
      <c r="D146">
        <v>118.52118256628999</v>
      </c>
      <c r="E146">
        <v>293.27339225845998</v>
      </c>
      <c r="F146">
        <v>102.07907692308</v>
      </c>
      <c r="G146">
        <v>106.61292307692</v>
      </c>
      <c r="I146" s="6">
        <f t="shared" si="14"/>
        <v>186.66046918153998</v>
      </c>
      <c r="J146" s="6">
        <f t="shared" si="15"/>
        <v>16.442105643209999</v>
      </c>
      <c r="K146" s="6">
        <f t="shared" si="16"/>
        <v>166.92994240968798</v>
      </c>
      <c r="L146" s="7">
        <f t="shared" si="13"/>
        <v>10.152589092421023</v>
      </c>
      <c r="M146" s="7">
        <f t="shared" si="17"/>
        <v>12.582147049163138</v>
      </c>
      <c r="P146" s="5">
        <f t="shared" si="18"/>
        <v>35.547008673296865</v>
      </c>
    </row>
    <row r="147" spans="1:16" x14ac:dyDescent="0.15">
      <c r="A147" s="5">
        <v>73</v>
      </c>
      <c r="B147" s="5">
        <v>145</v>
      </c>
      <c r="D147">
        <v>118.65437366657</v>
      </c>
      <c r="E147">
        <v>292.98476074368</v>
      </c>
      <c r="F147">
        <v>102.22707692308001</v>
      </c>
      <c r="G147">
        <v>106.8</v>
      </c>
      <c r="I147" s="6">
        <f t="shared" si="14"/>
        <v>186.18476074367999</v>
      </c>
      <c r="J147" s="6">
        <f t="shared" si="15"/>
        <v>16.42729674348999</v>
      </c>
      <c r="K147" s="6">
        <f t="shared" si="16"/>
        <v>166.472004651492</v>
      </c>
      <c r="L147" s="7">
        <f t="shared" si="13"/>
        <v>10.133864825779296</v>
      </c>
      <c r="M147" s="7">
        <f t="shared" si="17"/>
        <v>12.580178354636875</v>
      </c>
      <c r="P147" s="5">
        <f t="shared" si="18"/>
        <v>35.297021373527009</v>
      </c>
    </row>
    <row r="148" spans="1:16" x14ac:dyDescent="0.15">
      <c r="A148" s="5">
        <v>73.5</v>
      </c>
      <c r="B148" s="5">
        <v>146</v>
      </c>
      <c r="D148">
        <v>118.72112160927</v>
      </c>
      <c r="E148">
        <v>293.83846388296001</v>
      </c>
      <c r="F148">
        <v>102.108</v>
      </c>
      <c r="G148">
        <v>106.69476923077001</v>
      </c>
      <c r="I148" s="6">
        <f t="shared" si="14"/>
        <v>187.14369465218999</v>
      </c>
      <c r="J148" s="6">
        <f t="shared" si="15"/>
        <v>16.613121609269996</v>
      </c>
      <c r="K148" s="6">
        <f t="shared" si="16"/>
        <v>167.207948721066</v>
      </c>
      <c r="L148" s="7">
        <f t="shared" si="13"/>
        <v>10.064812180015901</v>
      </c>
      <c r="M148" s="7">
        <f t="shared" si="17"/>
        <v>12.527881280988941</v>
      </c>
      <c r="P148" s="5">
        <f t="shared" si="18"/>
        <v>34.375100916685881</v>
      </c>
    </row>
    <row r="149" spans="1:16" x14ac:dyDescent="0.15">
      <c r="A149" s="5">
        <v>74</v>
      </c>
      <c r="B149" s="5">
        <v>147</v>
      </c>
      <c r="D149">
        <v>118.56994818653</v>
      </c>
      <c r="E149">
        <v>292.39103931727999</v>
      </c>
      <c r="F149">
        <v>102.18830769231</v>
      </c>
      <c r="G149">
        <v>106.50769230768999</v>
      </c>
      <c r="I149" s="6">
        <f t="shared" si="14"/>
        <v>185.88334700959001</v>
      </c>
      <c r="J149" s="6">
        <f t="shared" si="15"/>
        <v>16.381640494219994</v>
      </c>
      <c r="K149" s="6">
        <f t="shared" si="16"/>
        <v>166.22537841652601</v>
      </c>
      <c r="L149" s="7">
        <f t="shared" si="13"/>
        <v>10.147053249958455</v>
      </c>
      <c r="M149" s="7">
        <f t="shared" si="17"/>
        <v>12.626877923046958</v>
      </c>
      <c r="P149" s="5">
        <f t="shared" si="18"/>
        <v>35.473099754157431</v>
      </c>
    </row>
    <row r="150" spans="1:16" x14ac:dyDescent="0.15">
      <c r="A150" s="5">
        <v>74.5</v>
      </c>
      <c r="B150" s="5">
        <v>148</v>
      </c>
      <c r="D150">
        <v>118.69673879915</v>
      </c>
      <c r="E150">
        <v>292.72965559280999</v>
      </c>
      <c r="F150">
        <v>102.24061538462</v>
      </c>
      <c r="G150">
        <v>106.83661538462</v>
      </c>
      <c r="I150" s="6">
        <f t="shared" si="14"/>
        <v>185.89304020818997</v>
      </c>
      <c r="J150" s="6">
        <f t="shared" si="15"/>
        <v>16.456123414529998</v>
      </c>
      <c r="K150" s="6">
        <f t="shared" si="16"/>
        <v>166.14569211075397</v>
      </c>
      <c r="L150" s="7">
        <f t="shared" si="13"/>
        <v>10.096283792090121</v>
      </c>
      <c r="M150" s="7">
        <f t="shared" si="17"/>
        <v>12.592864037294088</v>
      </c>
      <c r="P150" s="5">
        <f t="shared" si="18"/>
        <v>34.795277763788995</v>
      </c>
    </row>
    <row r="151" spans="1:16" x14ac:dyDescent="0.15">
      <c r="A151" s="5">
        <v>75</v>
      </c>
      <c r="B151" s="5">
        <v>149</v>
      </c>
      <c r="D151">
        <v>118.35873209387</v>
      </c>
      <c r="E151">
        <v>289.26760134106001</v>
      </c>
      <c r="F151">
        <v>102.04338461539</v>
      </c>
      <c r="G151">
        <v>106.76861538462001</v>
      </c>
      <c r="I151" s="6">
        <f t="shared" si="14"/>
        <v>182.49898595644001</v>
      </c>
      <c r="J151" s="6">
        <f t="shared" si="15"/>
        <v>16.315347478480007</v>
      </c>
      <c r="K151" s="6">
        <f t="shared" si="16"/>
        <v>162.920568982264</v>
      </c>
      <c r="L151" s="7">
        <f t="shared" si="13"/>
        <v>9.985724741514499</v>
      </c>
      <c r="M151" s="7">
        <f t="shared" si="17"/>
        <v>12.499060558833929</v>
      </c>
      <c r="P151" s="5">
        <f t="shared" si="18"/>
        <v>33.319206147882426</v>
      </c>
    </row>
    <row r="152" spans="1:16" x14ac:dyDescent="0.15">
      <c r="A152" s="5">
        <v>75.5</v>
      </c>
      <c r="B152" s="5">
        <v>150</v>
      </c>
      <c r="D152">
        <v>117.97957939653</v>
      </c>
      <c r="E152">
        <v>285.47241694604998</v>
      </c>
      <c r="F152">
        <v>102.14830769231</v>
      </c>
      <c r="G152">
        <v>106.53723076923001</v>
      </c>
      <c r="I152" s="6">
        <f t="shared" si="14"/>
        <v>178.93518617681997</v>
      </c>
      <c r="J152" s="6">
        <f t="shared" si="15"/>
        <v>15.831271704220001</v>
      </c>
      <c r="K152" s="6">
        <f t="shared" si="16"/>
        <v>159.93766013175596</v>
      </c>
      <c r="L152" s="7">
        <f t="shared" si="13"/>
        <v>10.102641349344211</v>
      </c>
      <c r="M152" s="7">
        <f t="shared" si="17"/>
        <v>12.632732738779103</v>
      </c>
      <c r="P152" s="5">
        <f t="shared" si="18"/>
        <v>34.880157380251006</v>
      </c>
    </row>
    <row r="153" spans="1:16" x14ac:dyDescent="0.15">
      <c r="A153" s="5">
        <v>76</v>
      </c>
      <c r="B153" s="5">
        <v>151</v>
      </c>
      <c r="D153">
        <v>118.34257848217</v>
      </c>
      <c r="E153">
        <v>286.19231941481002</v>
      </c>
      <c r="F153">
        <v>102.11723076923001</v>
      </c>
      <c r="G153">
        <v>106.62984615385</v>
      </c>
      <c r="I153" s="6">
        <f t="shared" si="14"/>
        <v>179.56247326096002</v>
      </c>
      <c r="J153" s="6">
        <f t="shared" si="15"/>
        <v>16.225347712939993</v>
      </c>
      <c r="K153" s="6">
        <f t="shared" si="16"/>
        <v>160.09205600543203</v>
      </c>
      <c r="L153" s="7">
        <f t="shared" si="13"/>
        <v>9.8667873772440551</v>
      </c>
      <c r="M153" s="7">
        <f t="shared" si="17"/>
        <v>12.413634338794409</v>
      </c>
      <c r="P153" s="5">
        <f t="shared" si="18"/>
        <v>31.731275837733282</v>
      </c>
    </row>
    <row r="154" spans="1:16" x14ac:dyDescent="0.15">
      <c r="A154" s="5">
        <v>76.5</v>
      </c>
      <c r="B154" s="5">
        <v>152</v>
      </c>
      <c r="D154">
        <v>118.56446205425</v>
      </c>
      <c r="E154">
        <v>288.64309661688998</v>
      </c>
      <c r="F154">
        <v>101.94923076923</v>
      </c>
      <c r="G154">
        <v>106.83815384615001</v>
      </c>
      <c r="I154" s="6">
        <f t="shared" si="14"/>
        <v>181.80494277073996</v>
      </c>
      <c r="J154" s="6">
        <f t="shared" si="15"/>
        <v>16.615231285020002</v>
      </c>
      <c r="K154" s="6">
        <f t="shared" si="16"/>
        <v>161.86666522871596</v>
      </c>
      <c r="L154" s="7">
        <f t="shared" si="13"/>
        <v>9.742065123983684</v>
      </c>
      <c r="M154" s="7">
        <f t="shared" si="17"/>
        <v>12.305667657649503</v>
      </c>
      <c r="P154" s="5">
        <f t="shared" si="18"/>
        <v>30.066111593367591</v>
      </c>
    </row>
    <row r="155" spans="1:16" x14ac:dyDescent="0.15">
      <c r="A155" s="5">
        <v>77</v>
      </c>
      <c r="B155" s="5">
        <v>153</v>
      </c>
      <c r="D155">
        <v>118.87778116427999</v>
      </c>
      <c r="E155">
        <v>289.67845169155999</v>
      </c>
      <c r="F155">
        <v>102.252</v>
      </c>
      <c r="G155">
        <v>106.52</v>
      </c>
      <c r="I155" s="6">
        <f t="shared" si="14"/>
        <v>183.15845169156</v>
      </c>
      <c r="J155" s="6">
        <f t="shared" si="15"/>
        <v>16.625781164279999</v>
      </c>
      <c r="K155" s="6">
        <f t="shared" si="16"/>
        <v>163.20751429442402</v>
      </c>
      <c r="L155" s="7">
        <f t="shared" si="13"/>
        <v>9.8165320884332665</v>
      </c>
      <c r="M155" s="7">
        <f t="shared" si="17"/>
        <v>12.396890194214548</v>
      </c>
      <c r="P155" s="5">
        <f t="shared" si="18"/>
        <v>31.060318507902991</v>
      </c>
    </row>
    <row r="156" spans="1:16" x14ac:dyDescent="0.15">
      <c r="A156" s="5">
        <v>77.5</v>
      </c>
      <c r="B156" s="5">
        <v>154</v>
      </c>
      <c r="D156">
        <v>118.63242913745999</v>
      </c>
      <c r="E156">
        <v>287.01158183480999</v>
      </c>
      <c r="F156">
        <v>102.02246153846001</v>
      </c>
      <c r="G156">
        <v>106.68707692308</v>
      </c>
      <c r="I156" s="6">
        <f t="shared" si="14"/>
        <v>180.32450491173</v>
      </c>
      <c r="J156" s="6">
        <f t="shared" si="15"/>
        <v>16.609967598999987</v>
      </c>
      <c r="K156" s="6">
        <f t="shared" si="16"/>
        <v>160.39254379293001</v>
      </c>
      <c r="L156" s="7">
        <f t="shared" si="13"/>
        <v>9.6564031709843032</v>
      </c>
      <c r="M156" s="7">
        <f t="shared" si="17"/>
        <v>12.253516848881047</v>
      </c>
      <c r="P156" s="5">
        <f t="shared" si="18"/>
        <v>28.922440616390251</v>
      </c>
    </row>
    <row r="157" spans="1:16" x14ac:dyDescent="0.15">
      <c r="A157" s="5">
        <v>78</v>
      </c>
      <c r="B157" s="5">
        <v>155</v>
      </c>
      <c r="D157">
        <v>118.25510515086999</v>
      </c>
      <c r="E157">
        <v>286.47881743370999</v>
      </c>
      <c r="F157">
        <v>102.24953846154</v>
      </c>
      <c r="G157">
        <v>106.69784615384999</v>
      </c>
      <c r="I157" s="6">
        <f t="shared" si="14"/>
        <v>179.78097127986001</v>
      </c>
      <c r="J157" s="6">
        <f t="shared" si="15"/>
        <v>16.005566689329996</v>
      </c>
      <c r="K157" s="6">
        <f t="shared" si="16"/>
        <v>160.57429125266401</v>
      </c>
      <c r="L157" s="7">
        <f t="shared" si="13"/>
        <v>10.032402748957947</v>
      </c>
      <c r="M157" s="7">
        <f t="shared" si="17"/>
        <v>12.646271998970153</v>
      </c>
      <c r="P157" s="5">
        <f t="shared" si="18"/>
        <v>33.942403267572075</v>
      </c>
    </row>
    <row r="158" spans="1:16" x14ac:dyDescent="0.15">
      <c r="A158" s="5">
        <v>78.5</v>
      </c>
      <c r="B158" s="5">
        <v>156</v>
      </c>
      <c r="D158">
        <v>118.07741542213</v>
      </c>
      <c r="E158">
        <v>284.25205729959998</v>
      </c>
      <c r="F158">
        <v>102.18523076923</v>
      </c>
      <c r="G158">
        <v>106.79969230768999</v>
      </c>
      <c r="I158" s="6">
        <f t="shared" si="14"/>
        <v>177.45236499190997</v>
      </c>
      <c r="J158" s="6">
        <f t="shared" si="15"/>
        <v>15.892184652899999</v>
      </c>
      <c r="K158" s="6">
        <f t="shared" si="16"/>
        <v>158.38174340842997</v>
      </c>
      <c r="L158" s="7">
        <f t="shared" si="13"/>
        <v>9.9660145453651356</v>
      </c>
      <c r="M158" s="7">
        <f t="shared" si="17"/>
        <v>12.596639367492806</v>
      </c>
      <c r="P158" s="5">
        <f t="shared" si="18"/>
        <v>33.05605572348432</v>
      </c>
    </row>
    <row r="159" spans="1:16" x14ac:dyDescent="0.15">
      <c r="A159" s="5">
        <v>79</v>
      </c>
      <c r="B159" s="5">
        <v>157</v>
      </c>
      <c r="D159">
        <v>118.43401402012</v>
      </c>
      <c r="E159">
        <v>285.69186223712001</v>
      </c>
      <c r="F159">
        <v>102.20953846154001</v>
      </c>
      <c r="G159">
        <v>106.53815384615</v>
      </c>
      <c r="I159" s="6">
        <f t="shared" si="14"/>
        <v>179.15370839097</v>
      </c>
      <c r="J159" s="6">
        <f t="shared" si="15"/>
        <v>16.224475558579996</v>
      </c>
      <c r="K159" s="6">
        <f t="shared" si="16"/>
        <v>159.68433772067399</v>
      </c>
      <c r="L159" s="7">
        <f t="shared" si="13"/>
        <v>9.842187942785495</v>
      </c>
      <c r="M159" s="7">
        <f t="shared" si="17"/>
        <v>12.489568337028627</v>
      </c>
      <c r="P159" s="5">
        <f t="shared" si="18"/>
        <v>31.402849292981088</v>
      </c>
    </row>
    <row r="160" spans="1:16" x14ac:dyDescent="0.15">
      <c r="A160" s="5">
        <v>79.5</v>
      </c>
      <c r="B160" s="5">
        <v>158</v>
      </c>
      <c r="D160">
        <v>117.95184395002001</v>
      </c>
      <c r="E160">
        <v>284.14721121609</v>
      </c>
      <c r="F160">
        <v>102.18246153846</v>
      </c>
      <c r="G160">
        <v>106.56092307692001</v>
      </c>
      <c r="I160" s="6">
        <f t="shared" si="14"/>
        <v>177.58628813916999</v>
      </c>
      <c r="J160" s="6">
        <f t="shared" si="15"/>
        <v>15.769382411560002</v>
      </c>
      <c r="K160" s="6">
        <f t="shared" si="16"/>
        <v>158.66302924529799</v>
      </c>
      <c r="L160" s="7">
        <f t="shared" si="13"/>
        <v>10.061461197680606</v>
      </c>
      <c r="M160" s="7">
        <f t="shared" si="17"/>
        <v>12.7255971640392</v>
      </c>
      <c r="P160" s="5">
        <f t="shared" si="18"/>
        <v>34.330362020279111</v>
      </c>
    </row>
    <row r="161" spans="1:16" x14ac:dyDescent="0.15">
      <c r="A161" s="5">
        <v>80</v>
      </c>
      <c r="B161" s="5">
        <v>159</v>
      </c>
      <c r="D161">
        <v>118.01280097531</v>
      </c>
      <c r="E161">
        <v>282.59189271563997</v>
      </c>
      <c r="F161">
        <v>102.08092307692</v>
      </c>
      <c r="G161">
        <v>106.62061538462</v>
      </c>
      <c r="I161" s="6">
        <f t="shared" si="14"/>
        <v>175.97127733101996</v>
      </c>
      <c r="J161" s="6">
        <f t="shared" si="15"/>
        <v>15.931877898389999</v>
      </c>
      <c r="K161" s="6">
        <f t="shared" si="16"/>
        <v>156.85302385295196</v>
      </c>
      <c r="L161" s="7">
        <f t="shared" si="13"/>
        <v>9.8452313564870337</v>
      </c>
      <c r="M161" s="7">
        <f t="shared" si="17"/>
        <v>12.526122894961091</v>
      </c>
      <c r="P161" s="5">
        <f t="shared" si="18"/>
        <v>31.443481846868931</v>
      </c>
    </row>
    <row r="162" spans="1:16" x14ac:dyDescent="0.15">
      <c r="A162" s="5">
        <v>80.5</v>
      </c>
      <c r="B162" s="5">
        <v>160</v>
      </c>
      <c r="D162">
        <v>118.75556232856</v>
      </c>
      <c r="E162">
        <v>283.85126485827999</v>
      </c>
      <c r="F162">
        <v>102.16461538462001</v>
      </c>
      <c r="G162">
        <v>106.47815384614999</v>
      </c>
      <c r="I162" s="6">
        <f t="shared" si="14"/>
        <v>177.37311101212998</v>
      </c>
      <c r="J162" s="6">
        <f t="shared" si="15"/>
        <v>16.590946943939997</v>
      </c>
      <c r="K162" s="6">
        <f t="shared" si="16"/>
        <v>157.46397467940199</v>
      </c>
      <c r="L162" s="7">
        <f t="shared" si="13"/>
        <v>9.4909576416261885</v>
      </c>
      <c r="M162" s="7">
        <f t="shared" si="17"/>
        <v>12.18860475221571</v>
      </c>
      <c r="P162" s="5">
        <f t="shared" si="18"/>
        <v>26.713580748358805</v>
      </c>
    </row>
    <row r="163" spans="1:16" x14ac:dyDescent="0.15">
      <c r="A163" s="5">
        <v>81</v>
      </c>
      <c r="B163" s="5">
        <v>161</v>
      </c>
      <c r="D163">
        <v>118.32185309357</v>
      </c>
      <c r="E163">
        <v>285.95641572691</v>
      </c>
      <c r="F163">
        <v>102.13969230769</v>
      </c>
      <c r="G163">
        <v>106.66030769231</v>
      </c>
      <c r="I163" s="6">
        <f t="shared" si="14"/>
        <v>179.2961080346</v>
      </c>
      <c r="J163" s="6">
        <f t="shared" si="15"/>
        <v>16.182160785880001</v>
      </c>
      <c r="K163" s="6">
        <f t="shared" si="16"/>
        <v>159.87751509154398</v>
      </c>
      <c r="L163" s="7">
        <f t="shared" si="13"/>
        <v>9.879861979312901</v>
      </c>
      <c r="M163" s="7">
        <f t="shared" si="17"/>
        <v>12.594264662017885</v>
      </c>
      <c r="P163" s="5">
        <f t="shared" si="18"/>
        <v>31.905834581704191</v>
      </c>
    </row>
    <row r="164" spans="1:16" x14ac:dyDescent="0.15">
      <c r="A164" s="5">
        <v>81.5</v>
      </c>
      <c r="B164" s="5">
        <v>162</v>
      </c>
      <c r="D164">
        <v>118.82749161840999</v>
      </c>
      <c r="E164">
        <v>285.53398354159998</v>
      </c>
      <c r="F164">
        <v>101.97107692308001</v>
      </c>
      <c r="G164">
        <v>106.43507692308</v>
      </c>
      <c r="I164" s="6">
        <f t="shared" si="14"/>
        <v>179.09890661851998</v>
      </c>
      <c r="J164" s="6">
        <f t="shared" si="15"/>
        <v>16.856414695329988</v>
      </c>
      <c r="K164" s="6">
        <f t="shared" si="16"/>
        <v>158.871208984124</v>
      </c>
      <c r="L164" s="7">
        <f t="shared" si="13"/>
        <v>9.4249703662154634</v>
      </c>
      <c r="M164" s="7">
        <f t="shared" si="17"/>
        <v>12.156128621035911</v>
      </c>
      <c r="P164" s="5">
        <f t="shared" si="18"/>
        <v>25.832585988204293</v>
      </c>
    </row>
    <row r="165" spans="1:16" x14ac:dyDescent="0.15">
      <c r="A165" s="5">
        <v>82</v>
      </c>
      <c r="B165" s="5">
        <v>163</v>
      </c>
      <c r="D165">
        <v>119.22371228284</v>
      </c>
      <c r="E165">
        <v>285.46113989637001</v>
      </c>
      <c r="F165">
        <v>102.12061538462</v>
      </c>
      <c r="G165">
        <v>106.71476923077</v>
      </c>
      <c r="I165" s="6">
        <f t="shared" si="14"/>
        <v>178.74637066560001</v>
      </c>
      <c r="J165" s="6">
        <f t="shared" si="15"/>
        <v>17.103096898220002</v>
      </c>
      <c r="K165" s="6">
        <f t="shared" si="16"/>
        <v>158.22265438773601</v>
      </c>
      <c r="L165" s="7">
        <f t="shared" si="13"/>
        <v>9.2511113823019375</v>
      </c>
      <c r="M165" s="7">
        <f t="shared" si="17"/>
        <v>11.999025209237848</v>
      </c>
      <c r="P165" s="5">
        <f t="shared" si="18"/>
        <v>23.51139826102153</v>
      </c>
    </row>
    <row r="166" spans="1:16" x14ac:dyDescent="0.15">
      <c r="A166" s="5">
        <v>82.5</v>
      </c>
      <c r="B166" s="5">
        <v>164</v>
      </c>
      <c r="D166">
        <v>119.21578786955</v>
      </c>
      <c r="E166">
        <v>286.03413593417002</v>
      </c>
      <c r="F166">
        <v>101.96861538461999</v>
      </c>
      <c r="G166">
        <v>106.64553846154</v>
      </c>
      <c r="I166" s="6">
        <f t="shared" si="14"/>
        <v>179.38859747263001</v>
      </c>
      <c r="J166" s="6">
        <f t="shared" si="15"/>
        <v>17.247172484930005</v>
      </c>
      <c r="K166" s="6">
        <f t="shared" si="16"/>
        <v>158.69199049071401</v>
      </c>
      <c r="L166" s="7">
        <f t="shared" si="13"/>
        <v>9.2010438597615742</v>
      </c>
      <c r="M166" s="7">
        <f t="shared" si="17"/>
        <v>11.965713258812947</v>
      </c>
      <c r="P166" s="5">
        <f t="shared" si="18"/>
        <v>22.842947794815302</v>
      </c>
    </row>
    <row r="167" spans="1:16" x14ac:dyDescent="0.15">
      <c r="A167" s="5">
        <v>83</v>
      </c>
      <c r="B167" s="5">
        <v>165</v>
      </c>
      <c r="D167">
        <v>119.04724169460999</v>
      </c>
      <c r="E167">
        <v>284.72782688205001</v>
      </c>
      <c r="F167">
        <v>101.97661538462</v>
      </c>
      <c r="G167">
        <v>106.70399999999999</v>
      </c>
      <c r="I167" s="6">
        <f t="shared" si="14"/>
        <v>178.02382688205</v>
      </c>
      <c r="J167" s="6">
        <f t="shared" si="15"/>
        <v>17.07062630998999</v>
      </c>
      <c r="K167" s="6">
        <f t="shared" si="16"/>
        <v>157.539075310062</v>
      </c>
      <c r="L167" s="7">
        <f t="shared" si="13"/>
        <v>9.2286640483640454</v>
      </c>
      <c r="M167" s="7">
        <f t="shared" si="17"/>
        <v>12.010089019530881</v>
      </c>
      <c r="P167" s="5">
        <f t="shared" si="18"/>
        <v>23.211704366166352</v>
      </c>
    </row>
    <row r="168" spans="1:16" x14ac:dyDescent="0.15">
      <c r="A168" s="5">
        <v>83.5</v>
      </c>
      <c r="B168" s="5">
        <v>166</v>
      </c>
      <c r="D168">
        <v>118.91069795794</v>
      </c>
      <c r="E168">
        <v>283.85339835415999</v>
      </c>
      <c r="F168">
        <v>102.21446153846</v>
      </c>
      <c r="G168">
        <v>106.44799999999999</v>
      </c>
      <c r="I168" s="6">
        <f t="shared" si="14"/>
        <v>177.40539835416001</v>
      </c>
      <c r="J168" s="6">
        <f t="shared" si="15"/>
        <v>16.696236419480002</v>
      </c>
      <c r="K168" s="6">
        <f t="shared" si="16"/>
        <v>157.36991465078401</v>
      </c>
      <c r="L168" s="7">
        <f t="shared" si="13"/>
        <v>9.4254723458021825</v>
      </c>
      <c r="M168" s="7">
        <f t="shared" si="17"/>
        <v>12.22365288908448</v>
      </c>
      <c r="P168" s="5">
        <f t="shared" si="18"/>
        <v>25.83928790736752</v>
      </c>
    </row>
    <row r="169" spans="1:16" x14ac:dyDescent="0.15">
      <c r="A169" s="5">
        <v>84</v>
      </c>
      <c r="B169" s="5">
        <v>167</v>
      </c>
      <c r="D169">
        <v>118.9332520573</v>
      </c>
      <c r="E169">
        <v>284.11642791832003</v>
      </c>
      <c r="F169">
        <v>102.01876923077</v>
      </c>
      <c r="G169">
        <v>106.41415384615</v>
      </c>
      <c r="I169" s="6">
        <f t="shared" si="14"/>
        <v>177.70227407217004</v>
      </c>
      <c r="J169" s="6">
        <f t="shared" si="15"/>
        <v>16.914482826529991</v>
      </c>
      <c r="K169" s="6">
        <f t="shared" si="16"/>
        <v>157.40489468033405</v>
      </c>
      <c r="L169" s="7">
        <f t="shared" si="13"/>
        <v>9.3059241772055827</v>
      </c>
      <c r="M169" s="7">
        <f t="shared" si="17"/>
        <v>12.120860292603345</v>
      </c>
      <c r="P169" s="5">
        <f t="shared" si="18"/>
        <v>24.243202761191675</v>
      </c>
    </row>
    <row r="170" spans="1:16" x14ac:dyDescent="0.15">
      <c r="A170" s="5">
        <v>84.5</v>
      </c>
      <c r="B170" s="5">
        <v>168</v>
      </c>
      <c r="D170">
        <v>118.82657726303</v>
      </c>
      <c r="E170">
        <v>284.27430661384</v>
      </c>
      <c r="F170">
        <v>102.17969230769</v>
      </c>
      <c r="G170">
        <v>106.54369230768999</v>
      </c>
      <c r="I170" s="6">
        <f t="shared" si="14"/>
        <v>177.73061430615002</v>
      </c>
      <c r="J170" s="6">
        <f t="shared" si="15"/>
        <v>16.646884955339999</v>
      </c>
      <c r="K170" s="6">
        <f t="shared" si="16"/>
        <v>157.75435235974203</v>
      </c>
      <c r="L170" s="7">
        <f t="shared" si="13"/>
        <v>9.4765088353144105</v>
      </c>
      <c r="M170" s="7">
        <f t="shared" si="17"/>
        <v>12.308200522827635</v>
      </c>
      <c r="P170" s="5">
        <f t="shared" si="18"/>
        <v>26.520675031734918</v>
      </c>
    </row>
    <row r="171" spans="1:16" x14ac:dyDescent="0.15">
      <c r="A171" s="5">
        <v>85</v>
      </c>
      <c r="B171" s="5">
        <v>169</v>
      </c>
      <c r="D171">
        <v>118.88509600732</v>
      </c>
      <c r="E171">
        <v>283.80128009753003</v>
      </c>
      <c r="F171">
        <v>102.08061538462</v>
      </c>
      <c r="G171">
        <v>106.50061538462</v>
      </c>
      <c r="I171" s="6">
        <f t="shared" si="14"/>
        <v>177.30066471291002</v>
      </c>
      <c r="J171" s="6">
        <f t="shared" si="15"/>
        <v>16.804480622699998</v>
      </c>
      <c r="K171" s="6">
        <f t="shared" si="16"/>
        <v>157.13528796567002</v>
      </c>
      <c r="L171" s="7">
        <f t="shared" si="13"/>
        <v>9.3507970578636588</v>
      </c>
      <c r="M171" s="7">
        <f t="shared" si="17"/>
        <v>12.199244317492346</v>
      </c>
      <c r="P171" s="5">
        <f t="shared" si="18"/>
        <v>24.842299670205417</v>
      </c>
    </row>
    <row r="172" spans="1:16" x14ac:dyDescent="0.15">
      <c r="A172" s="5">
        <v>85.5</v>
      </c>
      <c r="B172" s="5">
        <v>170</v>
      </c>
      <c r="D172">
        <v>118.79366046937</v>
      </c>
      <c r="E172">
        <v>283.89942090826003</v>
      </c>
      <c r="F172">
        <v>102.06369230769</v>
      </c>
      <c r="G172">
        <v>106.68984615385</v>
      </c>
      <c r="I172" s="6">
        <f t="shared" si="14"/>
        <v>177.20957475441003</v>
      </c>
      <c r="J172" s="6">
        <f t="shared" si="15"/>
        <v>16.729968161679992</v>
      </c>
      <c r="K172" s="6">
        <f t="shared" si="16"/>
        <v>157.13361296039403</v>
      </c>
      <c r="L172" s="7">
        <f t="shared" si="13"/>
        <v>9.3923438133199042</v>
      </c>
      <c r="M172" s="7">
        <f t="shared" si="17"/>
        <v>12.257546645064053</v>
      </c>
      <c r="P172" s="5">
        <f t="shared" si="18"/>
        <v>25.396989549891281</v>
      </c>
    </row>
    <row r="173" spans="1:16" x14ac:dyDescent="0.15">
      <c r="A173" s="5">
        <v>86</v>
      </c>
      <c r="B173" s="5">
        <v>171</v>
      </c>
      <c r="D173">
        <v>118.77080158488</v>
      </c>
      <c r="E173">
        <v>280.34318805241998</v>
      </c>
      <c r="F173">
        <v>102.12738461539</v>
      </c>
      <c r="G173">
        <v>106.61230769231</v>
      </c>
      <c r="I173" s="6">
        <f t="shared" si="14"/>
        <v>173.73088036010998</v>
      </c>
      <c r="J173" s="6">
        <f t="shared" si="15"/>
        <v>16.643416969490005</v>
      </c>
      <c r="K173" s="6">
        <f t="shared" si="16"/>
        <v>153.75877999672198</v>
      </c>
      <c r="L173" s="7">
        <f t="shared" si="13"/>
        <v>9.2384142197834702</v>
      </c>
      <c r="M173" s="7">
        <f t="shared" si="17"/>
        <v>12.120372623643084</v>
      </c>
      <c r="P173" s="5">
        <f t="shared" si="18"/>
        <v>23.341878704743838</v>
      </c>
    </row>
    <row r="174" spans="1:16" x14ac:dyDescent="0.15">
      <c r="A174" s="5">
        <v>86.5</v>
      </c>
      <c r="B174" s="5">
        <v>172</v>
      </c>
      <c r="D174">
        <v>118.27430661384</v>
      </c>
      <c r="E174">
        <v>279.9274611399</v>
      </c>
      <c r="F174">
        <v>102.18123076923</v>
      </c>
      <c r="G174">
        <v>106.63292307691999</v>
      </c>
      <c r="I174" s="6">
        <f t="shared" si="14"/>
        <v>173.29453806298</v>
      </c>
      <c r="J174" s="6">
        <f t="shared" si="15"/>
        <v>16.093075844609999</v>
      </c>
      <c r="K174" s="6">
        <f t="shared" si="16"/>
        <v>153.982847049448</v>
      </c>
      <c r="L174" s="7">
        <f t="shared" si="13"/>
        <v>9.5682670321236927</v>
      </c>
      <c r="M174" s="7">
        <f t="shared" si="17"/>
        <v>12.466981008098768</v>
      </c>
      <c r="P174" s="5">
        <f t="shared" si="18"/>
        <v>27.745736834742246</v>
      </c>
    </row>
    <row r="175" spans="1:16" x14ac:dyDescent="0.15">
      <c r="A175" s="5">
        <v>87</v>
      </c>
      <c r="B175" s="5">
        <v>173</v>
      </c>
      <c r="D175">
        <v>118.44590064005</v>
      </c>
      <c r="E175">
        <v>280.13136238952001</v>
      </c>
      <c r="F175">
        <v>102.07261538461999</v>
      </c>
      <c r="G175">
        <v>106.62123076923</v>
      </c>
      <c r="I175" s="6">
        <f t="shared" si="14"/>
        <v>173.51013162029</v>
      </c>
      <c r="J175" s="6">
        <f t="shared" si="15"/>
        <v>16.373285255430005</v>
      </c>
      <c r="K175" s="6">
        <f t="shared" si="16"/>
        <v>153.862189313774</v>
      </c>
      <c r="L175" s="7">
        <f t="shared" si="13"/>
        <v>9.3971482761987204</v>
      </c>
      <c r="M175" s="7">
        <f t="shared" si="17"/>
        <v>12.312617824289259</v>
      </c>
      <c r="P175" s="5">
        <f t="shared" si="18"/>
        <v>25.46113383521369</v>
      </c>
    </row>
    <row r="176" spans="1:16" x14ac:dyDescent="0.15">
      <c r="A176" s="5">
        <v>87.5</v>
      </c>
      <c r="B176" s="5">
        <v>174</v>
      </c>
      <c r="D176">
        <v>119.18927156354999</v>
      </c>
      <c r="E176">
        <v>284.00213349589001</v>
      </c>
      <c r="F176">
        <v>101.96307692308</v>
      </c>
      <c r="G176">
        <v>106.50184615385</v>
      </c>
      <c r="I176" s="6">
        <f t="shared" si="14"/>
        <v>177.50028734204</v>
      </c>
      <c r="J176" s="6">
        <f t="shared" si="15"/>
        <v>17.226194640469998</v>
      </c>
      <c r="K176" s="6">
        <f t="shared" si="16"/>
        <v>156.828853773476</v>
      </c>
      <c r="L176" s="7">
        <f t="shared" si="13"/>
        <v>9.1040915911302562</v>
      </c>
      <c r="M176" s="7">
        <f t="shared" si="17"/>
        <v>12.036316711336259</v>
      </c>
      <c r="P176" s="5">
        <f t="shared" si="18"/>
        <v>21.548540045478205</v>
      </c>
    </row>
    <row r="177" spans="1:16" x14ac:dyDescent="0.15">
      <c r="A177" s="5">
        <v>88</v>
      </c>
      <c r="B177" s="5">
        <v>175</v>
      </c>
      <c r="D177">
        <v>119.12343797622999</v>
      </c>
      <c r="E177">
        <v>284.03870771106</v>
      </c>
      <c r="F177">
        <v>102.13630769231</v>
      </c>
      <c r="G177">
        <v>106.44061538462</v>
      </c>
      <c r="I177" s="6">
        <f t="shared" si="14"/>
        <v>177.59809232644</v>
      </c>
      <c r="J177" s="6">
        <f t="shared" si="15"/>
        <v>16.987130283919996</v>
      </c>
      <c r="K177" s="6">
        <f t="shared" si="16"/>
        <v>157.213535985736</v>
      </c>
      <c r="L177" s="7">
        <f t="shared" si="13"/>
        <v>9.2548613778840689</v>
      </c>
      <c r="M177" s="7">
        <f t="shared" si="17"/>
        <v>12.203842070205534</v>
      </c>
      <c r="P177" s="5">
        <f t="shared" si="18"/>
        <v>23.561464375100297</v>
      </c>
    </row>
    <row r="178" spans="1:16" x14ac:dyDescent="0.15">
      <c r="A178" s="5">
        <v>88.5</v>
      </c>
      <c r="B178" s="5">
        <v>176</v>
      </c>
      <c r="D178">
        <v>119.59676927766</v>
      </c>
      <c r="E178">
        <v>285.64980188967002</v>
      </c>
      <c r="F178">
        <v>102.11938461539</v>
      </c>
      <c r="G178">
        <v>106.46092307692</v>
      </c>
      <c r="I178" s="6">
        <f t="shared" si="14"/>
        <v>179.18887881275003</v>
      </c>
      <c r="J178" s="6">
        <f t="shared" si="15"/>
        <v>17.477384662269998</v>
      </c>
      <c r="K178" s="6">
        <f t="shared" si="16"/>
        <v>158.21601721802602</v>
      </c>
      <c r="L178" s="7">
        <f t="shared" si="13"/>
        <v>9.0526140080661595</v>
      </c>
      <c r="M178" s="7">
        <f t="shared" si="17"/>
        <v>12.018350272503087</v>
      </c>
      <c r="P178" s="5">
        <f t="shared" si="18"/>
        <v>20.861263890149672</v>
      </c>
    </row>
    <row r="179" spans="1:16" x14ac:dyDescent="0.15">
      <c r="A179" s="5">
        <v>89</v>
      </c>
      <c r="B179" s="5">
        <v>177</v>
      </c>
      <c r="D179">
        <v>119.34684547393999</v>
      </c>
      <c r="E179">
        <v>279.81804327948998</v>
      </c>
      <c r="F179">
        <v>102.05107692308</v>
      </c>
      <c r="G179">
        <v>106.73507692308</v>
      </c>
      <c r="I179" s="6">
        <f t="shared" si="14"/>
        <v>173.08296635641</v>
      </c>
      <c r="J179" s="6">
        <f t="shared" si="15"/>
        <v>17.295768550859989</v>
      </c>
      <c r="K179" s="6">
        <f t="shared" si="16"/>
        <v>152.328044095378</v>
      </c>
      <c r="L179" s="7">
        <f t="shared" si="13"/>
        <v>8.8072434391939094</v>
      </c>
      <c r="M179" s="7">
        <f t="shared" si="17"/>
        <v>11.789735275746299</v>
      </c>
      <c r="P179" s="5">
        <f t="shared" si="18"/>
        <v>17.585326459378749</v>
      </c>
    </row>
    <row r="180" spans="1:16" x14ac:dyDescent="0.15">
      <c r="A180" s="5">
        <v>89.5</v>
      </c>
      <c r="B180" s="5">
        <v>178</v>
      </c>
      <c r="D180">
        <v>119.13319110027</v>
      </c>
      <c r="E180">
        <v>278.90551661079002</v>
      </c>
      <c r="F180">
        <v>102.16646153846</v>
      </c>
      <c r="G180">
        <v>106.60123076923</v>
      </c>
      <c r="I180" s="6">
        <f t="shared" si="14"/>
        <v>172.30428584156002</v>
      </c>
      <c r="J180" s="6">
        <f t="shared" si="15"/>
        <v>16.966729561809998</v>
      </c>
      <c r="K180" s="6">
        <f t="shared" si="16"/>
        <v>151.94421036738802</v>
      </c>
      <c r="L180" s="7">
        <f t="shared" si="13"/>
        <v>8.9554212444922552</v>
      </c>
      <c r="M180" s="7">
        <f t="shared" si="17"/>
        <v>11.954668653160109</v>
      </c>
      <c r="P180" s="5">
        <f t="shared" si="18"/>
        <v>19.563645297768318</v>
      </c>
    </row>
    <row r="181" spans="1:16" x14ac:dyDescent="0.15">
      <c r="A181" s="5">
        <v>90</v>
      </c>
      <c r="B181" s="5">
        <v>179</v>
      </c>
      <c r="D181">
        <v>119.89972569339</v>
      </c>
      <c r="E181">
        <v>285.77903078330002</v>
      </c>
      <c r="F181">
        <v>102.05569230768999</v>
      </c>
      <c r="G181">
        <v>106.49753846154</v>
      </c>
      <c r="I181" s="6">
        <f t="shared" si="14"/>
        <v>179.28149232176003</v>
      </c>
      <c r="J181" s="6">
        <f t="shared" si="15"/>
        <v>17.844033385700001</v>
      </c>
      <c r="K181" s="6">
        <f t="shared" si="16"/>
        <v>157.86865225892004</v>
      </c>
      <c r="L181" s="7">
        <f t="shared" si="13"/>
        <v>8.8471394805523129</v>
      </c>
      <c r="M181" s="7">
        <f t="shared" si="17"/>
        <v>11.863142461335629</v>
      </c>
      <c r="P181" s="5">
        <f t="shared" si="18"/>
        <v>18.117977689011855</v>
      </c>
    </row>
    <row r="182" spans="1:16" x14ac:dyDescent="0.15">
      <c r="A182" s="5">
        <v>90.5</v>
      </c>
      <c r="B182" s="5">
        <v>180</v>
      </c>
      <c r="D182">
        <v>119.63547698872</v>
      </c>
      <c r="E182">
        <v>283.4983236818</v>
      </c>
      <c r="F182">
        <v>102.13876923077</v>
      </c>
      <c r="G182">
        <v>106.60184615385</v>
      </c>
      <c r="I182" s="6">
        <f t="shared" si="14"/>
        <v>176.89647752795</v>
      </c>
      <c r="J182" s="6">
        <f t="shared" si="15"/>
        <v>17.496707757950006</v>
      </c>
      <c r="K182" s="6">
        <f>I182-1.2*J182</f>
        <v>155.90042821840998</v>
      </c>
      <c r="L182" s="7">
        <f t="shared" si="13"/>
        <v>8.9102721709215995</v>
      </c>
      <c r="M182" s="7">
        <f>L182+ABS($N$2)*A182</f>
        <v>11.943030723820378</v>
      </c>
      <c r="P182" s="5">
        <f>(L182-$O$2)/$O$2*100</f>
        <v>18.960860942845347</v>
      </c>
    </row>
    <row r="183" spans="1:16" x14ac:dyDescent="0.15">
      <c r="A183" s="5">
        <v>91</v>
      </c>
      <c r="B183" s="5">
        <v>181</v>
      </c>
      <c r="D183">
        <v>119.11185614142001</v>
      </c>
      <c r="E183">
        <v>281.13898201768001</v>
      </c>
      <c r="F183">
        <v>102.14553846154</v>
      </c>
      <c r="G183">
        <v>106.73692307691999</v>
      </c>
      <c r="I183" s="6">
        <f t="shared" si="14"/>
        <v>174.40205894076001</v>
      </c>
      <c r="J183" s="6">
        <f t="shared" si="15"/>
        <v>16.966317679880007</v>
      </c>
      <c r="K183" s="6">
        <f t="shared" ref="K183:K241" si="19">I183-1.2*J183</f>
        <v>154.04247772490402</v>
      </c>
      <c r="L183" s="7">
        <f t="shared" si="13"/>
        <v>9.0793111759058771</v>
      </c>
      <c r="M183" s="7">
        <f t="shared" ref="M183:M241" si="20">L183+ABS($N$2)*A183</f>
        <v>12.128825300920118</v>
      </c>
      <c r="P183" s="5">
        <f t="shared" ref="P183:P241" si="21">(L183-$O$2)/$O$2*100</f>
        <v>21.217697230234727</v>
      </c>
    </row>
    <row r="184" spans="1:16" x14ac:dyDescent="0.15">
      <c r="A184" s="5">
        <v>91.5</v>
      </c>
      <c r="B184" s="5">
        <v>182</v>
      </c>
      <c r="D184">
        <v>118.94391953672999</v>
      </c>
      <c r="E184">
        <v>278.35934166413</v>
      </c>
      <c r="F184">
        <v>101.86830769231</v>
      </c>
      <c r="G184">
        <v>106.62676923076999</v>
      </c>
      <c r="I184" s="6">
        <f t="shared" si="14"/>
        <v>171.73257243336002</v>
      </c>
      <c r="J184" s="6">
        <f t="shared" si="15"/>
        <v>17.075611844419996</v>
      </c>
      <c r="K184" s="6">
        <f t="shared" si="19"/>
        <v>151.24183822005602</v>
      </c>
      <c r="L184" s="7">
        <f t="shared" si="13"/>
        <v>8.8571841289235653</v>
      </c>
      <c r="M184" s="7">
        <f t="shared" si="20"/>
        <v>11.923453826053269</v>
      </c>
      <c r="P184" s="5">
        <f t="shared" si="21"/>
        <v>18.252083583331437</v>
      </c>
    </row>
    <row r="185" spans="1:16" x14ac:dyDescent="0.15">
      <c r="A185" s="5">
        <v>92</v>
      </c>
      <c r="B185" s="5">
        <v>183</v>
      </c>
      <c r="D185">
        <v>119.49466626029</v>
      </c>
      <c r="E185">
        <v>280.00030478513003</v>
      </c>
      <c r="F185">
        <v>102.19446153846</v>
      </c>
      <c r="G185">
        <v>106.61446153846001</v>
      </c>
      <c r="I185" s="6">
        <f t="shared" si="14"/>
        <v>173.38584324667002</v>
      </c>
      <c r="J185" s="6">
        <f t="shared" si="15"/>
        <v>17.300204721829999</v>
      </c>
      <c r="K185" s="6">
        <f t="shared" si="19"/>
        <v>152.62559758047402</v>
      </c>
      <c r="L185" s="7">
        <f t="shared" si="13"/>
        <v>8.822184479001324</v>
      </c>
      <c r="M185" s="7">
        <f t="shared" si="20"/>
        <v>11.905209748246492</v>
      </c>
      <c r="P185" s="5">
        <f t="shared" si="21"/>
        <v>17.784803975303774</v>
      </c>
    </row>
    <row r="186" spans="1:16" x14ac:dyDescent="0.15">
      <c r="A186" s="5">
        <v>92.5</v>
      </c>
      <c r="B186" s="5">
        <v>184</v>
      </c>
      <c r="D186">
        <v>119.77445900639999</v>
      </c>
      <c r="E186">
        <v>283.76775373362</v>
      </c>
      <c r="F186">
        <v>102.00092307692</v>
      </c>
      <c r="G186">
        <v>106.27569230768999</v>
      </c>
      <c r="I186" s="6">
        <f t="shared" si="14"/>
        <v>177.49206142592999</v>
      </c>
      <c r="J186" s="6">
        <f t="shared" si="15"/>
        <v>17.773535929479991</v>
      </c>
      <c r="K186" s="6">
        <f t="shared" si="19"/>
        <v>156.16381831055401</v>
      </c>
      <c r="L186" s="7">
        <f t="shared" si="13"/>
        <v>8.7863112286809315</v>
      </c>
      <c r="M186" s="7">
        <f t="shared" si="20"/>
        <v>11.886092070041562</v>
      </c>
      <c r="P186" s="5">
        <f t="shared" si="21"/>
        <v>17.305860946283968</v>
      </c>
    </row>
    <row r="187" spans="1:16" x14ac:dyDescent="0.15">
      <c r="A187" s="5">
        <v>93</v>
      </c>
      <c r="B187" s="5">
        <v>185</v>
      </c>
      <c r="D187">
        <v>118.60408412069999</v>
      </c>
      <c r="E187">
        <v>265.99634257847998</v>
      </c>
      <c r="F187">
        <v>101.99969230769</v>
      </c>
      <c r="G187">
        <v>106.52276923077</v>
      </c>
      <c r="I187" s="6">
        <f t="shared" si="14"/>
        <v>159.47357334770999</v>
      </c>
      <c r="J187" s="6">
        <f t="shared" si="15"/>
        <v>16.604391813009997</v>
      </c>
      <c r="K187" s="6">
        <f t="shared" si="19"/>
        <v>139.548303172098</v>
      </c>
      <c r="L187" s="7">
        <f t="shared" si="13"/>
        <v>8.4043007864195349</v>
      </c>
      <c r="M187" s="7">
        <f t="shared" si="20"/>
        <v>11.520837199895627</v>
      </c>
      <c r="P187" s="5">
        <f t="shared" si="21"/>
        <v>12.205647369320641</v>
      </c>
    </row>
    <row r="188" spans="1:16" x14ac:dyDescent="0.15">
      <c r="A188" s="5">
        <v>93.5</v>
      </c>
      <c r="B188" s="5">
        <v>186</v>
      </c>
      <c r="D188">
        <v>118.53946967388001</v>
      </c>
      <c r="E188">
        <v>264.24321853094</v>
      </c>
      <c r="F188">
        <v>102.03353846154</v>
      </c>
      <c r="G188">
        <v>106.61876923077</v>
      </c>
      <c r="I188" s="6">
        <f t="shared" si="14"/>
        <v>157.62444930017</v>
      </c>
      <c r="J188" s="6">
        <f t="shared" si="15"/>
        <v>16.505931212340002</v>
      </c>
      <c r="K188" s="6">
        <f t="shared" si="19"/>
        <v>137.81733184536199</v>
      </c>
      <c r="L188" s="7">
        <f t="shared" si="13"/>
        <v>8.3495641701407521</v>
      </c>
      <c r="M188" s="7">
        <f t="shared" si="20"/>
        <v>11.482856155732307</v>
      </c>
      <c r="P188" s="5">
        <f t="shared" si="21"/>
        <v>11.474859928408083</v>
      </c>
    </row>
    <row r="189" spans="1:16" x14ac:dyDescent="0.15">
      <c r="A189" s="5">
        <v>94</v>
      </c>
      <c r="B189" s="5">
        <v>187</v>
      </c>
      <c r="D189">
        <v>119.86589454435</v>
      </c>
      <c r="E189">
        <v>275.88113380067</v>
      </c>
      <c r="F189">
        <v>102.09384615385</v>
      </c>
      <c r="G189">
        <v>106.49692307692</v>
      </c>
      <c r="I189" s="6">
        <f t="shared" si="14"/>
        <v>169.38421072375002</v>
      </c>
      <c r="J189" s="6">
        <f t="shared" si="15"/>
        <v>17.772048390500004</v>
      </c>
      <c r="K189" s="6">
        <f t="shared" si="19"/>
        <v>148.05775265515001</v>
      </c>
      <c r="L189" s="7">
        <f t="shared" si="13"/>
        <v>8.3309334637133805</v>
      </c>
      <c r="M189" s="7">
        <f t="shared" si="20"/>
        <v>11.4809810214204</v>
      </c>
      <c r="P189" s="5">
        <f t="shared" si="21"/>
        <v>11.226121749140514</v>
      </c>
    </row>
    <row r="190" spans="1:16" x14ac:dyDescent="0.15">
      <c r="A190" s="5">
        <v>94.5</v>
      </c>
      <c r="B190" s="5">
        <v>188</v>
      </c>
      <c r="D190">
        <v>119.84638829625</v>
      </c>
      <c r="E190">
        <v>274.18134715026002</v>
      </c>
      <c r="F190">
        <v>102.09230769231</v>
      </c>
      <c r="G190">
        <v>106.53138461539</v>
      </c>
      <c r="I190" s="6">
        <f t="shared" si="14"/>
        <v>167.64996253487004</v>
      </c>
      <c r="J190" s="6">
        <f t="shared" si="15"/>
        <v>17.754080603939997</v>
      </c>
      <c r="K190" s="6">
        <f t="shared" si="19"/>
        <v>146.34506581014205</v>
      </c>
      <c r="L190" s="7">
        <f t="shared" si="13"/>
        <v>8.242897454102188</v>
      </c>
      <c r="M190" s="7">
        <f t="shared" si="20"/>
        <v>11.409700583924669</v>
      </c>
      <c r="P190" s="5">
        <f t="shared" si="21"/>
        <v>10.050754791047151</v>
      </c>
    </row>
    <row r="191" spans="1:16" x14ac:dyDescent="0.15">
      <c r="A191" s="5">
        <v>95</v>
      </c>
      <c r="B191" s="5">
        <v>189</v>
      </c>
      <c r="D191">
        <v>120.22218835721</v>
      </c>
      <c r="E191">
        <v>282.65010667478998</v>
      </c>
      <c r="F191">
        <v>102.05753846154001</v>
      </c>
      <c r="G191">
        <v>106.59876923077</v>
      </c>
      <c r="I191" s="6">
        <f t="shared" si="14"/>
        <v>176.05133744401996</v>
      </c>
      <c r="J191" s="6">
        <f t="shared" si="15"/>
        <v>18.164649895669996</v>
      </c>
      <c r="K191" s="6">
        <f t="shared" si="19"/>
        <v>154.25375756921596</v>
      </c>
      <c r="L191" s="7">
        <f t="shared" si="13"/>
        <v>8.4919752626768901</v>
      </c>
      <c r="M191" s="7">
        <f t="shared" si="20"/>
        <v>11.675533964614834</v>
      </c>
      <c r="P191" s="5">
        <f t="shared" si="21"/>
        <v>13.376187503024465</v>
      </c>
    </row>
    <row r="192" spans="1:16" x14ac:dyDescent="0.15">
      <c r="A192" s="5">
        <v>95.5</v>
      </c>
      <c r="B192" s="5">
        <v>190</v>
      </c>
      <c r="D192">
        <v>119.78817433709</v>
      </c>
      <c r="E192">
        <v>273.97409326424997</v>
      </c>
      <c r="F192">
        <v>101.98092307692001</v>
      </c>
      <c r="G192">
        <v>106.47199999999999</v>
      </c>
      <c r="I192" s="6">
        <f t="shared" si="14"/>
        <v>167.50209326424999</v>
      </c>
      <c r="J192" s="6">
        <f t="shared" si="15"/>
        <v>17.807251260169991</v>
      </c>
      <c r="K192" s="6">
        <f t="shared" si="19"/>
        <v>146.13339175204601</v>
      </c>
      <c r="L192" s="7">
        <f t="shared" si="13"/>
        <v>8.2063980351030885</v>
      </c>
      <c r="M192" s="7">
        <f t="shared" si="20"/>
        <v>11.406712309156497</v>
      </c>
      <c r="P192" s="5">
        <f t="shared" si="21"/>
        <v>9.5634517968449639</v>
      </c>
    </row>
    <row r="193" spans="1:16" x14ac:dyDescent="0.15">
      <c r="A193" s="5">
        <v>96</v>
      </c>
      <c r="B193" s="5">
        <v>191</v>
      </c>
      <c r="D193">
        <v>120.05394696739</v>
      </c>
      <c r="E193">
        <v>274.62907650107002</v>
      </c>
      <c r="F193">
        <v>102.20061538461999</v>
      </c>
      <c r="G193">
        <v>106.63969230769</v>
      </c>
      <c r="I193" s="6">
        <f t="shared" si="14"/>
        <v>167.98938419338003</v>
      </c>
      <c r="J193" s="6">
        <f t="shared" si="15"/>
        <v>17.853331582770011</v>
      </c>
      <c r="K193" s="6">
        <f t="shared" si="19"/>
        <v>146.56538629405603</v>
      </c>
      <c r="L193" s="7">
        <f t="shared" si="13"/>
        <v>8.2094137788548185</v>
      </c>
      <c r="M193" s="7">
        <f t="shared" si="20"/>
        <v>11.426483625023689</v>
      </c>
      <c r="P193" s="5">
        <f t="shared" si="21"/>
        <v>9.6037149298006099</v>
      </c>
    </row>
    <row r="194" spans="1:16" x14ac:dyDescent="0.15">
      <c r="A194" s="5">
        <v>96.5</v>
      </c>
      <c r="B194" s="5">
        <v>192</v>
      </c>
      <c r="D194">
        <v>119.83968302347</v>
      </c>
      <c r="E194">
        <v>274.68180432794998</v>
      </c>
      <c r="F194">
        <v>102.116</v>
      </c>
      <c r="G194">
        <v>106.31907692308</v>
      </c>
      <c r="I194" s="6">
        <f t="shared" si="14"/>
        <v>168.36272740486999</v>
      </c>
      <c r="J194" s="6">
        <f t="shared" si="15"/>
        <v>17.723683023470002</v>
      </c>
      <c r="K194" s="6">
        <f t="shared" si="19"/>
        <v>147.09430777670599</v>
      </c>
      <c r="L194" s="7">
        <f t="shared" ref="L194:L241" si="22">K194/J194</f>
        <v>8.2993081958146746</v>
      </c>
      <c r="M194" s="7">
        <f t="shared" si="20"/>
        <v>11.533133614099008</v>
      </c>
      <c r="P194" s="5">
        <f t="shared" si="21"/>
        <v>10.803893446277229</v>
      </c>
    </row>
    <row r="195" spans="1:16" x14ac:dyDescent="0.15">
      <c r="A195" s="5">
        <v>97</v>
      </c>
      <c r="B195" s="5">
        <v>193</v>
      </c>
      <c r="D195">
        <v>121.08808290155</v>
      </c>
      <c r="E195">
        <v>284.7284364523</v>
      </c>
      <c r="F195">
        <v>102.01630769230999</v>
      </c>
      <c r="G195">
        <v>106.55723076923</v>
      </c>
      <c r="I195" s="6">
        <f t="shared" ref="I195:I241" si="23">E195-G195</f>
        <v>178.17120568307001</v>
      </c>
      <c r="J195" s="6">
        <f t="shared" ref="J195:J241" si="24">D195-F195</f>
        <v>19.071775209240002</v>
      </c>
      <c r="K195" s="6">
        <f t="shared" si="19"/>
        <v>155.28507543198202</v>
      </c>
      <c r="L195" s="7">
        <f t="shared" si="22"/>
        <v>8.1421406097922464</v>
      </c>
      <c r="M195" s="7">
        <f t="shared" si="20"/>
        <v>11.392721600192042</v>
      </c>
      <c r="P195" s="5">
        <f t="shared" si="21"/>
        <v>8.7055522298828336</v>
      </c>
    </row>
    <row r="196" spans="1:16" x14ac:dyDescent="0.15">
      <c r="A196" s="5">
        <v>97.5</v>
      </c>
      <c r="B196" s="5">
        <v>194</v>
      </c>
      <c r="D196">
        <v>121.21883572082</v>
      </c>
      <c r="E196">
        <v>284.77049679976</v>
      </c>
      <c r="F196">
        <v>102.17169230768999</v>
      </c>
      <c r="G196">
        <v>106.456</v>
      </c>
      <c r="I196" s="6">
        <f t="shared" si="23"/>
        <v>178.31449679975998</v>
      </c>
      <c r="J196" s="6">
        <f t="shared" si="24"/>
        <v>19.047143413130001</v>
      </c>
      <c r="K196" s="6">
        <f t="shared" si="19"/>
        <v>155.45792470400397</v>
      </c>
      <c r="L196" s="7">
        <f t="shared" si="22"/>
        <v>8.1617448523456932</v>
      </c>
      <c r="M196" s="7">
        <f t="shared" si="20"/>
        <v>11.429081414860953</v>
      </c>
      <c r="P196" s="5">
        <f t="shared" si="21"/>
        <v>8.9672880699956927</v>
      </c>
    </row>
    <row r="197" spans="1:16" x14ac:dyDescent="0.15">
      <c r="A197" s="5">
        <v>98</v>
      </c>
      <c r="B197" s="5">
        <v>195</v>
      </c>
      <c r="D197">
        <v>120.16062176166</v>
      </c>
      <c r="E197">
        <v>275.28954587016</v>
      </c>
      <c r="F197">
        <v>102.12184615385</v>
      </c>
      <c r="G197">
        <v>106.40338461539</v>
      </c>
      <c r="I197" s="6">
        <f t="shared" si="23"/>
        <v>168.88616125477</v>
      </c>
      <c r="J197" s="6">
        <f t="shared" si="24"/>
        <v>18.038775607809995</v>
      </c>
      <c r="K197" s="6">
        <f t="shared" si="19"/>
        <v>147.23963052539801</v>
      </c>
      <c r="L197" s="7">
        <f t="shared" si="22"/>
        <v>8.1623960365497172</v>
      </c>
      <c r="M197" s="7">
        <f t="shared" si="20"/>
        <v>11.446488171180439</v>
      </c>
      <c r="P197" s="5">
        <f t="shared" si="21"/>
        <v>8.9759820169433393</v>
      </c>
    </row>
    <row r="198" spans="1:16" x14ac:dyDescent="0.15">
      <c r="A198" s="5">
        <v>98.5</v>
      </c>
      <c r="B198" s="5">
        <v>196</v>
      </c>
      <c r="D198">
        <v>120.91008838769</v>
      </c>
      <c r="E198">
        <v>281.15300213350002</v>
      </c>
      <c r="F198">
        <v>102.07538461539001</v>
      </c>
      <c r="G198">
        <v>106.38892307691999</v>
      </c>
      <c r="I198" s="6">
        <f t="shared" si="23"/>
        <v>174.76407905658004</v>
      </c>
      <c r="J198" s="6">
        <f t="shared" si="24"/>
        <v>18.834703772299989</v>
      </c>
      <c r="K198" s="6">
        <f t="shared" si="19"/>
        <v>152.16243452982005</v>
      </c>
      <c r="L198" s="7">
        <f t="shared" si="22"/>
        <v>8.0788334326555127</v>
      </c>
      <c r="M198" s="7">
        <f t="shared" si="20"/>
        <v>11.379681139401697</v>
      </c>
      <c r="P198" s="5">
        <f t="shared" si="21"/>
        <v>7.860339406797082</v>
      </c>
    </row>
    <row r="199" spans="1:16" x14ac:dyDescent="0.15">
      <c r="A199" s="5">
        <v>99</v>
      </c>
      <c r="B199" s="5">
        <v>197</v>
      </c>
      <c r="D199">
        <v>121.85857970131001</v>
      </c>
      <c r="E199">
        <v>288.89058213958998</v>
      </c>
      <c r="F199">
        <v>101.98953846153999</v>
      </c>
      <c r="G199">
        <v>106.53507692308</v>
      </c>
      <c r="I199" s="6">
        <f t="shared" si="23"/>
        <v>182.35550521650998</v>
      </c>
      <c r="J199" s="6">
        <f t="shared" si="24"/>
        <v>19.869041239770013</v>
      </c>
      <c r="K199" s="6">
        <f t="shared" si="19"/>
        <v>158.51265572878597</v>
      </c>
      <c r="L199" s="7">
        <f t="shared" si="22"/>
        <v>7.9778713937895462</v>
      </c>
      <c r="M199" s="7">
        <f t="shared" si="20"/>
        <v>11.295474672651194</v>
      </c>
      <c r="P199" s="5">
        <f t="shared" si="21"/>
        <v>6.5123972973252311</v>
      </c>
    </row>
    <row r="200" spans="1:16" x14ac:dyDescent="0.15">
      <c r="A200" s="5">
        <v>99.5</v>
      </c>
      <c r="B200" s="5">
        <v>198</v>
      </c>
      <c r="D200">
        <v>121.52605912832</v>
      </c>
      <c r="E200">
        <v>286.26943005180999</v>
      </c>
      <c r="F200">
        <v>102.15476923077</v>
      </c>
      <c r="G200">
        <v>106.52861538462</v>
      </c>
      <c r="I200" s="6">
        <f t="shared" si="23"/>
        <v>179.74081466718999</v>
      </c>
      <c r="J200" s="6">
        <f t="shared" si="24"/>
        <v>19.37128989755</v>
      </c>
      <c r="K200" s="6">
        <f t="shared" si="19"/>
        <v>156.49526679012999</v>
      </c>
      <c r="L200" s="7">
        <f t="shared" si="22"/>
        <v>8.0787220478241295</v>
      </c>
      <c r="M200" s="7">
        <f t="shared" si="20"/>
        <v>11.41308089880124</v>
      </c>
      <c r="P200" s="5">
        <f t="shared" si="21"/>
        <v>7.8588523101985555</v>
      </c>
    </row>
    <row r="201" spans="1:16" x14ac:dyDescent="0.15">
      <c r="A201" s="5">
        <v>100</v>
      </c>
      <c r="B201" s="5">
        <v>199</v>
      </c>
      <c r="D201">
        <v>120.89058213958999</v>
      </c>
      <c r="E201">
        <v>279.58762572387002</v>
      </c>
      <c r="F201">
        <v>102.00030769231</v>
      </c>
      <c r="G201">
        <v>106.41046153846</v>
      </c>
      <c r="I201" s="6">
        <f t="shared" si="23"/>
        <v>173.17716418541002</v>
      </c>
      <c r="J201" s="6">
        <f t="shared" si="24"/>
        <v>18.890274447279992</v>
      </c>
      <c r="K201" s="6">
        <f t="shared" si="19"/>
        <v>150.50883484867404</v>
      </c>
      <c r="L201" s="7">
        <f t="shared" si="22"/>
        <v>7.9675303431256284</v>
      </c>
      <c r="M201" s="7">
        <f t="shared" si="20"/>
        <v>11.318644766218201</v>
      </c>
      <c r="P201" s="5">
        <f t="shared" si="21"/>
        <v>6.3743341420775268</v>
      </c>
    </row>
    <row r="202" spans="1:16" x14ac:dyDescent="0.15">
      <c r="A202" s="5">
        <v>100.5</v>
      </c>
      <c r="B202" s="5">
        <v>200</v>
      </c>
      <c r="D202">
        <v>121.17738494362</v>
      </c>
      <c r="E202">
        <v>281.57147211216</v>
      </c>
      <c r="F202">
        <v>102.02</v>
      </c>
      <c r="G202">
        <v>106.43476923077</v>
      </c>
      <c r="I202" s="6">
        <f t="shared" si="23"/>
        <v>175.13670288138999</v>
      </c>
      <c r="J202" s="6">
        <f t="shared" si="24"/>
        <v>19.157384943620002</v>
      </c>
      <c r="K202" s="6">
        <f t="shared" si="19"/>
        <v>152.14784094904599</v>
      </c>
      <c r="L202" s="7">
        <f t="shared" si="22"/>
        <v>7.9419942438289777</v>
      </c>
      <c r="M202" s="7">
        <f t="shared" si="20"/>
        <v>11.309864239037013</v>
      </c>
      <c r="P202" s="5">
        <f t="shared" si="21"/>
        <v>6.0334022042894411</v>
      </c>
    </row>
    <row r="203" spans="1:16" x14ac:dyDescent="0.15">
      <c r="A203" s="5">
        <v>101</v>
      </c>
      <c r="B203" s="5">
        <v>201</v>
      </c>
      <c r="D203">
        <v>122.62877171594</v>
      </c>
      <c r="E203">
        <v>293.08838768667999</v>
      </c>
      <c r="F203">
        <v>102.16461538462001</v>
      </c>
      <c r="G203">
        <v>106.55538461539</v>
      </c>
      <c r="I203" s="6">
        <f t="shared" si="23"/>
        <v>186.53300307129001</v>
      </c>
      <c r="J203" s="6">
        <f t="shared" si="24"/>
        <v>20.464156331319998</v>
      </c>
      <c r="K203" s="6">
        <f t="shared" si="19"/>
        <v>161.97601547370601</v>
      </c>
      <c r="L203" s="7">
        <f t="shared" si="22"/>
        <v>7.9151083900685819</v>
      </c>
      <c r="M203" s="7">
        <f t="shared" si="20"/>
        <v>11.29973395739208</v>
      </c>
      <c r="P203" s="5">
        <f t="shared" si="21"/>
        <v>5.6744497223486672</v>
      </c>
    </row>
    <row r="204" spans="1:16" x14ac:dyDescent="0.15">
      <c r="A204" s="5">
        <v>101.5</v>
      </c>
      <c r="B204" s="5">
        <v>202</v>
      </c>
      <c r="D204">
        <v>121.38768668089</v>
      </c>
      <c r="E204">
        <v>280.95519658641001</v>
      </c>
      <c r="F204">
        <v>101.97138461538999</v>
      </c>
      <c r="G204">
        <v>106.38615384614999</v>
      </c>
      <c r="I204" s="6">
        <f t="shared" si="23"/>
        <v>174.56904274026002</v>
      </c>
      <c r="J204" s="6">
        <f t="shared" si="24"/>
        <v>19.416302065500005</v>
      </c>
      <c r="K204" s="6">
        <f t="shared" si="19"/>
        <v>151.26948026166002</v>
      </c>
      <c r="L204" s="7">
        <f t="shared" si="22"/>
        <v>7.7908491406530125</v>
      </c>
      <c r="M204" s="7">
        <f t="shared" si="20"/>
        <v>11.192230280091973</v>
      </c>
      <c r="P204" s="5">
        <f t="shared" si="21"/>
        <v>4.0154670328155175</v>
      </c>
    </row>
    <row r="205" spans="1:16" x14ac:dyDescent="0.15">
      <c r="A205" s="5">
        <v>102</v>
      </c>
      <c r="B205" s="5">
        <v>203</v>
      </c>
      <c r="D205">
        <v>121.01341054557</v>
      </c>
      <c r="E205">
        <v>279.79244132885998</v>
      </c>
      <c r="F205">
        <v>101.95846153846</v>
      </c>
      <c r="G205">
        <v>106.50461538462</v>
      </c>
      <c r="I205" s="6">
        <f t="shared" si="23"/>
        <v>173.28782594423998</v>
      </c>
      <c r="J205" s="6">
        <f t="shared" si="24"/>
        <v>19.054949007109997</v>
      </c>
      <c r="K205" s="6">
        <f t="shared" si="19"/>
        <v>150.42188713570798</v>
      </c>
      <c r="L205" s="7">
        <f t="shared" si="22"/>
        <v>7.8941112400553193</v>
      </c>
      <c r="M205" s="7">
        <f t="shared" si="20"/>
        <v>11.312247951609743</v>
      </c>
      <c r="P205" s="5">
        <f t="shared" si="21"/>
        <v>5.3941172033179443</v>
      </c>
    </row>
    <row r="206" spans="1:16" x14ac:dyDescent="0.15">
      <c r="A206" s="5">
        <v>102.5</v>
      </c>
      <c r="B206" s="5">
        <v>204</v>
      </c>
      <c r="D206">
        <v>121.41176470588</v>
      </c>
      <c r="E206">
        <v>282.35172203597</v>
      </c>
      <c r="F206">
        <v>102.08646153846</v>
      </c>
      <c r="G206">
        <v>106.60553846153999</v>
      </c>
      <c r="I206" s="6">
        <f t="shared" si="23"/>
        <v>175.74618357443001</v>
      </c>
      <c r="J206" s="6">
        <f t="shared" si="24"/>
        <v>19.325303167420003</v>
      </c>
      <c r="K206" s="6">
        <f t="shared" si="19"/>
        <v>152.555819773526</v>
      </c>
      <c r="L206" s="7">
        <f t="shared" si="22"/>
        <v>7.8940971042935901</v>
      </c>
      <c r="M206" s="7">
        <f t="shared" si="20"/>
        <v>11.328989387963478</v>
      </c>
      <c r="P206" s="5">
        <f t="shared" si="21"/>
        <v>5.3939284770531204</v>
      </c>
    </row>
    <row r="207" spans="1:16" x14ac:dyDescent="0.15">
      <c r="A207" s="5">
        <v>103</v>
      </c>
      <c r="B207" s="5">
        <v>205</v>
      </c>
      <c r="D207">
        <v>120.96494971045</v>
      </c>
      <c r="E207">
        <v>278.52697348369003</v>
      </c>
      <c r="F207">
        <v>102.06523076923</v>
      </c>
      <c r="G207">
        <v>106.41415384615</v>
      </c>
      <c r="I207" s="6">
        <f t="shared" si="23"/>
        <v>172.11281963754004</v>
      </c>
      <c r="J207" s="6">
        <f t="shared" si="24"/>
        <v>18.899718941220002</v>
      </c>
      <c r="K207" s="6">
        <f t="shared" si="19"/>
        <v>149.43315690807603</v>
      </c>
      <c r="L207" s="7">
        <f t="shared" si="22"/>
        <v>7.9066338167688075</v>
      </c>
      <c r="M207" s="7">
        <f t="shared" si="20"/>
        <v>11.358281672554158</v>
      </c>
      <c r="P207" s="5">
        <f t="shared" si="21"/>
        <v>5.5613058680953191</v>
      </c>
    </row>
    <row r="208" spans="1:16" x14ac:dyDescent="0.15">
      <c r="A208" s="5">
        <v>103.5</v>
      </c>
      <c r="B208" s="5">
        <v>206</v>
      </c>
      <c r="D208">
        <v>121.08686376105</v>
      </c>
      <c r="E208">
        <v>277.43492837550002</v>
      </c>
      <c r="F208">
        <v>102.17630769231</v>
      </c>
      <c r="G208">
        <v>106.47415384615</v>
      </c>
      <c r="I208" s="6">
        <f t="shared" si="23"/>
        <v>170.96077452935003</v>
      </c>
      <c r="J208" s="6">
        <f t="shared" si="24"/>
        <v>18.910556068739993</v>
      </c>
      <c r="K208" s="6">
        <f t="shared" si="19"/>
        <v>148.26810724686203</v>
      </c>
      <c r="L208" s="7">
        <f t="shared" si="22"/>
        <v>7.840494309522497</v>
      </c>
      <c r="M208" s="7">
        <f t="shared" si="20"/>
        <v>11.30889773742331</v>
      </c>
      <c r="P208" s="5">
        <f t="shared" si="21"/>
        <v>4.6782786638272311</v>
      </c>
    </row>
    <row r="209" spans="1:16" x14ac:dyDescent="0.15">
      <c r="A209" s="5">
        <v>104</v>
      </c>
      <c r="B209" s="5">
        <v>207</v>
      </c>
      <c r="D209">
        <v>122.51935385553</v>
      </c>
      <c r="E209">
        <v>288.93508076806</v>
      </c>
      <c r="F209">
        <v>102.14892307692</v>
      </c>
      <c r="G209">
        <v>106.57384615385</v>
      </c>
      <c r="I209" s="6">
        <f t="shared" si="23"/>
        <v>182.36123461420999</v>
      </c>
      <c r="J209" s="6">
        <f t="shared" si="24"/>
        <v>20.37043077861</v>
      </c>
      <c r="K209" s="6">
        <f t="shared" si="19"/>
        <v>157.91671767987799</v>
      </c>
      <c r="L209" s="7">
        <f t="shared" si="22"/>
        <v>7.7522522422892823</v>
      </c>
      <c r="M209" s="7">
        <f t="shared" si="20"/>
        <v>11.237411242305559</v>
      </c>
      <c r="P209" s="5">
        <f t="shared" si="21"/>
        <v>3.5001606346499119</v>
      </c>
    </row>
    <row r="210" spans="1:16" x14ac:dyDescent="0.15">
      <c r="A210" s="5">
        <v>104.5</v>
      </c>
      <c r="B210" s="5">
        <v>208</v>
      </c>
      <c r="D210">
        <v>121.41511734226999</v>
      </c>
      <c r="E210">
        <v>280.32459615970998</v>
      </c>
      <c r="F210">
        <v>101.90953846154</v>
      </c>
      <c r="G210">
        <v>106.54338461539</v>
      </c>
      <c r="I210" s="6">
        <f t="shared" si="23"/>
        <v>173.78121154432</v>
      </c>
      <c r="J210" s="6">
        <f t="shared" si="24"/>
        <v>19.505578880729999</v>
      </c>
      <c r="K210" s="6">
        <f t="shared" si="19"/>
        <v>150.374516887444</v>
      </c>
      <c r="L210" s="7">
        <f t="shared" si="22"/>
        <v>7.7093080808794854</v>
      </c>
      <c r="M210" s="7">
        <f t="shared" si="20"/>
        <v>11.211222653011223</v>
      </c>
      <c r="P210" s="5">
        <f t="shared" si="21"/>
        <v>2.9268140167486134</v>
      </c>
    </row>
    <row r="211" spans="1:16" x14ac:dyDescent="0.15">
      <c r="A211" s="5">
        <v>105</v>
      </c>
      <c r="B211" s="5">
        <v>209</v>
      </c>
      <c r="D211">
        <v>121.31209996952001</v>
      </c>
      <c r="E211">
        <v>277.62968607132001</v>
      </c>
      <c r="F211">
        <v>101.99507692308001</v>
      </c>
      <c r="G211">
        <v>106.59753846154</v>
      </c>
      <c r="I211" s="6">
        <f t="shared" si="23"/>
        <v>171.03214760978</v>
      </c>
      <c r="J211" s="6">
        <f t="shared" si="24"/>
        <v>19.317023046439999</v>
      </c>
      <c r="K211" s="6">
        <f t="shared" si="19"/>
        <v>147.85171995405199</v>
      </c>
      <c r="L211" s="7">
        <f t="shared" si="22"/>
        <v>7.6539599087603767</v>
      </c>
      <c r="M211" s="7">
        <f t="shared" si="20"/>
        <v>11.172630053007579</v>
      </c>
      <c r="P211" s="5">
        <f t="shared" si="21"/>
        <v>2.1878617063590933</v>
      </c>
    </row>
    <row r="212" spans="1:16" x14ac:dyDescent="0.15">
      <c r="A212" s="5">
        <v>105.5</v>
      </c>
      <c r="B212" s="5">
        <v>210</v>
      </c>
      <c r="D212">
        <v>122.72874123743</v>
      </c>
      <c r="E212">
        <v>286.48034135934</v>
      </c>
      <c r="F212">
        <v>102.03446153845999</v>
      </c>
      <c r="G212">
        <v>106.26092307691999</v>
      </c>
      <c r="I212" s="6">
        <f t="shared" si="23"/>
        <v>180.21941828242001</v>
      </c>
      <c r="J212" s="6">
        <f t="shared" si="24"/>
        <v>20.694279698970007</v>
      </c>
      <c r="K212" s="6">
        <f t="shared" si="19"/>
        <v>155.38628264365599</v>
      </c>
      <c r="L212" s="7">
        <f t="shared" si="22"/>
        <v>7.5086586681917638</v>
      </c>
      <c r="M212" s="7">
        <f t="shared" si="20"/>
        <v>11.044084384554427</v>
      </c>
      <c r="P212" s="5">
        <f t="shared" si="21"/>
        <v>0.2479478246580076</v>
      </c>
    </row>
    <row r="213" spans="1:16" x14ac:dyDescent="0.15">
      <c r="A213" s="5">
        <v>106</v>
      </c>
      <c r="B213" s="5">
        <v>211</v>
      </c>
      <c r="D213">
        <v>122.4913136239</v>
      </c>
      <c r="E213">
        <v>287.02864980189003</v>
      </c>
      <c r="F213">
        <v>102.01538461539</v>
      </c>
      <c r="G213">
        <v>106.72307692308</v>
      </c>
      <c r="I213" s="6">
        <f t="shared" si="23"/>
        <v>180.30557287881004</v>
      </c>
      <c r="J213" s="6">
        <f t="shared" si="24"/>
        <v>20.475929008509993</v>
      </c>
      <c r="K213" s="6">
        <f t="shared" si="19"/>
        <v>155.73445806859806</v>
      </c>
      <c r="L213" s="7">
        <f t="shared" si="22"/>
        <v>7.6057334445667069</v>
      </c>
      <c r="M213" s="7">
        <f t="shared" si="20"/>
        <v>11.157914733044834</v>
      </c>
      <c r="P213" s="5">
        <f t="shared" si="21"/>
        <v>1.5439911723667659</v>
      </c>
    </row>
    <row r="214" spans="1:16" x14ac:dyDescent="0.15">
      <c r="A214" s="5">
        <v>106.5</v>
      </c>
      <c r="B214" s="5">
        <v>212</v>
      </c>
      <c r="D214">
        <v>121.2520572996</v>
      </c>
      <c r="E214">
        <v>276.55196586406998</v>
      </c>
      <c r="F214">
        <v>102.05200000000001</v>
      </c>
      <c r="G214">
        <v>106.25753846153999</v>
      </c>
      <c r="I214" s="6">
        <f t="shared" si="23"/>
        <v>170.29442740253</v>
      </c>
      <c r="J214" s="6">
        <f t="shared" si="24"/>
        <v>19.20005729959999</v>
      </c>
      <c r="K214" s="6">
        <f t="shared" si="19"/>
        <v>147.25435864301002</v>
      </c>
      <c r="L214" s="7">
        <f t="shared" si="22"/>
        <v>7.6694749575605634</v>
      </c>
      <c r="M214" s="7">
        <f t="shared" si="20"/>
        <v>11.238411818154153</v>
      </c>
      <c r="P214" s="5">
        <f t="shared" si="21"/>
        <v>2.3950028045697414</v>
      </c>
    </row>
    <row r="215" spans="1:16" x14ac:dyDescent="0.15">
      <c r="A215" s="5">
        <v>107</v>
      </c>
      <c r="B215" s="5">
        <v>213</v>
      </c>
      <c r="D215">
        <v>121.28009753124</v>
      </c>
      <c r="E215">
        <v>278.18805242304001</v>
      </c>
      <c r="F215">
        <v>102.12769230769</v>
      </c>
      <c r="G215">
        <v>106.60553846153999</v>
      </c>
      <c r="I215" s="6">
        <f t="shared" si="23"/>
        <v>171.58251396150001</v>
      </c>
      <c r="J215" s="6">
        <f t="shared" si="24"/>
        <v>19.152405223550005</v>
      </c>
      <c r="K215" s="6">
        <f t="shared" si="19"/>
        <v>148.59962769324</v>
      </c>
      <c r="L215" s="7">
        <f t="shared" si="22"/>
        <v>7.7587971828478377</v>
      </c>
      <c r="M215" s="7">
        <f t="shared" si="20"/>
        <v>11.34448961555689</v>
      </c>
      <c r="P215" s="5">
        <f t="shared" si="21"/>
        <v>3.587542001765319</v>
      </c>
    </row>
    <row r="216" spans="1:16" x14ac:dyDescent="0.15">
      <c r="A216" s="5">
        <v>107.5</v>
      </c>
      <c r="B216" s="5">
        <v>214</v>
      </c>
      <c r="D216">
        <v>121.44346235904</v>
      </c>
      <c r="E216">
        <v>278.07497714111997</v>
      </c>
      <c r="F216">
        <v>102.06892307692</v>
      </c>
      <c r="G216">
        <v>106.38892307691999</v>
      </c>
      <c r="I216" s="6">
        <f t="shared" si="23"/>
        <v>171.68605406419999</v>
      </c>
      <c r="J216" s="6">
        <f t="shared" si="24"/>
        <v>19.374539282119997</v>
      </c>
      <c r="K216" s="6">
        <f t="shared" si="19"/>
        <v>148.43660692565601</v>
      </c>
      <c r="L216" s="7">
        <f t="shared" si="22"/>
        <v>7.6614264093826652</v>
      </c>
      <c r="M216" s="7">
        <f t="shared" si="20"/>
        <v>11.26387441420718</v>
      </c>
      <c r="P216" s="5">
        <f t="shared" si="21"/>
        <v>2.287546802977849</v>
      </c>
    </row>
    <row r="217" spans="1:16" x14ac:dyDescent="0.15">
      <c r="A217" s="5">
        <v>108</v>
      </c>
      <c r="B217" s="5">
        <v>215</v>
      </c>
      <c r="D217">
        <v>122.43919536727</v>
      </c>
      <c r="E217">
        <v>284.52514477294</v>
      </c>
      <c r="F217">
        <v>102.09630769231001</v>
      </c>
      <c r="G217">
        <v>106.64769230768999</v>
      </c>
      <c r="I217" s="6">
        <f t="shared" si="23"/>
        <v>177.87745246525</v>
      </c>
      <c r="J217" s="6">
        <f t="shared" si="24"/>
        <v>20.342887674959997</v>
      </c>
      <c r="K217" s="6">
        <f t="shared" si="19"/>
        <v>153.46598725529802</v>
      </c>
      <c r="L217" s="7">
        <f t="shared" si="22"/>
        <v>7.5439627700544634</v>
      </c>
      <c r="M217" s="7">
        <f t="shared" si="20"/>
        <v>11.163166346994442</v>
      </c>
      <c r="P217" s="5">
        <f t="shared" si="21"/>
        <v>0.71929216429631793</v>
      </c>
    </row>
    <row r="218" spans="1:16" x14ac:dyDescent="0.15">
      <c r="A218" s="5">
        <v>108.5</v>
      </c>
      <c r="B218" s="5">
        <v>216</v>
      </c>
      <c r="D218">
        <v>122.6824138982</v>
      </c>
      <c r="E218">
        <v>291.03840292593998</v>
      </c>
      <c r="F218">
        <v>102.19292307692</v>
      </c>
      <c r="G218">
        <v>106.50892307692</v>
      </c>
      <c r="I218" s="6">
        <f t="shared" si="23"/>
        <v>184.52947984901999</v>
      </c>
      <c r="J218" s="6">
        <f t="shared" si="24"/>
        <v>20.48949082128</v>
      </c>
      <c r="K218" s="6">
        <f t="shared" si="19"/>
        <v>159.942090863484</v>
      </c>
      <c r="L218" s="7">
        <f t="shared" si="22"/>
        <v>7.8060549312124019</v>
      </c>
      <c r="M218" s="7">
        <f t="shared" si="20"/>
        <v>11.442014080267843</v>
      </c>
      <c r="P218" s="5">
        <f t="shared" si="21"/>
        <v>4.2184792305982999</v>
      </c>
    </row>
    <row r="219" spans="1:16" x14ac:dyDescent="0.15">
      <c r="A219" s="5">
        <v>109</v>
      </c>
      <c r="B219" s="5">
        <v>217</v>
      </c>
      <c r="D219">
        <v>122.0874733313</v>
      </c>
      <c r="E219">
        <v>281.84273087473002</v>
      </c>
      <c r="F219">
        <v>102.13292307691999</v>
      </c>
      <c r="G219">
        <v>106.62830769231</v>
      </c>
      <c r="I219" s="6">
        <f t="shared" si="23"/>
        <v>175.21442318242003</v>
      </c>
      <c r="J219" s="6">
        <f t="shared" si="24"/>
        <v>19.95455025438001</v>
      </c>
      <c r="K219" s="6">
        <f t="shared" si="19"/>
        <v>151.26896287716403</v>
      </c>
      <c r="L219" s="7">
        <f t="shared" si="22"/>
        <v>7.5806751316763252</v>
      </c>
      <c r="M219" s="7">
        <f t="shared" si="20"/>
        <v>11.23338985284723</v>
      </c>
      <c r="P219" s="5">
        <f t="shared" si="21"/>
        <v>1.2094381510860845</v>
      </c>
    </row>
    <row r="220" spans="1:16" x14ac:dyDescent="0.15">
      <c r="A220" s="5">
        <v>109.5</v>
      </c>
      <c r="B220" s="5">
        <v>218</v>
      </c>
      <c r="D220">
        <v>123.25388601036001</v>
      </c>
      <c r="E220">
        <v>294.02407802498999</v>
      </c>
      <c r="F220">
        <v>102.24</v>
      </c>
      <c r="G220">
        <v>106.616</v>
      </c>
      <c r="I220" s="6">
        <f t="shared" si="23"/>
        <v>187.40807802499</v>
      </c>
      <c r="J220" s="6">
        <f t="shared" si="24"/>
        <v>21.013886010360011</v>
      </c>
      <c r="K220" s="6">
        <f t="shared" si="19"/>
        <v>162.19141481255798</v>
      </c>
      <c r="L220" s="7">
        <f t="shared" si="22"/>
        <v>7.7182970694994886</v>
      </c>
      <c r="M220" s="7">
        <f t="shared" si="20"/>
        <v>11.387767362785855</v>
      </c>
      <c r="P220" s="5">
        <f t="shared" si="21"/>
        <v>3.0468258193881299</v>
      </c>
    </row>
    <row r="221" spans="1:16" x14ac:dyDescent="0.15">
      <c r="A221" s="5">
        <v>110</v>
      </c>
      <c r="B221" s="5">
        <v>219</v>
      </c>
      <c r="D221">
        <v>122.93142334654</v>
      </c>
      <c r="E221">
        <v>290.56659555013999</v>
      </c>
      <c r="F221">
        <v>102.17169230768999</v>
      </c>
      <c r="G221">
        <v>106.63046153846</v>
      </c>
      <c r="I221" s="6">
        <f t="shared" si="23"/>
        <v>183.93613401168</v>
      </c>
      <c r="J221" s="6">
        <f t="shared" si="24"/>
        <v>20.759731038850006</v>
      </c>
      <c r="K221" s="6">
        <f t="shared" si="19"/>
        <v>159.02445676505999</v>
      </c>
      <c r="L221" s="7">
        <f t="shared" si="22"/>
        <v>7.6602368531393656</v>
      </c>
      <c r="M221" s="7">
        <f t="shared" si="20"/>
        <v>11.346462718541195</v>
      </c>
      <c r="P221" s="5">
        <f t="shared" si="21"/>
        <v>2.2716650619795593</v>
      </c>
    </row>
    <row r="222" spans="1:16" x14ac:dyDescent="0.15">
      <c r="A222" s="5">
        <v>110.5</v>
      </c>
      <c r="B222" s="5">
        <v>220</v>
      </c>
      <c r="D222">
        <v>122.1231331911</v>
      </c>
      <c r="E222">
        <v>284.19536726607998</v>
      </c>
      <c r="F222">
        <v>102.22707692308001</v>
      </c>
      <c r="G222">
        <v>106.52092307692</v>
      </c>
      <c r="I222" s="6">
        <f t="shared" si="23"/>
        <v>177.67444418916</v>
      </c>
      <c r="J222" s="6">
        <f t="shared" si="24"/>
        <v>19.89605626801999</v>
      </c>
      <c r="K222" s="6">
        <f t="shared" si="19"/>
        <v>153.79917666753602</v>
      </c>
      <c r="L222" s="7">
        <f t="shared" si="22"/>
        <v>7.7301337810722703</v>
      </c>
      <c r="M222" s="7">
        <f t="shared" si="20"/>
        <v>11.433115218589563</v>
      </c>
      <c r="P222" s="5">
        <f t="shared" si="21"/>
        <v>3.2048575127437569</v>
      </c>
    </row>
    <row r="223" spans="1:16" x14ac:dyDescent="0.15">
      <c r="A223" s="5">
        <v>111</v>
      </c>
      <c r="B223" s="5">
        <v>221</v>
      </c>
      <c r="D223">
        <v>122.70039622066</v>
      </c>
      <c r="E223">
        <v>286.97409326424997</v>
      </c>
      <c r="F223">
        <v>101.96461538462</v>
      </c>
      <c r="G223">
        <v>106.55630769231</v>
      </c>
      <c r="I223" s="6">
        <f t="shared" si="23"/>
        <v>180.41778557193999</v>
      </c>
      <c r="J223" s="6">
        <f t="shared" si="24"/>
        <v>20.735780836039993</v>
      </c>
      <c r="K223" s="6">
        <f t="shared" si="19"/>
        <v>155.53484856869198</v>
      </c>
      <c r="L223" s="7">
        <f t="shared" si="22"/>
        <v>7.5007953545864723</v>
      </c>
      <c r="M223" s="7">
        <f t="shared" si="20"/>
        <v>11.220532364219228</v>
      </c>
      <c r="P223" s="5">
        <f t="shared" si="21"/>
        <v>0.14296488604454999</v>
      </c>
    </row>
    <row r="224" spans="1:16" x14ac:dyDescent="0.15">
      <c r="A224" s="5">
        <v>111.5</v>
      </c>
      <c r="B224" s="5">
        <v>222</v>
      </c>
      <c r="D224">
        <v>123.04388905821</v>
      </c>
      <c r="E224">
        <v>292.09814081073</v>
      </c>
      <c r="F224">
        <v>102.03353846154</v>
      </c>
      <c r="G224">
        <v>106.49538461538999</v>
      </c>
      <c r="I224" s="6">
        <f t="shared" si="23"/>
        <v>185.60275619534002</v>
      </c>
      <c r="J224" s="6">
        <f t="shared" si="24"/>
        <v>21.010350596669994</v>
      </c>
      <c r="K224" s="6">
        <f t="shared" si="19"/>
        <v>160.39033547933602</v>
      </c>
      <c r="L224" s="7">
        <f t="shared" si="22"/>
        <v>7.6338723973866891</v>
      </c>
      <c r="M224" s="7">
        <f t="shared" si="20"/>
        <v>11.370364979134909</v>
      </c>
      <c r="P224" s="5">
        <f t="shared" si="21"/>
        <v>1.9196737541423758</v>
      </c>
    </row>
    <row r="225" spans="1:16" x14ac:dyDescent="0.15">
      <c r="A225" s="5">
        <v>112</v>
      </c>
      <c r="B225" s="5">
        <v>223</v>
      </c>
      <c r="D225">
        <v>124.17708015849</v>
      </c>
      <c r="E225">
        <v>303.04907040536</v>
      </c>
      <c r="F225">
        <v>102.14676923077</v>
      </c>
      <c r="G225">
        <v>106.50184615385</v>
      </c>
      <c r="I225" s="6">
        <f t="shared" si="23"/>
        <v>196.54722425150999</v>
      </c>
      <c r="J225" s="6">
        <f t="shared" si="24"/>
        <v>22.030310927719995</v>
      </c>
      <c r="K225" s="6">
        <f t="shared" si="19"/>
        <v>170.11085113824601</v>
      </c>
      <c r="L225" s="7">
        <f t="shared" si="22"/>
        <v>7.721672730646814</v>
      </c>
      <c r="M225" s="7">
        <f t="shared" si="20"/>
        <v>11.474920884510496</v>
      </c>
      <c r="P225" s="5">
        <f t="shared" si="21"/>
        <v>3.0918942021079832</v>
      </c>
    </row>
    <row r="226" spans="1:16" x14ac:dyDescent="0.15">
      <c r="A226" s="5">
        <v>112.5</v>
      </c>
      <c r="B226" s="5">
        <v>224</v>
      </c>
      <c r="D226">
        <v>122.98415117342</v>
      </c>
      <c r="E226">
        <v>293.39317281317</v>
      </c>
      <c r="F226">
        <v>102.05353846154</v>
      </c>
      <c r="G226">
        <v>106.42215384615</v>
      </c>
      <c r="I226" s="6">
        <f t="shared" si="23"/>
        <v>186.97101896702</v>
      </c>
      <c r="J226" s="6">
        <f t="shared" si="24"/>
        <v>20.930612711880002</v>
      </c>
      <c r="K226" s="6">
        <f t="shared" si="19"/>
        <v>161.85428371276399</v>
      </c>
      <c r="L226" s="7">
        <f t="shared" si="22"/>
        <v>7.7328975477577471</v>
      </c>
      <c r="M226" s="7">
        <f t="shared" si="20"/>
        <v>11.502901273736892</v>
      </c>
      <c r="P226" s="5">
        <f t="shared" si="21"/>
        <v>3.2417565050576429</v>
      </c>
    </row>
    <row r="227" spans="1:16" x14ac:dyDescent="0.15">
      <c r="A227" s="5">
        <v>113</v>
      </c>
      <c r="B227" s="5">
        <v>225</v>
      </c>
      <c r="D227">
        <v>123.47881743371001</v>
      </c>
      <c r="E227">
        <v>297.47729350807998</v>
      </c>
      <c r="F227">
        <v>101.99353846154</v>
      </c>
      <c r="G227">
        <v>106.71661538462</v>
      </c>
      <c r="I227" s="6">
        <f t="shared" si="23"/>
        <v>190.76067812345997</v>
      </c>
      <c r="J227" s="6">
        <f t="shared" si="24"/>
        <v>21.485278972170008</v>
      </c>
      <c r="K227" s="6">
        <f t="shared" si="19"/>
        <v>164.97834335685596</v>
      </c>
      <c r="L227" s="7">
        <f t="shared" si="22"/>
        <v>7.6786688955983884</v>
      </c>
      <c r="M227" s="7">
        <f t="shared" si="20"/>
        <v>11.465428193692997</v>
      </c>
      <c r="P227" s="5">
        <f t="shared" si="21"/>
        <v>2.5177508826816708</v>
      </c>
    </row>
    <row r="228" spans="1:16" x14ac:dyDescent="0.15">
      <c r="A228" s="5">
        <v>113.5</v>
      </c>
      <c r="B228" s="5">
        <v>226</v>
      </c>
      <c r="D228">
        <v>122.75281926242</v>
      </c>
      <c r="E228">
        <v>290.06644315757001</v>
      </c>
      <c r="F228">
        <v>102.08338461539</v>
      </c>
      <c r="G228">
        <v>106.29446153846</v>
      </c>
      <c r="I228" s="6">
        <f t="shared" si="23"/>
        <v>183.77198161911002</v>
      </c>
      <c r="J228" s="6">
        <f t="shared" si="24"/>
        <v>20.669434647030002</v>
      </c>
      <c r="K228" s="6">
        <f t="shared" si="19"/>
        <v>158.96866004267403</v>
      </c>
      <c r="L228" s="7">
        <f t="shared" si="22"/>
        <v>7.6910018468026307</v>
      </c>
      <c r="M228" s="7">
        <f t="shared" si="20"/>
        <v>11.494516717012701</v>
      </c>
      <c r="P228" s="5">
        <f t="shared" si="21"/>
        <v>2.6824078611756299</v>
      </c>
    </row>
    <row r="229" spans="1:16" x14ac:dyDescent="0.15">
      <c r="A229" s="5">
        <v>114</v>
      </c>
      <c r="B229" s="5">
        <v>227</v>
      </c>
      <c r="D229">
        <v>121.87381895764</v>
      </c>
      <c r="E229">
        <v>280.61017982323</v>
      </c>
      <c r="F229">
        <v>102.22153846154001</v>
      </c>
      <c r="G229">
        <v>106.40338461539</v>
      </c>
      <c r="I229" s="6">
        <f t="shared" si="23"/>
        <v>174.20679520784</v>
      </c>
      <c r="J229" s="6">
        <f t="shared" si="24"/>
        <v>19.652280496099991</v>
      </c>
      <c r="K229" s="6">
        <f t="shared" si="19"/>
        <v>150.62405861252</v>
      </c>
      <c r="L229" s="7">
        <f t="shared" si="22"/>
        <v>7.6644569897326393</v>
      </c>
      <c r="M229" s="7">
        <f t="shared" si="20"/>
        <v>11.484727432058172</v>
      </c>
      <c r="P229" s="5">
        <f t="shared" si="21"/>
        <v>2.3280080190522519</v>
      </c>
    </row>
    <row r="230" spans="1:16" x14ac:dyDescent="0.15">
      <c r="A230" s="5">
        <v>114.5</v>
      </c>
      <c r="B230" s="5">
        <v>228</v>
      </c>
      <c r="D230">
        <v>121.72203596465</v>
      </c>
      <c r="E230">
        <v>280.62267601341</v>
      </c>
      <c r="F230">
        <v>101.85599999999999</v>
      </c>
      <c r="G230">
        <v>106.59753846154</v>
      </c>
      <c r="I230" s="6">
        <f t="shared" si="23"/>
        <v>174.02513755186999</v>
      </c>
      <c r="J230" s="6">
        <f t="shared" si="24"/>
        <v>19.86603596465001</v>
      </c>
      <c r="K230" s="6">
        <f t="shared" si="19"/>
        <v>150.18589439428999</v>
      </c>
      <c r="L230" s="7">
        <f t="shared" si="22"/>
        <v>7.5599326741144299</v>
      </c>
      <c r="M230" s="7">
        <f t="shared" si="20"/>
        <v>11.396958688555426</v>
      </c>
      <c r="P230" s="5">
        <f t="shared" si="21"/>
        <v>0.93250602574806818</v>
      </c>
    </row>
    <row r="231" spans="1:16" x14ac:dyDescent="0.15">
      <c r="A231" s="5">
        <v>115</v>
      </c>
      <c r="B231" s="5">
        <v>229</v>
      </c>
      <c r="D231">
        <v>123.29564157269</v>
      </c>
      <c r="E231">
        <v>290.66930813776003</v>
      </c>
      <c r="F231">
        <v>102.01723076923</v>
      </c>
      <c r="G231">
        <v>106.43815384615</v>
      </c>
      <c r="I231" s="6">
        <f t="shared" si="23"/>
        <v>184.23115429161004</v>
      </c>
      <c r="J231" s="6">
        <f t="shared" si="24"/>
        <v>21.278410803460005</v>
      </c>
      <c r="K231" s="6">
        <f t="shared" si="19"/>
        <v>158.69706132745804</v>
      </c>
      <c r="L231" s="7">
        <f t="shared" si="22"/>
        <v>7.4581256463782948</v>
      </c>
      <c r="M231" s="7">
        <f t="shared" si="20"/>
        <v>11.311907232934754</v>
      </c>
      <c r="P231" s="5">
        <f t="shared" si="21"/>
        <v>-0.42671751279285519</v>
      </c>
    </row>
    <row r="232" spans="1:16" x14ac:dyDescent="0.15">
      <c r="A232" s="5">
        <v>115.5</v>
      </c>
      <c r="B232" s="5">
        <v>230</v>
      </c>
      <c r="D232">
        <v>122.08259676928</v>
      </c>
      <c r="E232">
        <v>282.82992989941999</v>
      </c>
      <c r="F232">
        <v>102.08923076923</v>
      </c>
      <c r="G232">
        <v>106.48984615385</v>
      </c>
      <c r="I232" s="6">
        <f t="shared" si="23"/>
        <v>176.34008374556998</v>
      </c>
      <c r="J232" s="6">
        <f t="shared" si="24"/>
        <v>19.993366000050003</v>
      </c>
      <c r="K232" s="6">
        <f t="shared" si="19"/>
        <v>152.34804454550999</v>
      </c>
      <c r="L232" s="7">
        <f t="shared" si="22"/>
        <v>7.6199297579571628</v>
      </c>
      <c r="M232" s="7">
        <f t="shared" si="20"/>
        <v>11.490466916629085</v>
      </c>
      <c r="P232" s="5">
        <f t="shared" si="21"/>
        <v>1.733525861178455</v>
      </c>
    </row>
    <row r="233" spans="1:16" x14ac:dyDescent="0.15">
      <c r="A233" s="5">
        <v>116</v>
      </c>
      <c r="B233" s="5">
        <v>231</v>
      </c>
      <c r="D233">
        <v>123.13319110027</v>
      </c>
      <c r="E233">
        <v>293.07192928985</v>
      </c>
      <c r="F233">
        <v>101.95446153846</v>
      </c>
      <c r="G233">
        <v>106.46338461539</v>
      </c>
      <c r="I233" s="6">
        <f t="shared" si="23"/>
        <v>186.60854467446001</v>
      </c>
      <c r="J233" s="6">
        <f t="shared" si="24"/>
        <v>21.178729561810002</v>
      </c>
      <c r="K233" s="6">
        <f t="shared" si="19"/>
        <v>161.194069200288</v>
      </c>
      <c r="L233" s="7">
        <f t="shared" si="22"/>
        <v>7.6111302488586023</v>
      </c>
      <c r="M233" s="7">
        <f t="shared" si="20"/>
        <v>11.498422979645987</v>
      </c>
      <c r="P233" s="5">
        <f t="shared" si="21"/>
        <v>1.6160437957421891</v>
      </c>
    </row>
    <row r="234" spans="1:16" x14ac:dyDescent="0.15">
      <c r="A234" s="5">
        <v>116.5</v>
      </c>
      <c r="B234" s="5">
        <v>232</v>
      </c>
      <c r="D234">
        <v>123.65955501372</v>
      </c>
      <c r="E234">
        <v>297.41603169765</v>
      </c>
      <c r="F234">
        <v>102.07723076923</v>
      </c>
      <c r="G234">
        <v>106.62215384615</v>
      </c>
      <c r="I234" s="6">
        <f t="shared" si="23"/>
        <v>190.79387785149999</v>
      </c>
      <c r="J234" s="6">
        <f t="shared" si="24"/>
        <v>21.582324244489996</v>
      </c>
      <c r="K234" s="6">
        <f t="shared" si="19"/>
        <v>164.895088758112</v>
      </c>
      <c r="L234" s="7">
        <f t="shared" si="22"/>
        <v>7.6402840996242558</v>
      </c>
      <c r="M234" s="7">
        <f t="shared" si="20"/>
        <v>11.544332402527104</v>
      </c>
      <c r="P234" s="5">
        <f t="shared" si="21"/>
        <v>2.0052762591678999</v>
      </c>
    </row>
    <row r="235" spans="1:16" x14ac:dyDescent="0.15">
      <c r="A235" s="5">
        <v>117</v>
      </c>
      <c r="B235" s="5">
        <v>233</v>
      </c>
      <c r="D235">
        <v>123.01432490095</v>
      </c>
      <c r="E235">
        <v>295.04327948795998</v>
      </c>
      <c r="F235">
        <v>101.93538461539001</v>
      </c>
      <c r="G235">
        <v>106.41076923077</v>
      </c>
      <c r="I235" s="6">
        <f t="shared" si="23"/>
        <v>188.63251025718998</v>
      </c>
      <c r="J235" s="6">
        <f t="shared" si="24"/>
        <v>21.078940285559995</v>
      </c>
      <c r="K235" s="6">
        <f t="shared" si="19"/>
        <v>163.33778191451799</v>
      </c>
      <c r="L235" s="7">
        <f t="shared" si="22"/>
        <v>7.7488611714703506</v>
      </c>
      <c r="M235" s="7">
        <f t="shared" si="20"/>
        <v>11.66966504648866</v>
      </c>
      <c r="P235" s="5">
        <f t="shared" si="21"/>
        <v>3.4548865177206021</v>
      </c>
    </row>
    <row r="236" spans="1:16" x14ac:dyDescent="0.15">
      <c r="A236" s="5">
        <v>117.5</v>
      </c>
      <c r="B236" s="5">
        <v>234</v>
      </c>
      <c r="D236">
        <v>121.70953977446</v>
      </c>
      <c r="E236">
        <v>282.00487656202</v>
      </c>
      <c r="F236">
        <v>102.06615384615</v>
      </c>
      <c r="G236">
        <v>106.36461538462</v>
      </c>
      <c r="I236" s="6">
        <f t="shared" si="23"/>
        <v>175.64026117740002</v>
      </c>
      <c r="J236" s="6">
        <f t="shared" si="24"/>
        <v>19.643385928309996</v>
      </c>
      <c r="K236" s="6">
        <f t="shared" si="19"/>
        <v>152.06819806342801</v>
      </c>
      <c r="L236" s="7">
        <f t="shared" si="22"/>
        <v>7.7414453199877178</v>
      </c>
      <c r="M236" s="7">
        <f t="shared" si="20"/>
        <v>11.679004767121491</v>
      </c>
      <c r="P236" s="5">
        <f t="shared" si="21"/>
        <v>3.3558776367262269</v>
      </c>
    </row>
    <row r="237" spans="1:16" x14ac:dyDescent="0.15">
      <c r="A237" s="5">
        <v>118</v>
      </c>
      <c r="B237" s="5">
        <v>235</v>
      </c>
      <c r="D237">
        <v>122.14142029868999</v>
      </c>
      <c r="E237">
        <v>280.66321243522998</v>
      </c>
      <c r="F237">
        <v>102.15384615385</v>
      </c>
      <c r="G237">
        <v>106.43846153846</v>
      </c>
      <c r="I237" s="6">
        <f t="shared" si="23"/>
        <v>174.22475089676999</v>
      </c>
      <c r="J237" s="6">
        <f t="shared" si="24"/>
        <v>19.987574144839996</v>
      </c>
      <c r="K237" s="6">
        <f t="shared" si="19"/>
        <v>150.239661922962</v>
      </c>
      <c r="L237" s="7">
        <f t="shared" si="22"/>
        <v>7.5166531383073298</v>
      </c>
      <c r="M237" s="7">
        <f t="shared" si="20"/>
        <v>11.470968157556566</v>
      </c>
      <c r="P237" s="5">
        <f t="shared" si="21"/>
        <v>0.3546818311492172</v>
      </c>
    </row>
    <row r="238" spans="1:16" x14ac:dyDescent="0.15">
      <c r="A238" s="5">
        <v>118.5</v>
      </c>
      <c r="B238" s="5">
        <v>236</v>
      </c>
      <c r="D238">
        <v>121.08076805851999</v>
      </c>
      <c r="E238">
        <v>275.34166412679002</v>
      </c>
      <c r="F238">
        <v>102.01907692307999</v>
      </c>
      <c r="G238">
        <v>106.36861538462</v>
      </c>
      <c r="I238" s="6">
        <f t="shared" si="23"/>
        <v>168.97304874217002</v>
      </c>
      <c r="J238" s="6">
        <f t="shared" si="24"/>
        <v>19.06169113544</v>
      </c>
      <c r="K238" s="6">
        <f t="shared" si="19"/>
        <v>146.09901937964202</v>
      </c>
      <c r="L238" s="7">
        <f t="shared" si="22"/>
        <v>7.6645360761307719</v>
      </c>
      <c r="M238" s="7">
        <f t="shared" si="20"/>
        <v>11.635606667495471</v>
      </c>
      <c r="P238" s="5">
        <f t="shared" si="21"/>
        <v>2.3290638999311124</v>
      </c>
    </row>
    <row r="239" spans="1:16" x14ac:dyDescent="0.15">
      <c r="A239" s="5">
        <v>119</v>
      </c>
      <c r="B239" s="5">
        <v>237</v>
      </c>
      <c r="D239">
        <v>121.28802194453</v>
      </c>
      <c r="E239">
        <v>272.48948491314002</v>
      </c>
      <c r="F239">
        <v>101.96153846154</v>
      </c>
      <c r="G239">
        <v>106.27692307692</v>
      </c>
      <c r="I239" s="6">
        <f t="shared" si="23"/>
        <v>166.21256183622</v>
      </c>
      <c r="J239" s="6">
        <f t="shared" si="24"/>
        <v>19.32648348299</v>
      </c>
      <c r="K239" s="6">
        <f t="shared" si="19"/>
        <v>143.02078165663201</v>
      </c>
      <c r="L239" s="7">
        <f t="shared" si="22"/>
        <v>7.400248564748483</v>
      </c>
      <c r="M239" s="7">
        <f t="shared" si="20"/>
        <v>11.388074728228645</v>
      </c>
      <c r="P239" s="5">
        <f t="shared" si="21"/>
        <v>-1.1994332421743978</v>
      </c>
    </row>
    <row r="240" spans="1:16" x14ac:dyDescent="0.15">
      <c r="A240" s="5">
        <v>119.5</v>
      </c>
      <c r="B240" s="5">
        <v>238</v>
      </c>
      <c r="D240">
        <v>122.06370009144</v>
      </c>
      <c r="E240">
        <v>276.9481865285</v>
      </c>
      <c r="F240">
        <v>102.304</v>
      </c>
      <c r="G240">
        <v>106.59938461538999</v>
      </c>
      <c r="I240" s="6">
        <f t="shared" si="23"/>
        <v>170.34880191311001</v>
      </c>
      <c r="J240" s="6">
        <f t="shared" si="24"/>
        <v>19.759700091439996</v>
      </c>
      <c r="K240" s="6">
        <f t="shared" si="19"/>
        <v>146.63716180338201</v>
      </c>
      <c r="L240" s="7">
        <f t="shared" si="22"/>
        <v>7.4210216311383181</v>
      </c>
      <c r="M240" s="7">
        <f t="shared" si="20"/>
        <v>11.425603366733942</v>
      </c>
      <c r="P240" s="5">
        <f t="shared" si="21"/>
        <v>-0.92209245900255532</v>
      </c>
    </row>
    <row r="241" spans="1:16" x14ac:dyDescent="0.15">
      <c r="A241" s="5">
        <v>120</v>
      </c>
      <c r="B241" s="5">
        <v>239</v>
      </c>
      <c r="D241">
        <v>121.97896982627</v>
      </c>
      <c r="E241">
        <v>278.10515086864001</v>
      </c>
      <c r="F241">
        <v>102.06646153846</v>
      </c>
      <c r="G241">
        <v>106.59723076922999</v>
      </c>
      <c r="I241" s="6">
        <f t="shared" si="23"/>
        <v>171.50792009941</v>
      </c>
      <c r="J241" s="6">
        <f t="shared" si="24"/>
        <v>19.912508287809999</v>
      </c>
      <c r="K241" s="6">
        <f t="shared" si="19"/>
        <v>147.61291015403799</v>
      </c>
      <c r="L241" s="7">
        <f t="shared" si="22"/>
        <v>7.4130746373325245</v>
      </c>
      <c r="M241" s="7">
        <f t="shared" si="20"/>
        <v>11.434411945043612</v>
      </c>
      <c r="P241" s="5">
        <f t="shared" si="21"/>
        <v>-1.0281926102560599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info</vt:lpstr>
      <vt:lpstr>Exp-279</vt:lpstr>
      <vt:lpstr>Exp-280</vt:lpstr>
      <vt:lpstr>Exp-307</vt:lpstr>
      <vt:lpstr>Exp-309</vt:lpstr>
      <vt:lpstr>Exp-310</vt:lpstr>
      <vt:lpstr>Exp-311</vt:lpstr>
      <vt:lpstr>Exp-312</vt:lpstr>
      <vt:lpstr>Exp-313</vt:lpstr>
      <vt:lpstr>Exp-315</vt:lpstr>
      <vt:lpstr>Exp-316</vt:lpstr>
      <vt:lpstr>Exp-317</vt:lpstr>
      <vt:lpstr>Exp-318</vt:lpstr>
      <vt:lpstr>Exp-321</vt:lpstr>
      <vt:lpstr>Exp-322</vt:lpstr>
      <vt:lpstr>Exp-323</vt:lpstr>
      <vt:lpstr>Exp-326</vt:lpstr>
      <vt:lpstr>Exp-330</vt:lpstr>
      <vt:lpstr>Exp-333</vt:lpstr>
      <vt:lpstr>Exp-334</vt:lpstr>
      <vt:lpstr>Exp-336</vt:lpstr>
      <vt:lpstr>Exp-337</vt:lpstr>
      <vt:lpstr>empty (22)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2024-03-22T22:56:57Z</dcterms:modified>
</cp:coreProperties>
</file>